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260" windowHeight="8100" activeTab="0"/>
  </bookViews>
  <sheets>
    <sheet name="計算書" sheetId="1" r:id="rId1"/>
    <sheet name="計算書 (記入例)" sheetId="2" r:id="rId2"/>
  </sheets>
  <definedNames>
    <definedName name="_xlnm.Print_Area" localSheetId="0">'計算書'!$A$1:$AU$51</definedName>
  </definedNames>
  <calcPr fullCalcOnLoad="1"/>
</workbook>
</file>

<file path=xl/sharedStrings.xml><?xml version="1.0" encoding="utf-8"?>
<sst xmlns="http://schemas.openxmlformats.org/spreadsheetml/2006/main" count="108" uniqueCount="39">
  <si>
    <t>事業所番号：</t>
  </si>
  <si>
    <t>事業所名：</t>
  </si>
  <si>
    <t>人</t>
  </si>
  <si>
    <t>【①選択的サービスの受給者割合の算出】</t>
  </si>
  <si>
    <t>判定</t>
  </si>
  <si>
    <t>＝</t>
  </si>
  <si>
    <t>【②評価基準値の算出】</t>
  </si>
  <si>
    <t>＋</t>
  </si>
  <si>
    <t>改善者数（Ｂ）</t>
  </si>
  <si>
    <t>≧　0.7</t>
  </si>
  <si>
    <t>≧　0.6</t>
  </si>
  <si>
    <t>≪参考≫</t>
  </si>
  <si>
    <t>要支援２</t>
  </si>
  <si>
    <t>要支援１</t>
  </si>
  <si>
    <t>元の状態</t>
  </si>
  <si>
    <t>Ａ</t>
  </si>
  <si>
    <t>Ｂ</t>
  </si>
  <si>
    <t>－</t>
  </si>
  <si>
    <t>事業
対象者</t>
  </si>
  <si>
    <t>千代田区総合事業 事業所評価加算</t>
  </si>
  <si>
    <t>Ｂ</t>
  </si>
  <si>
    <t>事業対象者</t>
  </si>
  <si>
    <t>現在の状態</t>
  </si>
  <si>
    <t>事業対象外
（自立）</t>
  </si>
  <si>
    <t>※網掛けの部分は自動計算</t>
  </si>
  <si>
    <t>選択的サービスを利用した実人数</t>
  </si>
  <si>
    <t>要支援状態区分の
維持者数（Ａ）</t>
  </si>
  <si>
    <t>×２</t>
  </si>
  <si>
    <t>×２</t>
  </si>
  <si>
    <r>
      <t>利用実人数（</t>
    </r>
    <r>
      <rPr>
        <sz val="11"/>
        <rFont val="ＭＳ Ｐゴシック"/>
        <family val="3"/>
      </rPr>
      <t>ア</t>
    </r>
    <r>
      <rPr>
        <sz val="11"/>
        <rFont val="ＭＳ Ｐゴシック"/>
        <family val="3"/>
      </rPr>
      <t>）</t>
    </r>
  </si>
  <si>
    <t>【②評価基準値の算出】</t>
  </si>
  <si>
    <r>
      <t>利用実人数（</t>
    </r>
    <r>
      <rPr>
        <sz val="11"/>
        <rFont val="ＭＳ Ｐゴシック"/>
        <family val="3"/>
      </rPr>
      <t>ア</t>
    </r>
    <r>
      <rPr>
        <sz val="11"/>
        <rFont val="ＭＳ Ｐゴシック"/>
        <family val="3"/>
      </rPr>
      <t>）</t>
    </r>
  </si>
  <si>
    <t>千代田区総合事業　事業所評価加算計算書</t>
  </si>
  <si>
    <r>
      <rPr>
        <sz val="11"/>
        <color indexed="10"/>
        <rFont val="ＭＳ Ｐゴシック"/>
        <family val="3"/>
      </rPr>
      <t>【人数要件】</t>
    </r>
    <r>
      <rPr>
        <sz val="11"/>
        <rFont val="ＭＳ Ｐゴシック"/>
        <family val="3"/>
      </rPr>
      <t xml:space="preserve">
令和５</t>
    </r>
    <r>
      <rPr>
        <sz val="11"/>
        <rFont val="ＭＳ Ｐゴシック"/>
        <family val="3"/>
      </rPr>
      <t>年１月</t>
    </r>
    <r>
      <rPr>
        <sz val="11"/>
        <rFont val="ＭＳ Ｐゴシック"/>
        <family val="3"/>
      </rPr>
      <t>から12月（評価対象期間）までに、通所型サービス（サービスコードＡ６）を利用した実人数（千代田区内外問わず）が10名以上である。</t>
    </r>
  </si>
  <si>
    <r>
      <t>令和５年１月から12月までに通所型サービスを利用した実人数　　（（</t>
    </r>
    <r>
      <rPr>
        <sz val="11"/>
        <rFont val="ＭＳ Ｐゴシック"/>
        <family val="3"/>
      </rPr>
      <t>ア</t>
    </r>
    <r>
      <rPr>
        <sz val="11"/>
        <rFont val="ＭＳ Ｐゴシック"/>
        <family val="3"/>
      </rPr>
      <t>）の人数を転記）</t>
    </r>
  </si>
  <si>
    <t>選択的サービスを３カ月以上利用し、その後に更新・変更認定を受けた（令和５年10月末まで）者の数</t>
  </si>
  <si>
    <r>
      <rPr>
        <sz val="11"/>
        <color indexed="10"/>
        <rFont val="ＭＳ Ｐゴシック"/>
        <family val="3"/>
      </rPr>
      <t>【人数要件】</t>
    </r>
    <r>
      <rPr>
        <sz val="11"/>
        <color theme="1"/>
        <rFont val="Calibri"/>
        <family val="3"/>
      </rPr>
      <t xml:space="preserve">
令和５年１月から12月（評価対象期間）までに、通所型サービス（サービスコードＡ６）を利用した実人数（千代田区内外問わず）が10名以上である。</t>
    </r>
  </si>
  <si>
    <t>令和５年１月から12月までに通所型サービスを利用した実人数　　（（ア）の人数を転記）</t>
  </si>
  <si>
    <t>選択的サービスを３カ月以上利用し、その後に更新・変更認定を受けた（令和５年10月末まで）者の数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</si>
</sst>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i/>
      <sz val="11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10.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2" xfId="0" applyFont="1" applyBorder="1" applyAlignment="1">
      <alignment horizontal="center" vertical="center" textRotation="255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vertical="center" wrapText="1"/>
    </xf>
    <xf numFmtId="0" fontId="0" fillId="33" borderId="2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76200</xdr:rowOff>
    </xdr:from>
    <xdr:to>
      <xdr:col>27</xdr:col>
      <xdr:colOff>123825</xdr:colOff>
      <xdr:row>20</xdr:row>
      <xdr:rowOff>76200</xdr:rowOff>
    </xdr:to>
    <xdr:sp>
      <xdr:nvSpPr>
        <xdr:cNvPr id="1" name="直線コネクタ 2"/>
        <xdr:cNvSpPr>
          <a:spLocks/>
        </xdr:cNvSpPr>
      </xdr:nvSpPr>
      <xdr:spPr>
        <a:xfrm>
          <a:off x="180975" y="3571875"/>
          <a:ext cx="431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29</xdr:row>
      <xdr:rowOff>95250</xdr:rowOff>
    </xdr:from>
    <xdr:to>
      <xdr:col>27</xdr:col>
      <xdr:colOff>114300</xdr:colOff>
      <xdr:row>29</xdr:row>
      <xdr:rowOff>95250</xdr:rowOff>
    </xdr:to>
    <xdr:sp>
      <xdr:nvSpPr>
        <xdr:cNvPr id="2" name="直線コネクタ 4"/>
        <xdr:cNvSpPr>
          <a:spLocks/>
        </xdr:cNvSpPr>
      </xdr:nvSpPr>
      <xdr:spPr>
        <a:xfrm>
          <a:off x="142875" y="5229225"/>
          <a:ext cx="434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57150</xdr:colOff>
      <xdr:row>0</xdr:row>
      <xdr:rowOff>76200</xdr:rowOff>
    </xdr:from>
    <xdr:to>
      <xdr:col>46</xdr:col>
      <xdr:colOff>133350</xdr:colOff>
      <xdr:row>3</xdr:row>
      <xdr:rowOff>38100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400675" y="76200"/>
          <a:ext cx="2181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本計算書は区への提出不要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76200</xdr:rowOff>
    </xdr:from>
    <xdr:to>
      <xdr:col>27</xdr:col>
      <xdr:colOff>123825</xdr:colOff>
      <xdr:row>20</xdr:row>
      <xdr:rowOff>76200</xdr:rowOff>
    </xdr:to>
    <xdr:sp>
      <xdr:nvSpPr>
        <xdr:cNvPr id="1" name="直線コネクタ 1"/>
        <xdr:cNvSpPr>
          <a:spLocks/>
        </xdr:cNvSpPr>
      </xdr:nvSpPr>
      <xdr:spPr>
        <a:xfrm>
          <a:off x="180975" y="3571875"/>
          <a:ext cx="431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29</xdr:row>
      <xdr:rowOff>95250</xdr:rowOff>
    </xdr:from>
    <xdr:to>
      <xdr:col>27</xdr:col>
      <xdr:colOff>114300</xdr:colOff>
      <xdr:row>29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142875" y="5191125"/>
          <a:ext cx="434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123825</xdr:colOff>
      <xdr:row>0</xdr:row>
      <xdr:rowOff>133350</xdr:rowOff>
    </xdr:from>
    <xdr:to>
      <xdr:col>40</xdr:col>
      <xdr:colOff>95250</xdr:colOff>
      <xdr:row>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305425" y="133350"/>
          <a:ext cx="1266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51"/>
  <sheetViews>
    <sheetView tabSelected="1" view="pageBreakPreview" zoomScaleSheetLayoutView="100" zoomScalePageLayoutView="0" workbookViewId="0" topLeftCell="A1">
      <selection activeCell="Y7" sqref="Y7"/>
    </sheetView>
  </sheetViews>
  <sheetFormatPr defaultColWidth="2.57421875" defaultRowHeight="15"/>
  <cols>
    <col min="1" max="26" width="2.421875" style="0" customWidth="1"/>
    <col min="27" max="28" width="2.421875" style="8" customWidth="1"/>
    <col min="29" max="16384" width="2.421875" style="0" customWidth="1"/>
  </cols>
  <sheetData>
    <row r="1" spans="8:31" ht="13.5">
      <c r="H1" s="39" t="s">
        <v>32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8:31" ht="13.5" customHeight="1"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8:29" ht="13.5" customHeight="1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2:18" ht="13.5">
      <c r="B4" s="26" t="s">
        <v>0</v>
      </c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2:18" ht="13.5">
      <c r="B5" s="26"/>
      <c r="C5" s="26"/>
      <c r="D5" s="26"/>
      <c r="E5" s="26"/>
      <c r="F5" s="2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47" ht="13.5">
      <c r="B6" s="26" t="s">
        <v>1</v>
      </c>
      <c r="C6" s="26"/>
      <c r="D6" s="26"/>
      <c r="E6" s="26"/>
      <c r="F6" s="26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AL6" s="22" t="s">
        <v>24</v>
      </c>
      <c r="AM6" s="22"/>
      <c r="AN6" s="22"/>
      <c r="AO6" s="22"/>
      <c r="AP6" s="22"/>
      <c r="AQ6" s="22"/>
      <c r="AR6" s="22"/>
      <c r="AS6" s="22"/>
      <c r="AT6" s="22"/>
      <c r="AU6" s="22"/>
    </row>
    <row r="7" spans="2:47" ht="13.5">
      <c r="B7" s="26"/>
      <c r="C7" s="26"/>
      <c r="D7" s="26"/>
      <c r="E7" s="26"/>
      <c r="F7" s="2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AK7" s="21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9" spans="2:35" ht="13.5">
      <c r="B9" s="23" t="s">
        <v>33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2:35" ht="13.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2:46" ht="13.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N11" s="2"/>
      <c r="AO11" s="2"/>
      <c r="AP11" s="2"/>
      <c r="AQ11" s="2"/>
      <c r="AR11" s="2"/>
      <c r="AS11" s="2"/>
      <c r="AT11" s="2"/>
    </row>
    <row r="12" spans="2:46" ht="13.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N12" s="2"/>
      <c r="AO12" s="2"/>
      <c r="AP12" s="2"/>
      <c r="AQ12" s="2"/>
      <c r="AR12" s="2"/>
      <c r="AS12" s="2"/>
      <c r="AT12" s="2"/>
    </row>
    <row r="13" spans="34:46" ht="14.25" thickBot="1">
      <c r="AH13" s="2"/>
      <c r="AI13" s="2"/>
      <c r="AN13" s="46" t="s">
        <v>4</v>
      </c>
      <c r="AO13" s="46"/>
      <c r="AP13" s="2"/>
      <c r="AQ13" s="2"/>
      <c r="AR13" s="2"/>
      <c r="AS13" s="2"/>
      <c r="AT13" s="2"/>
    </row>
    <row r="14" spans="24:46" ht="13.5">
      <c r="X14" s="25" t="s">
        <v>29</v>
      </c>
      <c r="Y14" s="25"/>
      <c r="Z14" s="25"/>
      <c r="AA14" s="25"/>
      <c r="AB14" s="25"/>
      <c r="AC14" s="25"/>
      <c r="AD14" s="25"/>
      <c r="AF14" s="44"/>
      <c r="AG14" s="35"/>
      <c r="AH14" s="38" t="s">
        <v>2</v>
      </c>
      <c r="AI14" s="46"/>
      <c r="AN14" s="40">
        <f>IF(AF14&gt;=10,"○",IF(AF14="","","×"))</f>
      </c>
      <c r="AO14" s="41"/>
      <c r="AP14" s="2"/>
      <c r="AQ14" s="2"/>
      <c r="AR14" s="2"/>
      <c r="AS14" s="2"/>
      <c r="AT14" s="2"/>
    </row>
    <row r="15" spans="24:46" ht="14.25" thickBot="1">
      <c r="X15" s="25"/>
      <c r="Y15" s="25"/>
      <c r="Z15" s="25"/>
      <c r="AA15" s="25"/>
      <c r="AB15" s="25"/>
      <c r="AC15" s="25"/>
      <c r="AD15" s="25"/>
      <c r="AF15" s="45"/>
      <c r="AG15" s="37"/>
      <c r="AH15" s="38"/>
      <c r="AI15" s="46"/>
      <c r="AN15" s="42"/>
      <c r="AO15" s="43"/>
      <c r="AP15" s="2"/>
      <c r="AQ15" s="2"/>
      <c r="AR15" s="2"/>
      <c r="AS15" s="2"/>
      <c r="AT15" s="2"/>
    </row>
    <row r="16" spans="34:66" ht="13.5">
      <c r="AH16" s="2"/>
      <c r="AI16" s="2"/>
      <c r="AN16" s="2"/>
      <c r="AO16" s="2"/>
      <c r="AP16" s="2"/>
      <c r="AQ16" s="2"/>
      <c r="AR16" s="2"/>
      <c r="AS16" s="2"/>
      <c r="AT16" s="2"/>
      <c r="BN16" s="19"/>
    </row>
    <row r="17" spans="2:46" ht="13.5">
      <c r="B17" s="57" t="s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N17" s="2"/>
      <c r="AO17" s="2"/>
      <c r="AP17" s="2"/>
      <c r="AQ17" s="2"/>
      <c r="AR17" s="2"/>
      <c r="AS17" s="2"/>
      <c r="AT17" s="2"/>
    </row>
    <row r="18" spans="2:46" ht="14.25" thickBo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N18" s="2"/>
      <c r="AO18" s="2"/>
      <c r="AP18" s="2"/>
      <c r="AQ18" s="2"/>
      <c r="AR18" s="2"/>
      <c r="AS18" s="2"/>
      <c r="AT18" s="2"/>
    </row>
    <row r="19" spans="2:46" ht="14.25" thickBot="1">
      <c r="B19" s="58" t="s">
        <v>25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  <c r="W19" s="34"/>
      <c r="X19" s="35"/>
      <c r="Y19" s="38" t="s">
        <v>2</v>
      </c>
      <c r="Z19" s="26"/>
      <c r="AN19" s="2"/>
      <c r="AO19" s="2"/>
      <c r="AP19" s="2"/>
      <c r="AQ19" s="2"/>
      <c r="AR19" s="2"/>
      <c r="AS19" s="2"/>
      <c r="AT19" s="2"/>
    </row>
    <row r="20" spans="2:41" ht="14.25" thickBo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/>
      <c r="W20" s="36"/>
      <c r="X20" s="37"/>
      <c r="Y20" s="38"/>
      <c r="Z20" s="26"/>
      <c r="AC20" s="47" t="s">
        <v>5</v>
      </c>
      <c r="AD20" s="48">
        <f>IF(OR(W19="",W22=""),"",ROUNDDOWN(W19/W22,1))</f>
      </c>
      <c r="AE20" s="49"/>
      <c r="AF20" s="50"/>
      <c r="AH20" s="22" t="s">
        <v>10</v>
      </c>
      <c r="AI20" s="22"/>
      <c r="AJ20" s="22"/>
      <c r="AN20" s="26" t="s">
        <v>4</v>
      </c>
      <c r="AO20" s="26"/>
    </row>
    <row r="21" spans="29:41" ht="14.25" thickBot="1">
      <c r="AC21" s="47"/>
      <c r="AD21" s="51"/>
      <c r="AE21" s="52"/>
      <c r="AF21" s="53"/>
      <c r="AH21" s="22"/>
      <c r="AI21" s="22"/>
      <c r="AJ21" s="22"/>
      <c r="AN21" s="40">
        <f>IF(AD20="","",IF(AD20&gt;=0.6,"○","×"))</f>
      </c>
      <c r="AO21" s="41"/>
    </row>
    <row r="22" spans="2:41" ht="14.25" thickBot="1">
      <c r="B22" s="31" t="s">
        <v>34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4"/>
      <c r="X22" s="35"/>
      <c r="Y22" s="38" t="s">
        <v>2</v>
      </c>
      <c r="Z22" s="26"/>
      <c r="AC22" s="47"/>
      <c r="AD22" s="54"/>
      <c r="AE22" s="55"/>
      <c r="AF22" s="56"/>
      <c r="AH22" s="22"/>
      <c r="AI22" s="22"/>
      <c r="AJ22" s="22"/>
      <c r="AN22" s="42"/>
      <c r="AO22" s="43"/>
    </row>
    <row r="23" spans="2:26" ht="14.25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6"/>
      <c r="X23" s="37"/>
      <c r="Y23" s="38"/>
      <c r="Z23" s="26"/>
    </row>
    <row r="26" spans="2:35" ht="13.5">
      <c r="B26" s="57" t="s">
        <v>30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2:35" ht="14.25" thickBo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2:29" ht="14.25" thickBot="1">
      <c r="B28" s="61" t="s">
        <v>26</v>
      </c>
      <c r="C28" s="22"/>
      <c r="D28" s="22"/>
      <c r="E28" s="22"/>
      <c r="F28" s="22"/>
      <c r="G28" s="22"/>
      <c r="H28" s="22"/>
      <c r="I28" s="22"/>
      <c r="J28" s="22"/>
      <c r="K28" s="22"/>
      <c r="L28" s="47"/>
      <c r="M28" s="44"/>
      <c r="N28" s="35"/>
      <c r="O28" s="38" t="s">
        <v>2</v>
      </c>
      <c r="P28" s="22" t="s">
        <v>7</v>
      </c>
      <c r="Q28" s="22"/>
      <c r="R28" s="26" t="s">
        <v>8</v>
      </c>
      <c r="S28" s="26"/>
      <c r="T28" s="26"/>
      <c r="U28" s="26"/>
      <c r="V28" s="26"/>
      <c r="W28" s="44"/>
      <c r="X28" s="35"/>
      <c r="Y28" s="60" t="s">
        <v>2</v>
      </c>
      <c r="Z28" s="92" t="s">
        <v>28</v>
      </c>
      <c r="AA28" s="92"/>
      <c r="AB28" s="92"/>
      <c r="AC28" s="22" t="s">
        <v>5</v>
      </c>
    </row>
    <row r="29" spans="2:40" ht="14.25" thickBo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47"/>
      <c r="M29" s="45"/>
      <c r="N29" s="37"/>
      <c r="O29" s="38"/>
      <c r="P29" s="22"/>
      <c r="Q29" s="22"/>
      <c r="R29" s="26"/>
      <c r="S29" s="26"/>
      <c r="T29" s="26"/>
      <c r="U29" s="26"/>
      <c r="V29" s="26"/>
      <c r="W29" s="45"/>
      <c r="X29" s="37"/>
      <c r="Y29" s="60"/>
      <c r="Z29" s="92"/>
      <c r="AA29" s="92"/>
      <c r="AB29" s="92"/>
      <c r="AC29" s="22"/>
      <c r="AD29" s="48">
        <f>IF(OR(M28="",W28="",W31=""),"",ROUNDDOWN((M28+W28*2)/W31,1))</f>
      </c>
      <c r="AE29" s="49"/>
      <c r="AF29" s="50"/>
      <c r="AH29" s="22" t="s">
        <v>9</v>
      </c>
      <c r="AI29" s="22"/>
      <c r="AJ29" s="22"/>
      <c r="AN29" t="s">
        <v>4</v>
      </c>
    </row>
    <row r="30" spans="29:41" ht="14.25" thickBot="1">
      <c r="AC30" s="22"/>
      <c r="AD30" s="51"/>
      <c r="AE30" s="52"/>
      <c r="AF30" s="53"/>
      <c r="AH30" s="22"/>
      <c r="AI30" s="22"/>
      <c r="AJ30" s="22"/>
      <c r="AN30" s="40">
        <f>IF(AD29="","",IF(AD29&gt;=0.7,"○","×"))</f>
      </c>
      <c r="AO30" s="41"/>
    </row>
    <row r="31" spans="2:41" ht="14.25" customHeight="1" thickBot="1">
      <c r="B31" s="93" t="s">
        <v>35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3"/>
      <c r="W31" s="95"/>
      <c r="X31" s="96"/>
      <c r="Y31" s="71" t="s">
        <v>2</v>
      </c>
      <c r="Z31" s="3"/>
      <c r="AA31" s="9"/>
      <c r="AB31" s="9"/>
      <c r="AC31" s="22"/>
      <c r="AD31" s="54"/>
      <c r="AE31" s="55"/>
      <c r="AF31" s="56"/>
      <c r="AH31" s="22"/>
      <c r="AI31" s="22"/>
      <c r="AJ31" s="22"/>
      <c r="AN31" s="42"/>
      <c r="AO31" s="43"/>
    </row>
    <row r="32" spans="2:29" ht="14.25" thickBot="1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3"/>
      <c r="W32" s="97"/>
      <c r="X32" s="98"/>
      <c r="Y32" s="71"/>
      <c r="Z32" s="3"/>
      <c r="AA32" s="9"/>
      <c r="AB32" s="9"/>
      <c r="AC32" s="22"/>
    </row>
    <row r="33" spans="2:28" ht="13.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"/>
      <c r="X33" s="1"/>
      <c r="Y33" s="1"/>
      <c r="Z33" s="3"/>
      <c r="AA33" s="9"/>
      <c r="AB33" s="9"/>
    </row>
    <row r="35" spans="4:32" ht="13.5">
      <c r="D35" s="46" t="s">
        <v>11</v>
      </c>
      <c r="E35" s="46"/>
      <c r="F35" s="46"/>
      <c r="G35" s="46"/>
      <c r="H35" s="46"/>
      <c r="I35" s="30"/>
      <c r="AE35" s="2"/>
      <c r="AF35" s="2"/>
    </row>
    <row r="36" spans="4:33" ht="13.5">
      <c r="D36" s="6"/>
      <c r="E36" s="6"/>
      <c r="F36" s="6"/>
      <c r="G36" s="6"/>
      <c r="H36" s="7"/>
      <c r="I36" s="77" t="s">
        <v>22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5"/>
      <c r="AF36" s="4"/>
      <c r="AG36" s="2"/>
    </row>
    <row r="37" spans="4:33" ht="13.5">
      <c r="D37" s="72"/>
      <c r="E37" s="72"/>
      <c r="F37" s="72"/>
      <c r="G37" s="72"/>
      <c r="H37" s="73"/>
      <c r="I37" s="64" t="s">
        <v>12</v>
      </c>
      <c r="J37" s="65"/>
      <c r="K37" s="65"/>
      <c r="L37" s="66"/>
      <c r="M37" s="62" t="s">
        <v>13</v>
      </c>
      <c r="N37" s="62"/>
      <c r="O37" s="62"/>
      <c r="P37" s="62"/>
      <c r="Q37" s="62" t="s">
        <v>21</v>
      </c>
      <c r="R37" s="62"/>
      <c r="S37" s="62"/>
      <c r="T37" s="62"/>
      <c r="U37" s="63" t="s">
        <v>23</v>
      </c>
      <c r="V37" s="63"/>
      <c r="W37" s="63"/>
      <c r="X37" s="63"/>
      <c r="Y37" s="63"/>
      <c r="Z37" s="63"/>
      <c r="AA37" s="63"/>
      <c r="AB37" s="63"/>
      <c r="AC37" s="63"/>
      <c r="AD37" s="63"/>
      <c r="AE37" s="4"/>
      <c r="AF37" s="4"/>
      <c r="AG37" s="2"/>
    </row>
    <row r="38" spans="4:32" ht="13.5">
      <c r="D38" s="74"/>
      <c r="E38" s="74"/>
      <c r="F38" s="74"/>
      <c r="G38" s="74"/>
      <c r="H38" s="75"/>
      <c r="I38" s="67"/>
      <c r="J38" s="68"/>
      <c r="K38" s="68"/>
      <c r="L38" s="69"/>
      <c r="M38" s="62"/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4"/>
      <c r="AF38" s="4"/>
    </row>
    <row r="39" spans="4:32" ht="13.5">
      <c r="D39" s="76" t="s">
        <v>14</v>
      </c>
      <c r="E39" s="62" t="s">
        <v>12</v>
      </c>
      <c r="F39" s="62"/>
      <c r="G39" s="62"/>
      <c r="H39" s="62"/>
      <c r="I39" s="89" t="s">
        <v>15</v>
      </c>
      <c r="J39" s="90"/>
      <c r="K39" s="90"/>
      <c r="L39" s="91"/>
      <c r="M39" s="70" t="s">
        <v>20</v>
      </c>
      <c r="N39" s="70"/>
      <c r="O39" s="70"/>
      <c r="P39" s="70"/>
      <c r="Q39" s="62" t="s">
        <v>15</v>
      </c>
      <c r="R39" s="62"/>
      <c r="S39" s="62"/>
      <c r="T39" s="62"/>
      <c r="U39" s="62" t="s">
        <v>16</v>
      </c>
      <c r="V39" s="62"/>
      <c r="W39" s="62"/>
      <c r="X39" s="62"/>
      <c r="Y39" s="62" t="s">
        <v>17</v>
      </c>
      <c r="Z39" s="62"/>
      <c r="AA39" s="62"/>
      <c r="AB39" s="62"/>
      <c r="AC39" s="62"/>
      <c r="AD39" s="62"/>
      <c r="AE39" s="5"/>
      <c r="AF39" s="4"/>
    </row>
    <row r="40" spans="4:32" ht="13.5">
      <c r="D40" s="76"/>
      <c r="E40" s="62"/>
      <c r="F40" s="62"/>
      <c r="G40" s="62"/>
      <c r="H40" s="62"/>
      <c r="I40" s="67"/>
      <c r="J40" s="68"/>
      <c r="K40" s="68"/>
      <c r="L40" s="69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5"/>
      <c r="AF40" s="4"/>
    </row>
    <row r="41" spans="4:32" ht="13.5">
      <c r="D41" s="76"/>
      <c r="E41" s="62" t="s">
        <v>13</v>
      </c>
      <c r="F41" s="62"/>
      <c r="G41" s="62"/>
      <c r="H41" s="62"/>
      <c r="I41" s="64" t="s">
        <v>17</v>
      </c>
      <c r="J41" s="65"/>
      <c r="K41" s="65"/>
      <c r="L41" s="66"/>
      <c r="M41" s="62" t="s">
        <v>15</v>
      </c>
      <c r="N41" s="62"/>
      <c r="O41" s="62"/>
      <c r="P41" s="62"/>
      <c r="Q41" s="62" t="s">
        <v>15</v>
      </c>
      <c r="R41" s="62"/>
      <c r="S41" s="62"/>
      <c r="T41" s="62"/>
      <c r="U41" s="62" t="s">
        <v>16</v>
      </c>
      <c r="V41" s="62"/>
      <c r="W41" s="62"/>
      <c r="X41" s="62"/>
      <c r="Y41" s="62" t="s">
        <v>17</v>
      </c>
      <c r="Z41" s="62"/>
      <c r="AA41" s="62"/>
      <c r="AB41" s="62"/>
      <c r="AC41" s="62"/>
      <c r="AD41" s="62"/>
      <c r="AE41" s="5"/>
      <c r="AF41" s="4"/>
    </row>
    <row r="42" spans="4:32" ht="13.5">
      <c r="D42" s="76"/>
      <c r="E42" s="62"/>
      <c r="F42" s="62"/>
      <c r="G42" s="62"/>
      <c r="H42" s="62"/>
      <c r="I42" s="67"/>
      <c r="J42" s="68"/>
      <c r="K42" s="68"/>
      <c r="L42" s="69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4"/>
      <c r="AF42" s="4"/>
    </row>
    <row r="43" spans="4:32" ht="13.5" customHeight="1">
      <c r="D43" s="76"/>
      <c r="E43" s="63" t="s">
        <v>18</v>
      </c>
      <c r="F43" s="63"/>
      <c r="G43" s="63"/>
      <c r="H43" s="63"/>
      <c r="I43" s="62" t="s">
        <v>15</v>
      </c>
      <c r="J43" s="62"/>
      <c r="K43" s="62"/>
      <c r="L43" s="62"/>
      <c r="M43" s="62" t="s">
        <v>15</v>
      </c>
      <c r="N43" s="62"/>
      <c r="O43" s="62"/>
      <c r="P43" s="62"/>
      <c r="Q43" s="62" t="s">
        <v>15</v>
      </c>
      <c r="R43" s="62"/>
      <c r="S43" s="62"/>
      <c r="T43" s="62"/>
      <c r="U43" s="62" t="s">
        <v>16</v>
      </c>
      <c r="V43" s="62"/>
      <c r="W43" s="62"/>
      <c r="X43" s="62"/>
      <c r="Y43" s="62" t="s">
        <v>17</v>
      </c>
      <c r="Z43" s="62"/>
      <c r="AA43" s="62"/>
      <c r="AB43" s="62"/>
      <c r="AC43" s="62"/>
      <c r="AD43" s="62"/>
      <c r="AE43" s="5"/>
      <c r="AF43" s="4"/>
    </row>
    <row r="44" spans="4:32" ht="13.5">
      <c r="D44" s="76"/>
      <c r="E44" s="63"/>
      <c r="F44" s="63"/>
      <c r="G44" s="63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5"/>
      <c r="AF44" s="4"/>
    </row>
    <row r="45" ht="13.5">
      <c r="AE45" s="2"/>
    </row>
    <row r="49" spans="7:30" ht="13.5">
      <c r="G49" s="79" t="s">
        <v>19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  <c r="Z49" s="88">
        <f>IF(OR(AN14="",AN21="",AN30=""),"",IF(AND(AN14="○",AN21="○",AN30="○"),"適合","不適合"))</f>
      </c>
      <c r="AA49" s="88"/>
      <c r="AB49" s="88"/>
      <c r="AC49" s="88"/>
      <c r="AD49" s="88"/>
    </row>
    <row r="50" spans="7:30" ht="13.5">
      <c r="G50" s="82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4"/>
      <c r="Z50" s="88"/>
      <c r="AA50" s="88"/>
      <c r="AB50" s="88"/>
      <c r="AC50" s="88"/>
      <c r="AD50" s="88"/>
    </row>
    <row r="51" spans="7:30" ht="13.5">
      <c r="G51" s="8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7"/>
      <c r="Z51" s="88"/>
      <c r="AA51" s="88"/>
      <c r="AB51" s="88"/>
      <c r="AC51" s="88"/>
      <c r="AD51" s="88"/>
    </row>
  </sheetData>
  <sheetProtection/>
  <mergeCells count="69">
    <mergeCell ref="AH29:AJ31"/>
    <mergeCell ref="AD29:AF31"/>
    <mergeCell ref="AC28:AC32"/>
    <mergeCell ref="Z28:AB29"/>
    <mergeCell ref="E39:H40"/>
    <mergeCell ref="E41:H42"/>
    <mergeCell ref="Y39:AD40"/>
    <mergeCell ref="Y41:AD42"/>
    <mergeCell ref="B31:U32"/>
    <mergeCell ref="W31:X32"/>
    <mergeCell ref="G49:Y51"/>
    <mergeCell ref="Z49:AD51"/>
    <mergeCell ref="I43:L44"/>
    <mergeCell ref="D35:I35"/>
    <mergeCell ref="I41:L42"/>
    <mergeCell ref="U39:X40"/>
    <mergeCell ref="U41:X42"/>
    <mergeCell ref="I39:L40"/>
    <mergeCell ref="M41:P42"/>
    <mergeCell ref="M37:P38"/>
    <mergeCell ref="E43:H44"/>
    <mergeCell ref="D37:H38"/>
    <mergeCell ref="D39:D44"/>
    <mergeCell ref="I36:AD36"/>
    <mergeCell ref="Q39:T40"/>
    <mergeCell ref="Q41:T42"/>
    <mergeCell ref="Q43:T44"/>
    <mergeCell ref="Q37:T38"/>
    <mergeCell ref="U43:X44"/>
    <mergeCell ref="U37:X38"/>
    <mergeCell ref="I37:L38"/>
    <mergeCell ref="M39:P40"/>
    <mergeCell ref="M43:P44"/>
    <mergeCell ref="Y31:Y32"/>
    <mergeCell ref="Y43:AD44"/>
    <mergeCell ref="Y37:AD38"/>
    <mergeCell ref="W28:X29"/>
    <mergeCell ref="Y28:Y29"/>
    <mergeCell ref="AN13:AO13"/>
    <mergeCell ref="AN20:AO20"/>
    <mergeCell ref="AN21:AO22"/>
    <mergeCell ref="AN30:AO31"/>
    <mergeCell ref="B26:AI27"/>
    <mergeCell ref="B28:L29"/>
    <mergeCell ref="M28:N29"/>
    <mergeCell ref="O28:O29"/>
    <mergeCell ref="P28:Q29"/>
    <mergeCell ref="R28:V29"/>
    <mergeCell ref="AH20:AJ22"/>
    <mergeCell ref="AN14:AO15"/>
    <mergeCell ref="AF14:AG15"/>
    <mergeCell ref="AH14:AI15"/>
    <mergeCell ref="AC20:AC22"/>
    <mergeCell ref="AD20:AF22"/>
    <mergeCell ref="B17:AI18"/>
    <mergeCell ref="B19:V20"/>
    <mergeCell ref="B22:V23"/>
    <mergeCell ref="W19:X20"/>
    <mergeCell ref="Y19:Z20"/>
    <mergeCell ref="W22:X23"/>
    <mergeCell ref="Y22:Z23"/>
    <mergeCell ref="H1:AE2"/>
    <mergeCell ref="AL6:AU7"/>
    <mergeCell ref="B9:AI12"/>
    <mergeCell ref="X14:AD15"/>
    <mergeCell ref="B4:F5"/>
    <mergeCell ref="G4:R5"/>
    <mergeCell ref="B6:F7"/>
    <mergeCell ref="G6:R7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1"/>
  <sheetViews>
    <sheetView view="pageBreakPreview" zoomScaleSheetLayoutView="100" zoomScalePageLayoutView="0" workbookViewId="0" topLeftCell="A1">
      <selection activeCell="Z34" sqref="Z34"/>
    </sheetView>
  </sheetViews>
  <sheetFormatPr defaultColWidth="2.57421875" defaultRowHeight="15"/>
  <cols>
    <col min="1" max="16384" width="2.421875" style="11" customWidth="1"/>
  </cols>
  <sheetData>
    <row r="1" spans="8:31" ht="13.5">
      <c r="H1" s="39" t="s">
        <v>32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8:31" ht="13.5"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8:29" ht="13.5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2:18" ht="13.5">
      <c r="B4" s="26" t="s">
        <v>0</v>
      </c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2:18" ht="13.5">
      <c r="B5" s="26"/>
      <c r="C5" s="26"/>
      <c r="D5" s="26"/>
      <c r="E5" s="26"/>
      <c r="F5" s="2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48" ht="13.5">
      <c r="B6" s="26" t="s">
        <v>1</v>
      </c>
      <c r="C6" s="26"/>
      <c r="D6" s="26"/>
      <c r="E6" s="26"/>
      <c r="F6" s="26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AM6" s="26" t="s">
        <v>24</v>
      </c>
      <c r="AN6" s="26"/>
      <c r="AO6" s="26"/>
      <c r="AP6" s="26"/>
      <c r="AQ6" s="26"/>
      <c r="AR6" s="26"/>
      <c r="AS6" s="26"/>
      <c r="AT6" s="26"/>
      <c r="AU6" s="26"/>
      <c r="AV6" s="26"/>
    </row>
    <row r="7" spans="2:48" ht="13.5">
      <c r="B7" s="26"/>
      <c r="C7" s="26"/>
      <c r="D7" s="26"/>
      <c r="E7" s="26"/>
      <c r="F7" s="2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9" spans="2:35" ht="13.5">
      <c r="B9" s="99" t="s">
        <v>36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2:35" ht="13.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2:46" ht="13.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14"/>
      <c r="AO11" s="14"/>
      <c r="AP11" s="14"/>
      <c r="AQ11" s="14"/>
      <c r="AR11" s="14"/>
      <c r="AS11" s="14"/>
      <c r="AT11" s="14"/>
    </row>
    <row r="12" spans="2:46" ht="13.5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14"/>
      <c r="AO12" s="14"/>
      <c r="AP12" s="14"/>
      <c r="AQ12" s="14"/>
      <c r="AR12" s="14"/>
      <c r="AS12" s="14"/>
      <c r="AT12" s="14"/>
    </row>
    <row r="13" spans="34:46" ht="14.25" thickBot="1">
      <c r="AH13" s="14"/>
      <c r="AI13" s="14"/>
      <c r="AN13" s="46" t="s">
        <v>4</v>
      </c>
      <c r="AO13" s="46"/>
      <c r="AP13" s="14"/>
      <c r="AQ13" s="14"/>
      <c r="AR13" s="14"/>
      <c r="AS13" s="14"/>
      <c r="AT13" s="14"/>
    </row>
    <row r="14" spans="24:46" ht="13.5">
      <c r="X14" s="25" t="s">
        <v>31</v>
      </c>
      <c r="Y14" s="25"/>
      <c r="Z14" s="25"/>
      <c r="AA14" s="25"/>
      <c r="AB14" s="25"/>
      <c r="AC14" s="25"/>
      <c r="AD14" s="25"/>
      <c r="AF14" s="44">
        <v>10</v>
      </c>
      <c r="AG14" s="35"/>
      <c r="AH14" s="38" t="s">
        <v>2</v>
      </c>
      <c r="AI14" s="46"/>
      <c r="AN14" s="40" t="str">
        <f>IF(AF14&gt;=10,"○",IF(AF14="","","×"))</f>
        <v>○</v>
      </c>
      <c r="AO14" s="41"/>
      <c r="AP14" s="14"/>
      <c r="AQ14" s="14"/>
      <c r="AR14" s="14"/>
      <c r="AS14" s="14"/>
      <c r="AT14" s="14"/>
    </row>
    <row r="15" spans="24:46" ht="14.25" thickBot="1">
      <c r="X15" s="25"/>
      <c r="Y15" s="25"/>
      <c r="Z15" s="25"/>
      <c r="AA15" s="25"/>
      <c r="AB15" s="25"/>
      <c r="AC15" s="25"/>
      <c r="AD15" s="25"/>
      <c r="AF15" s="45"/>
      <c r="AG15" s="37"/>
      <c r="AH15" s="38"/>
      <c r="AI15" s="46"/>
      <c r="AN15" s="42"/>
      <c r="AO15" s="43"/>
      <c r="AP15" s="14"/>
      <c r="AQ15" s="14"/>
      <c r="AR15" s="14"/>
      <c r="AS15" s="14"/>
      <c r="AT15" s="14"/>
    </row>
    <row r="16" spans="34:46" ht="13.5">
      <c r="AH16" s="14"/>
      <c r="AI16" s="14"/>
      <c r="AN16" s="13"/>
      <c r="AO16" s="13"/>
      <c r="AP16" s="14"/>
      <c r="AQ16" s="14"/>
      <c r="AR16" s="14"/>
      <c r="AS16" s="14"/>
      <c r="AT16" s="14"/>
    </row>
    <row r="17" spans="2:46" ht="13.5">
      <c r="B17" s="57" t="s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N17" s="13"/>
      <c r="AO17" s="13"/>
      <c r="AP17" s="14"/>
      <c r="AQ17" s="14"/>
      <c r="AR17" s="14"/>
      <c r="AS17" s="14"/>
      <c r="AT17" s="14"/>
    </row>
    <row r="18" spans="2:46" ht="14.25" thickBo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N18" s="13"/>
      <c r="AO18" s="13"/>
      <c r="AP18" s="14"/>
      <c r="AQ18" s="14"/>
      <c r="AR18" s="14"/>
      <c r="AS18" s="14"/>
      <c r="AT18" s="14"/>
    </row>
    <row r="19" spans="2:46" ht="14.25" thickBot="1">
      <c r="B19" s="58" t="s">
        <v>25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  <c r="W19" s="34">
        <v>7</v>
      </c>
      <c r="X19" s="35"/>
      <c r="Y19" s="38" t="s">
        <v>2</v>
      </c>
      <c r="Z19" s="26"/>
      <c r="AN19" s="13"/>
      <c r="AO19" s="13"/>
      <c r="AP19" s="14"/>
      <c r="AQ19" s="14"/>
      <c r="AR19" s="14"/>
      <c r="AS19" s="14"/>
      <c r="AT19" s="14"/>
    </row>
    <row r="20" spans="2:41" ht="14.25" thickBo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/>
      <c r="W20" s="36"/>
      <c r="X20" s="37"/>
      <c r="Y20" s="38"/>
      <c r="Z20" s="26"/>
      <c r="AC20" s="47" t="s">
        <v>5</v>
      </c>
      <c r="AD20" s="48">
        <f>IF(OR(W19="",W22=""),"",ROUNDDOWN(W19/W22,1))</f>
        <v>0.7</v>
      </c>
      <c r="AE20" s="49"/>
      <c r="AF20" s="50"/>
      <c r="AH20" s="22" t="s">
        <v>10</v>
      </c>
      <c r="AI20" s="22"/>
      <c r="AJ20" s="22"/>
      <c r="AN20" s="22" t="s">
        <v>4</v>
      </c>
      <c r="AO20" s="22"/>
    </row>
    <row r="21" spans="29:41" ht="14.25" thickBot="1">
      <c r="AC21" s="47"/>
      <c r="AD21" s="51"/>
      <c r="AE21" s="52"/>
      <c r="AF21" s="53"/>
      <c r="AH21" s="22"/>
      <c r="AI21" s="22"/>
      <c r="AJ21" s="22"/>
      <c r="AN21" s="40" t="str">
        <f>IF(AD20="","",IF(AD20&gt;=0.6,"○","×"))</f>
        <v>○</v>
      </c>
      <c r="AO21" s="41"/>
    </row>
    <row r="22" spans="2:41" ht="14.25" thickBot="1">
      <c r="B22" s="32" t="s">
        <v>37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4">
        <v>10</v>
      </c>
      <c r="X22" s="35"/>
      <c r="Y22" s="38" t="s">
        <v>2</v>
      </c>
      <c r="Z22" s="26"/>
      <c r="AC22" s="47"/>
      <c r="AD22" s="54"/>
      <c r="AE22" s="55"/>
      <c r="AF22" s="56"/>
      <c r="AH22" s="22"/>
      <c r="AI22" s="22"/>
      <c r="AJ22" s="22"/>
      <c r="AN22" s="42"/>
      <c r="AO22" s="43"/>
    </row>
    <row r="23" spans="2:41" ht="14.25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6"/>
      <c r="X23" s="37"/>
      <c r="Y23" s="38"/>
      <c r="Z23" s="26"/>
      <c r="AN23" s="10"/>
      <c r="AO23" s="10"/>
    </row>
    <row r="24" spans="40:41" ht="13.5">
      <c r="AN24" s="10"/>
      <c r="AO24" s="10"/>
    </row>
    <row r="25" spans="40:41" ht="13.5">
      <c r="AN25" s="10"/>
      <c r="AO25" s="10"/>
    </row>
    <row r="26" spans="2:41" ht="13.5">
      <c r="B26" s="57" t="s">
        <v>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N26" s="10"/>
      <c r="AO26" s="10"/>
    </row>
    <row r="27" spans="2:41" ht="14.25" thickBo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N27" s="10"/>
      <c r="AO27" s="10"/>
    </row>
    <row r="28" spans="2:41" ht="14.25" thickBot="1">
      <c r="B28" s="61" t="s">
        <v>26</v>
      </c>
      <c r="C28" s="22"/>
      <c r="D28" s="22"/>
      <c r="E28" s="22"/>
      <c r="F28" s="22"/>
      <c r="G28" s="22"/>
      <c r="H28" s="22"/>
      <c r="I28" s="22"/>
      <c r="J28" s="22"/>
      <c r="K28" s="22"/>
      <c r="L28" s="47"/>
      <c r="M28" s="44">
        <v>3</v>
      </c>
      <c r="N28" s="35"/>
      <c r="O28" s="38" t="s">
        <v>2</v>
      </c>
      <c r="P28" s="22" t="s">
        <v>7</v>
      </c>
      <c r="Q28" s="22"/>
      <c r="R28" s="26" t="s">
        <v>8</v>
      </c>
      <c r="S28" s="26"/>
      <c r="T28" s="26"/>
      <c r="U28" s="26"/>
      <c r="V28" s="26"/>
      <c r="W28" s="44">
        <v>1</v>
      </c>
      <c r="X28" s="35"/>
      <c r="Y28" s="60" t="s">
        <v>2</v>
      </c>
      <c r="Z28" s="100" t="s">
        <v>27</v>
      </c>
      <c r="AA28" s="100"/>
      <c r="AB28" s="100"/>
      <c r="AC28" s="22" t="s">
        <v>5</v>
      </c>
      <c r="AN28" s="10"/>
      <c r="AO28" s="10"/>
    </row>
    <row r="29" spans="2:41" ht="14.25" thickBo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47"/>
      <c r="M29" s="45"/>
      <c r="N29" s="37"/>
      <c r="O29" s="38"/>
      <c r="P29" s="22"/>
      <c r="Q29" s="22"/>
      <c r="R29" s="26"/>
      <c r="S29" s="26"/>
      <c r="T29" s="26"/>
      <c r="U29" s="26"/>
      <c r="V29" s="26"/>
      <c r="W29" s="45"/>
      <c r="X29" s="37"/>
      <c r="Y29" s="60"/>
      <c r="Z29" s="100"/>
      <c r="AA29" s="100"/>
      <c r="AB29" s="100"/>
      <c r="AC29" s="22"/>
      <c r="AD29" s="48">
        <f>IF(OR(M28="",W28="",W31=""),"",ROUNDDOWN((M28+W28*2)/W31,1))</f>
        <v>1</v>
      </c>
      <c r="AE29" s="49"/>
      <c r="AF29" s="50"/>
      <c r="AH29" s="22" t="s">
        <v>9</v>
      </c>
      <c r="AI29" s="22"/>
      <c r="AJ29" s="22"/>
      <c r="AN29" s="10" t="s">
        <v>4</v>
      </c>
      <c r="AO29" s="10"/>
    </row>
    <row r="30" spans="29:41" ht="14.25" thickBot="1">
      <c r="AC30" s="22"/>
      <c r="AD30" s="51"/>
      <c r="AE30" s="52"/>
      <c r="AF30" s="53"/>
      <c r="AH30" s="22"/>
      <c r="AI30" s="22"/>
      <c r="AJ30" s="22"/>
      <c r="AN30" s="40" t="str">
        <f>IF(AD29="","",IF(AD29&gt;=0.7,"○","×"))</f>
        <v>○</v>
      </c>
      <c r="AO30" s="41"/>
    </row>
    <row r="31" spans="2:41" ht="14.25" customHeight="1" thickBot="1">
      <c r="B31" s="101" t="s">
        <v>38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8"/>
      <c r="W31" s="95">
        <v>5</v>
      </c>
      <c r="X31" s="96"/>
      <c r="Y31" s="71" t="s">
        <v>2</v>
      </c>
      <c r="Z31" s="18"/>
      <c r="AA31" s="18"/>
      <c r="AB31" s="18"/>
      <c r="AC31" s="22"/>
      <c r="AD31" s="54"/>
      <c r="AE31" s="55"/>
      <c r="AF31" s="56"/>
      <c r="AH31" s="22"/>
      <c r="AI31" s="22"/>
      <c r="AJ31" s="22"/>
      <c r="AN31" s="42"/>
      <c r="AO31" s="43"/>
    </row>
    <row r="32" spans="2:29" ht="14.25" thickBo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8"/>
      <c r="W32" s="97"/>
      <c r="X32" s="98"/>
      <c r="Y32" s="71"/>
      <c r="Z32" s="18"/>
      <c r="AA32" s="18"/>
      <c r="AB32" s="18"/>
      <c r="AC32" s="22"/>
    </row>
    <row r="33" spans="2:28" ht="13.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7"/>
      <c r="X33" s="17"/>
      <c r="Y33" s="17"/>
      <c r="Z33" s="18"/>
      <c r="AA33" s="18"/>
      <c r="AB33" s="18"/>
    </row>
    <row r="35" spans="4:32" ht="13.5">
      <c r="D35" s="46" t="s">
        <v>11</v>
      </c>
      <c r="E35" s="46"/>
      <c r="F35" s="46"/>
      <c r="G35" s="46"/>
      <c r="H35" s="46"/>
      <c r="I35" s="30"/>
      <c r="AE35" s="14"/>
      <c r="AF35" s="14"/>
    </row>
    <row r="36" spans="4:33" ht="13.5">
      <c r="D36" s="15"/>
      <c r="E36" s="15"/>
      <c r="F36" s="15"/>
      <c r="G36" s="15"/>
      <c r="H36" s="16"/>
      <c r="I36" s="77" t="s">
        <v>22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12"/>
      <c r="AF36" s="13"/>
      <c r="AG36" s="14"/>
    </row>
    <row r="37" spans="4:33" ht="13.5">
      <c r="D37" s="72"/>
      <c r="E37" s="72"/>
      <c r="F37" s="72"/>
      <c r="G37" s="72"/>
      <c r="H37" s="73"/>
      <c r="I37" s="64" t="s">
        <v>12</v>
      </c>
      <c r="J37" s="65"/>
      <c r="K37" s="65"/>
      <c r="L37" s="66"/>
      <c r="M37" s="62" t="s">
        <v>13</v>
      </c>
      <c r="N37" s="62"/>
      <c r="O37" s="62"/>
      <c r="P37" s="62"/>
      <c r="Q37" s="62" t="s">
        <v>21</v>
      </c>
      <c r="R37" s="62"/>
      <c r="S37" s="62"/>
      <c r="T37" s="62"/>
      <c r="U37" s="63" t="s">
        <v>23</v>
      </c>
      <c r="V37" s="63"/>
      <c r="W37" s="63"/>
      <c r="X37" s="63"/>
      <c r="Y37" s="63"/>
      <c r="Z37" s="63"/>
      <c r="AA37" s="63"/>
      <c r="AB37" s="63"/>
      <c r="AC37" s="63"/>
      <c r="AD37" s="63"/>
      <c r="AE37" s="13"/>
      <c r="AF37" s="13"/>
      <c r="AG37" s="14"/>
    </row>
    <row r="38" spans="4:32" ht="13.5">
      <c r="D38" s="74"/>
      <c r="E38" s="74"/>
      <c r="F38" s="74"/>
      <c r="G38" s="74"/>
      <c r="H38" s="75"/>
      <c r="I38" s="67"/>
      <c r="J38" s="68"/>
      <c r="K38" s="68"/>
      <c r="L38" s="69"/>
      <c r="M38" s="62"/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13"/>
      <c r="AF38" s="13"/>
    </row>
    <row r="39" spans="4:32" ht="13.5">
      <c r="D39" s="76" t="s">
        <v>14</v>
      </c>
      <c r="E39" s="62" t="s">
        <v>12</v>
      </c>
      <c r="F39" s="62"/>
      <c r="G39" s="62"/>
      <c r="H39" s="62"/>
      <c r="I39" s="89" t="s">
        <v>15</v>
      </c>
      <c r="J39" s="90"/>
      <c r="K39" s="90"/>
      <c r="L39" s="91"/>
      <c r="M39" s="70" t="s">
        <v>16</v>
      </c>
      <c r="N39" s="70"/>
      <c r="O39" s="70"/>
      <c r="P39" s="70"/>
      <c r="Q39" s="62" t="s">
        <v>15</v>
      </c>
      <c r="R39" s="62"/>
      <c r="S39" s="62"/>
      <c r="T39" s="62"/>
      <c r="U39" s="62" t="s">
        <v>16</v>
      </c>
      <c r="V39" s="62"/>
      <c r="W39" s="62"/>
      <c r="X39" s="62"/>
      <c r="Y39" s="62" t="s">
        <v>17</v>
      </c>
      <c r="Z39" s="62"/>
      <c r="AA39" s="62"/>
      <c r="AB39" s="62"/>
      <c r="AC39" s="62"/>
      <c r="AD39" s="62"/>
      <c r="AE39" s="12"/>
      <c r="AF39" s="13"/>
    </row>
    <row r="40" spans="4:32" ht="13.5">
      <c r="D40" s="76"/>
      <c r="E40" s="62"/>
      <c r="F40" s="62"/>
      <c r="G40" s="62"/>
      <c r="H40" s="62"/>
      <c r="I40" s="67"/>
      <c r="J40" s="68"/>
      <c r="K40" s="68"/>
      <c r="L40" s="69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12"/>
      <c r="AF40" s="13"/>
    </row>
    <row r="41" spans="4:32" ht="13.5">
      <c r="D41" s="76"/>
      <c r="E41" s="62" t="s">
        <v>13</v>
      </c>
      <c r="F41" s="62"/>
      <c r="G41" s="62"/>
      <c r="H41" s="62"/>
      <c r="I41" s="64" t="s">
        <v>17</v>
      </c>
      <c r="J41" s="65"/>
      <c r="K41" s="65"/>
      <c r="L41" s="66"/>
      <c r="M41" s="62" t="s">
        <v>15</v>
      </c>
      <c r="N41" s="62"/>
      <c r="O41" s="62"/>
      <c r="P41" s="62"/>
      <c r="Q41" s="62" t="s">
        <v>15</v>
      </c>
      <c r="R41" s="62"/>
      <c r="S41" s="62"/>
      <c r="T41" s="62"/>
      <c r="U41" s="62" t="s">
        <v>16</v>
      </c>
      <c r="V41" s="62"/>
      <c r="W41" s="62"/>
      <c r="X41" s="62"/>
      <c r="Y41" s="62" t="s">
        <v>17</v>
      </c>
      <c r="Z41" s="62"/>
      <c r="AA41" s="62"/>
      <c r="AB41" s="62"/>
      <c r="AC41" s="62"/>
      <c r="AD41" s="62"/>
      <c r="AE41" s="12"/>
      <c r="AF41" s="13"/>
    </row>
    <row r="42" spans="4:32" ht="13.5">
      <c r="D42" s="76"/>
      <c r="E42" s="62"/>
      <c r="F42" s="62"/>
      <c r="G42" s="62"/>
      <c r="H42" s="62"/>
      <c r="I42" s="67"/>
      <c r="J42" s="68"/>
      <c r="K42" s="68"/>
      <c r="L42" s="69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13"/>
      <c r="AF42" s="13"/>
    </row>
    <row r="43" spans="4:32" ht="13.5" customHeight="1">
      <c r="D43" s="76"/>
      <c r="E43" s="63" t="s">
        <v>18</v>
      </c>
      <c r="F43" s="63"/>
      <c r="G43" s="63"/>
      <c r="H43" s="63"/>
      <c r="I43" s="64" t="s">
        <v>17</v>
      </c>
      <c r="J43" s="65"/>
      <c r="K43" s="65"/>
      <c r="L43" s="66"/>
      <c r="M43" s="64" t="s">
        <v>17</v>
      </c>
      <c r="N43" s="65"/>
      <c r="O43" s="65"/>
      <c r="P43" s="66"/>
      <c r="Q43" s="62" t="s">
        <v>15</v>
      </c>
      <c r="R43" s="62"/>
      <c r="S43" s="62"/>
      <c r="T43" s="62"/>
      <c r="U43" s="62" t="s">
        <v>16</v>
      </c>
      <c r="V43" s="62"/>
      <c r="W43" s="62"/>
      <c r="X43" s="62"/>
      <c r="Y43" s="62" t="s">
        <v>17</v>
      </c>
      <c r="Z43" s="62"/>
      <c r="AA43" s="62"/>
      <c r="AB43" s="62"/>
      <c r="AC43" s="62"/>
      <c r="AD43" s="62"/>
      <c r="AE43" s="12"/>
      <c r="AF43" s="13"/>
    </row>
    <row r="44" spans="4:32" ht="13.5">
      <c r="D44" s="76"/>
      <c r="E44" s="63"/>
      <c r="F44" s="63"/>
      <c r="G44" s="63"/>
      <c r="H44" s="63"/>
      <c r="I44" s="67"/>
      <c r="J44" s="68"/>
      <c r="K44" s="68"/>
      <c r="L44" s="69"/>
      <c r="M44" s="67"/>
      <c r="N44" s="68"/>
      <c r="O44" s="68"/>
      <c r="P44" s="69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12"/>
      <c r="AF44" s="13"/>
    </row>
    <row r="45" ht="13.5">
      <c r="AE45" s="14"/>
    </row>
    <row r="49" spans="7:30" ht="13.5">
      <c r="G49" s="79" t="s">
        <v>19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  <c r="Z49" s="102" t="str">
        <f>IF(OR(AN14="",AN21="",AN30=""),"",IF(AND(AN14="○",AN21="○",AN30="○"),"適合","不適合"))</f>
        <v>適合</v>
      </c>
      <c r="AA49" s="102"/>
      <c r="AB49" s="102"/>
      <c r="AC49" s="102"/>
      <c r="AD49" s="102"/>
    </row>
    <row r="50" spans="7:30" ht="13.5">
      <c r="G50" s="82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4"/>
      <c r="Z50" s="102"/>
      <c r="AA50" s="102"/>
      <c r="AB50" s="102"/>
      <c r="AC50" s="102"/>
      <c r="AD50" s="102"/>
    </row>
    <row r="51" spans="7:30" ht="13.5">
      <c r="G51" s="8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7"/>
      <c r="Z51" s="102"/>
      <c r="AA51" s="102"/>
      <c r="AB51" s="102"/>
      <c r="AC51" s="102"/>
      <c r="AD51" s="102"/>
    </row>
  </sheetData>
  <sheetProtection/>
  <mergeCells count="69">
    <mergeCell ref="G49:Y51"/>
    <mergeCell ref="Z49:AD51"/>
    <mergeCell ref="M41:P42"/>
    <mergeCell ref="Q41:T42"/>
    <mergeCell ref="U41:X42"/>
    <mergeCell ref="Y41:AD42"/>
    <mergeCell ref="E43:H44"/>
    <mergeCell ref="I43:L44"/>
    <mergeCell ref="M43:P44"/>
    <mergeCell ref="Q43:T44"/>
    <mergeCell ref="U43:X44"/>
    <mergeCell ref="Y43:AD44"/>
    <mergeCell ref="Y37:AD38"/>
    <mergeCell ref="D39:D44"/>
    <mergeCell ref="E39:H40"/>
    <mergeCell ref="I39:L40"/>
    <mergeCell ref="M39:P40"/>
    <mergeCell ref="Q39:T40"/>
    <mergeCell ref="U39:X40"/>
    <mergeCell ref="Y39:AD40"/>
    <mergeCell ref="E41:H42"/>
    <mergeCell ref="I41:L42"/>
    <mergeCell ref="B31:U32"/>
    <mergeCell ref="W31:X32"/>
    <mergeCell ref="Y31:Y32"/>
    <mergeCell ref="D35:I35"/>
    <mergeCell ref="I36:AD36"/>
    <mergeCell ref="D37:H38"/>
    <mergeCell ref="I37:L38"/>
    <mergeCell ref="M37:P38"/>
    <mergeCell ref="Q37:T38"/>
    <mergeCell ref="U37:X38"/>
    <mergeCell ref="Y28:Y29"/>
    <mergeCell ref="Z28:AB29"/>
    <mergeCell ref="AC28:AC32"/>
    <mergeCell ref="AD29:AF31"/>
    <mergeCell ref="AH29:AJ31"/>
    <mergeCell ref="AN30:AO31"/>
    <mergeCell ref="B28:L29"/>
    <mergeCell ref="M28:N29"/>
    <mergeCell ref="O28:O29"/>
    <mergeCell ref="P28:Q29"/>
    <mergeCell ref="R28:V29"/>
    <mergeCell ref="W28:X29"/>
    <mergeCell ref="AN20:AO20"/>
    <mergeCell ref="AN21:AO22"/>
    <mergeCell ref="B22:V23"/>
    <mergeCell ref="W22:X23"/>
    <mergeCell ref="Y22:Z23"/>
    <mergeCell ref="B26:AI27"/>
    <mergeCell ref="B17:AI18"/>
    <mergeCell ref="B19:V20"/>
    <mergeCell ref="W19:X20"/>
    <mergeCell ref="Y19:Z20"/>
    <mergeCell ref="AC20:AC22"/>
    <mergeCell ref="AD20:AF22"/>
    <mergeCell ref="AH20:AJ22"/>
    <mergeCell ref="B9:AI12"/>
    <mergeCell ref="AN13:AO13"/>
    <mergeCell ref="X14:AD15"/>
    <mergeCell ref="AF14:AG15"/>
    <mergeCell ref="AH14:AI15"/>
    <mergeCell ref="AN14:AO15"/>
    <mergeCell ref="B4:F5"/>
    <mergeCell ref="G4:R5"/>
    <mergeCell ref="B6:F7"/>
    <mergeCell ref="G6:R7"/>
    <mergeCell ref="AM6:AV7"/>
    <mergeCell ref="H1:AE2"/>
  </mergeCells>
  <printOptions/>
  <pageMargins left="0.7" right="0.7" top="0.75" bottom="0.75" header="0.3" footer="0.3"/>
  <pageSetup fitToHeight="0" fitToWidth="1" horizontalDpi="600" verticalDpi="600" orientation="portrait" paperSize="9" scale="74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千代田区総合事業事業所評価加算計算書</dc:title>
  <dc:subject/>
  <dc:creator>千代田区</dc:creator>
  <cp:keywords/>
  <dc:description/>
  <cp:lastModifiedBy/>
  <dcterms:created xsi:type="dcterms:W3CDTF">2023-10-04T01:10:05Z</dcterms:created>
  <dcterms:modified xsi:type="dcterms:W3CDTF">2023-10-04T01:10:24Z</dcterms:modified>
  <cp:category/>
  <cp:version/>
  <cp:contentType/>
  <cp:contentStatus/>
</cp:coreProperties>
</file>