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2760" windowWidth="14100" windowHeight="5565" activeTab="0"/>
  </bookViews>
  <sheets>
    <sheet name="応募状況" sheetId="1" r:id="rId1"/>
  </sheets>
  <definedNames>
    <definedName name="_xlnm.Print_Area" localSheetId="0">'応募状況'!$A$1:$L$25</definedName>
  </definedNames>
  <calcPr fullCalcOnLoad="1"/>
</workbook>
</file>

<file path=xl/sharedStrings.xml><?xml version="1.0" encoding="utf-8"?>
<sst xmlns="http://schemas.openxmlformats.org/spreadsheetml/2006/main" count="39" uniqueCount="27">
  <si>
    <t>募集区分</t>
  </si>
  <si>
    <t>募集人員（ａ）</t>
  </si>
  <si>
    <t>合計</t>
  </si>
  <si>
    <t>年度</t>
  </si>
  <si>
    <t>計</t>
  </si>
  <si>
    <t>合格発表</t>
  </si>
  <si>
    <t>入学手続</t>
  </si>
  <si>
    <t>出願</t>
  </si>
  <si>
    <t>応募状況発表</t>
  </si>
  <si>
    <t>応募人員（ｂ）</t>
  </si>
  <si>
    <t>応募倍率（ｂ／ａ）</t>
  </si>
  <si>
    <t>男</t>
  </si>
  <si>
    <t>女</t>
  </si>
  <si>
    <t>適性検査</t>
  </si>
  <si>
    <t>A</t>
  </si>
  <si>
    <t>B</t>
  </si>
  <si>
    <t>R２</t>
  </si>
  <si>
    <t>Ｈ３１</t>
  </si>
  <si>
    <t>Ｈ３０</t>
  </si>
  <si>
    <t>令和２年１月１５日（水）・１６日（木）　午前９時～午後３時（九段校舎）</t>
  </si>
  <si>
    <r>
      <t>令和２年１月２１日（火）　午前１１</t>
    </r>
    <r>
      <rPr>
        <sz val="10.25"/>
        <rFont val="ＭＳ Ｐゴシック"/>
        <family val="3"/>
      </rPr>
      <t>時（九段中等教育学校ホームページ掲載・九段校舎掲示）</t>
    </r>
  </si>
  <si>
    <t>令和２年２月３日（月）　午前８時３０分集合　午前９時～午後０時１５分（九段校舎・富士見校舎）</t>
  </si>
  <si>
    <t>令和２年２月９日（日）　午前８時（九段中等教育学校ホームページ掲載）</t>
  </si>
  <si>
    <t>　　　　　　　　　　　　　 　午前９時（九段校舎掲示）</t>
  </si>
  <si>
    <t>令和２年２月１０日（月）　午前９時～正午（九段校舎）</t>
  </si>
  <si>
    <t>令和２年２月９日（日）　　午前９時～午後３時（九段校舎）</t>
  </si>
  <si>
    <t>令和２年度 千代田区立九段中等教育学校　適性検査応募状況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</si>
</sst>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,##0_);[Red]\(#,##0\)"/>
    <numFmt numFmtId="179" formatCode="#,##0.00_);[Red]\(#,##0.00\)"/>
    <numFmt numFmtId="180" formatCode="#,##0;[Red]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178" fontId="3" fillId="0" borderId="11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78" fontId="3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6.25390625" style="0" customWidth="1"/>
    <col min="3" max="5" width="5.25390625" style="0" customWidth="1"/>
    <col min="6" max="11" width="10.25390625" style="0" customWidth="1"/>
    <col min="12" max="12" width="2.75390625" style="0" customWidth="1"/>
    <col min="13" max="17" width="5.25390625" style="0" customWidth="1"/>
    <col min="18" max="23" width="6.125" style="0" hidden="1" customWidth="1"/>
    <col min="24" max="32" width="6.125" style="5" hidden="1" customWidth="1"/>
    <col min="33" max="33" width="7.25390625" style="0" customWidth="1"/>
  </cols>
  <sheetData>
    <row r="1" spans="1:11" ht="51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6"/>
      <c r="Y2" s="6"/>
      <c r="Z2" s="6"/>
      <c r="AA2" s="6"/>
      <c r="AB2" s="6"/>
      <c r="AC2" s="6"/>
      <c r="AD2" s="6"/>
      <c r="AE2" s="6"/>
      <c r="AF2" s="6"/>
    </row>
    <row r="3" spans="1:32" ht="25.5" customHeight="1">
      <c r="A3" s="16" t="s">
        <v>0</v>
      </c>
      <c r="B3" s="12" t="s">
        <v>3</v>
      </c>
      <c r="C3" s="24" t="s">
        <v>1</v>
      </c>
      <c r="D3" s="25"/>
      <c r="E3" s="26"/>
      <c r="F3" s="24" t="s">
        <v>9</v>
      </c>
      <c r="G3" s="25"/>
      <c r="H3" s="26"/>
      <c r="I3" s="24" t="s">
        <v>10</v>
      </c>
      <c r="J3" s="25"/>
      <c r="K3" s="26"/>
      <c r="X3"/>
      <c r="Y3"/>
      <c r="Z3"/>
      <c r="AA3"/>
      <c r="AB3"/>
      <c r="AC3"/>
      <c r="AD3"/>
      <c r="AE3"/>
      <c r="AF3"/>
    </row>
    <row r="4" spans="1:32" ht="57.75" customHeight="1">
      <c r="A4" s="22"/>
      <c r="B4" s="23"/>
      <c r="C4" s="2" t="s">
        <v>11</v>
      </c>
      <c r="D4" s="2" t="s">
        <v>12</v>
      </c>
      <c r="E4" s="2" t="s">
        <v>4</v>
      </c>
      <c r="F4" s="2" t="s">
        <v>11</v>
      </c>
      <c r="G4" s="2" t="s">
        <v>12</v>
      </c>
      <c r="H4" s="2" t="s">
        <v>4</v>
      </c>
      <c r="I4" s="2" t="s">
        <v>11</v>
      </c>
      <c r="J4" s="2" t="s">
        <v>12</v>
      </c>
      <c r="K4" s="2" t="s">
        <v>4</v>
      </c>
      <c r="X4"/>
      <c r="Y4"/>
      <c r="Z4"/>
      <c r="AA4"/>
      <c r="AB4"/>
      <c r="AC4"/>
      <c r="AD4"/>
      <c r="AE4"/>
      <c r="AF4"/>
    </row>
    <row r="5" spans="1:32" ht="22.5" customHeight="1">
      <c r="A5" s="12" t="s">
        <v>14</v>
      </c>
      <c r="B5" s="3" t="s">
        <v>16</v>
      </c>
      <c r="C5" s="14">
        <v>40</v>
      </c>
      <c r="D5" s="14">
        <v>40</v>
      </c>
      <c r="E5" s="14">
        <v>80</v>
      </c>
      <c r="F5" s="10">
        <v>97</v>
      </c>
      <c r="G5" s="10">
        <v>95</v>
      </c>
      <c r="H5" s="10">
        <f aca="true" t="shared" si="0" ref="H5:H10">SUM(F5:G5)</f>
        <v>192</v>
      </c>
      <c r="I5" s="11">
        <f>F5/C5</f>
        <v>2.425</v>
      </c>
      <c r="J5" s="11">
        <f>G5/D5</f>
        <v>2.375</v>
      </c>
      <c r="K5" s="11">
        <f>H5/E5</f>
        <v>2.4</v>
      </c>
      <c r="X5"/>
      <c r="Y5"/>
      <c r="Z5"/>
      <c r="AA5"/>
      <c r="AB5"/>
      <c r="AC5"/>
      <c r="AD5"/>
      <c r="AE5"/>
      <c r="AF5"/>
    </row>
    <row r="6" spans="1:32" ht="22.5" customHeight="1">
      <c r="A6" s="13"/>
      <c r="B6" s="4" t="s">
        <v>17</v>
      </c>
      <c r="C6" s="15"/>
      <c r="D6" s="15"/>
      <c r="E6" s="15"/>
      <c r="F6" s="7">
        <v>96</v>
      </c>
      <c r="G6" s="7">
        <v>87</v>
      </c>
      <c r="H6" s="7">
        <f t="shared" si="0"/>
        <v>183</v>
      </c>
      <c r="I6" s="8">
        <f>F6/C5</f>
        <v>2.4</v>
      </c>
      <c r="J6" s="8">
        <f>G6/D5</f>
        <v>2.175</v>
      </c>
      <c r="K6" s="8">
        <f>H6/E5</f>
        <v>2.2875</v>
      </c>
      <c r="X6"/>
      <c r="Y6"/>
      <c r="Z6"/>
      <c r="AA6"/>
      <c r="AB6"/>
      <c r="AC6"/>
      <c r="AD6"/>
      <c r="AE6"/>
      <c r="AF6"/>
    </row>
    <row r="7" spans="1:32" ht="22.5" customHeight="1">
      <c r="A7" s="13"/>
      <c r="B7" s="4" t="s">
        <v>18</v>
      </c>
      <c r="C7" s="15"/>
      <c r="D7" s="15"/>
      <c r="E7" s="15"/>
      <c r="F7" s="7">
        <v>65</v>
      </c>
      <c r="G7" s="7">
        <v>86</v>
      </c>
      <c r="H7" s="7">
        <f t="shared" si="0"/>
        <v>151</v>
      </c>
      <c r="I7" s="8">
        <f>F7/C5</f>
        <v>1.625</v>
      </c>
      <c r="J7" s="8">
        <f>G7/D5</f>
        <v>2.15</v>
      </c>
      <c r="K7" s="8">
        <f>H7/E5</f>
        <v>1.8875</v>
      </c>
      <c r="X7"/>
      <c r="Y7"/>
      <c r="Z7"/>
      <c r="AA7"/>
      <c r="AB7"/>
      <c r="AC7"/>
      <c r="AD7"/>
      <c r="AE7"/>
      <c r="AF7"/>
    </row>
    <row r="8" spans="1:32" ht="22.5" customHeight="1">
      <c r="A8" s="12" t="s">
        <v>15</v>
      </c>
      <c r="B8" s="3" t="s">
        <v>16</v>
      </c>
      <c r="C8" s="14">
        <v>40</v>
      </c>
      <c r="D8" s="14">
        <v>40</v>
      </c>
      <c r="E8" s="14">
        <v>80</v>
      </c>
      <c r="F8" s="10">
        <v>232</v>
      </c>
      <c r="G8" s="10">
        <v>309</v>
      </c>
      <c r="H8" s="10">
        <f t="shared" si="0"/>
        <v>541</v>
      </c>
      <c r="I8" s="11">
        <f>F8/C8</f>
        <v>5.8</v>
      </c>
      <c r="J8" s="11">
        <f>G8/D8</f>
        <v>7.725</v>
      </c>
      <c r="K8" s="11">
        <f>H8/E8</f>
        <v>6.7625</v>
      </c>
      <c r="X8"/>
      <c r="Y8"/>
      <c r="Z8"/>
      <c r="AA8"/>
      <c r="AB8"/>
      <c r="AC8"/>
      <c r="AD8"/>
      <c r="AE8"/>
      <c r="AF8"/>
    </row>
    <row r="9" spans="1:32" ht="22.5" customHeight="1">
      <c r="A9" s="13"/>
      <c r="B9" s="4" t="s">
        <v>17</v>
      </c>
      <c r="C9" s="15"/>
      <c r="D9" s="15"/>
      <c r="E9" s="15"/>
      <c r="F9" s="7">
        <v>227</v>
      </c>
      <c r="G9" s="7">
        <v>328</v>
      </c>
      <c r="H9" s="7">
        <f t="shared" si="0"/>
        <v>555</v>
      </c>
      <c r="I9" s="8">
        <f>F9/C8</f>
        <v>5.675</v>
      </c>
      <c r="J9" s="8">
        <f>G9/D8</f>
        <v>8.2</v>
      </c>
      <c r="K9" s="8">
        <f>H9/E8</f>
        <v>6.9375</v>
      </c>
      <c r="X9"/>
      <c r="Y9"/>
      <c r="Z9"/>
      <c r="AA9"/>
      <c r="AB9"/>
      <c r="AC9"/>
      <c r="AD9"/>
      <c r="AE9"/>
      <c r="AF9"/>
    </row>
    <row r="10" spans="1:32" ht="22.5" customHeight="1">
      <c r="A10" s="13"/>
      <c r="B10" s="4" t="s">
        <v>18</v>
      </c>
      <c r="C10" s="15"/>
      <c r="D10" s="15"/>
      <c r="E10" s="15"/>
      <c r="F10" s="7">
        <v>299</v>
      </c>
      <c r="G10" s="7">
        <v>390</v>
      </c>
      <c r="H10" s="7">
        <f t="shared" si="0"/>
        <v>689</v>
      </c>
      <c r="I10" s="8">
        <f>F10/C8</f>
        <v>7.475</v>
      </c>
      <c r="J10" s="8">
        <f>G10/D8</f>
        <v>9.75</v>
      </c>
      <c r="K10" s="8">
        <f>H10/E8</f>
        <v>8.6125</v>
      </c>
      <c r="X10"/>
      <c r="Y10"/>
      <c r="Z10"/>
      <c r="AA10"/>
      <c r="AB10"/>
      <c r="AC10"/>
      <c r="AD10"/>
      <c r="AE10"/>
      <c r="AF10"/>
    </row>
    <row r="11" spans="1:32" ht="22.5" customHeight="1">
      <c r="A11" s="16" t="s">
        <v>2</v>
      </c>
      <c r="B11" s="3" t="s">
        <v>16</v>
      </c>
      <c r="C11" s="14">
        <v>80</v>
      </c>
      <c r="D11" s="14">
        <v>80</v>
      </c>
      <c r="E11" s="14">
        <v>160</v>
      </c>
      <c r="F11" s="10">
        <f>F5+F8</f>
        <v>329</v>
      </c>
      <c r="G11" s="10">
        <f>G5+G8</f>
        <v>404</v>
      </c>
      <c r="H11" s="10">
        <f>H5+H8</f>
        <v>733</v>
      </c>
      <c r="I11" s="18"/>
      <c r="J11" s="18"/>
      <c r="K11" s="18"/>
      <c r="X11"/>
      <c r="Y11"/>
      <c r="Z11"/>
      <c r="AA11"/>
      <c r="AB11"/>
      <c r="AC11"/>
      <c r="AD11"/>
      <c r="AE11"/>
      <c r="AF11"/>
    </row>
    <row r="12" spans="1:32" ht="22.5" customHeight="1">
      <c r="A12" s="17"/>
      <c r="B12" s="4" t="s">
        <v>17</v>
      </c>
      <c r="C12" s="15"/>
      <c r="D12" s="15"/>
      <c r="E12" s="15"/>
      <c r="F12" s="7">
        <v>323</v>
      </c>
      <c r="G12" s="7">
        <v>415</v>
      </c>
      <c r="H12" s="7">
        <v>738</v>
      </c>
      <c r="I12" s="19"/>
      <c r="J12" s="19"/>
      <c r="K12" s="19"/>
      <c r="X12"/>
      <c r="Y12"/>
      <c r="Z12"/>
      <c r="AA12"/>
      <c r="AB12"/>
      <c r="AC12"/>
      <c r="AD12"/>
      <c r="AE12"/>
      <c r="AF12"/>
    </row>
    <row r="13" spans="1:32" ht="27.75" customHeight="1">
      <c r="A13" s="17"/>
      <c r="B13" s="4" t="s">
        <v>18</v>
      </c>
      <c r="C13" s="15"/>
      <c r="D13" s="15"/>
      <c r="E13" s="15"/>
      <c r="F13" s="7">
        <v>364</v>
      </c>
      <c r="G13" s="7">
        <v>476</v>
      </c>
      <c r="H13" s="7">
        <v>840</v>
      </c>
      <c r="I13" s="20"/>
      <c r="J13" s="20"/>
      <c r="K13" s="20"/>
      <c r="X13"/>
      <c r="Y13"/>
      <c r="Z13"/>
      <c r="AA13"/>
      <c r="AB13"/>
      <c r="AC13"/>
      <c r="AD13"/>
      <c r="AE13"/>
      <c r="AF13"/>
    </row>
    <row r="14" spans="1:11" ht="27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3" ht="22.5" customHeight="1">
      <c r="A15" t="s">
        <v>7</v>
      </c>
      <c r="C15" t="s">
        <v>19</v>
      </c>
    </row>
    <row r="16" ht="22.5" customHeight="1"/>
    <row r="17" spans="1:3" ht="22.5" customHeight="1">
      <c r="A17" t="s">
        <v>8</v>
      </c>
      <c r="C17" t="s">
        <v>20</v>
      </c>
    </row>
    <row r="18" ht="22.5" customHeight="1"/>
    <row r="19" spans="1:3" ht="22.5" customHeight="1">
      <c r="A19" t="s">
        <v>13</v>
      </c>
      <c r="C19" t="s">
        <v>21</v>
      </c>
    </row>
    <row r="20" ht="22.5" customHeight="1"/>
    <row r="21" spans="1:3" ht="22.5" customHeight="1">
      <c r="A21" t="s">
        <v>5</v>
      </c>
      <c r="C21" t="s">
        <v>22</v>
      </c>
    </row>
    <row r="22" ht="22.5" customHeight="1">
      <c r="C22" t="s">
        <v>23</v>
      </c>
    </row>
    <row r="23" ht="22.5" customHeight="1"/>
    <row r="24" spans="1:3" ht="22.5" customHeight="1">
      <c r="A24" t="s">
        <v>6</v>
      </c>
      <c r="C24" t="s">
        <v>25</v>
      </c>
    </row>
    <row r="25" ht="22.5" customHeight="1">
      <c r="C25" t="s">
        <v>24</v>
      </c>
    </row>
  </sheetData>
  <sheetProtection/>
  <mergeCells count="21">
    <mergeCell ref="F3:H3"/>
    <mergeCell ref="I3:K3"/>
    <mergeCell ref="A5:A7"/>
    <mergeCell ref="I11:I13"/>
    <mergeCell ref="J11:J13"/>
    <mergeCell ref="K11:K13"/>
    <mergeCell ref="D5:D7"/>
    <mergeCell ref="C11:C13"/>
    <mergeCell ref="A1:K1"/>
    <mergeCell ref="E11:E13"/>
    <mergeCell ref="A3:A4"/>
    <mergeCell ref="B3:B4"/>
    <mergeCell ref="C3:E3"/>
    <mergeCell ref="A8:A10"/>
    <mergeCell ref="C8:C10"/>
    <mergeCell ref="D8:D10"/>
    <mergeCell ref="E8:E10"/>
    <mergeCell ref="A11:A13"/>
    <mergeCell ref="C5:C7"/>
    <mergeCell ref="D11:D13"/>
    <mergeCell ref="E5:E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令和2年度 千代田区立九段中等教育学校 適性検査応募状況</dc:title>
  <dc:subject/>
  <dc:creator>千代田区</dc:creator>
  <cp:keywords/>
  <dc:description/>
  <cp:lastModifiedBy>chiyoda</cp:lastModifiedBy>
  <cp:lastPrinted>2020-01-16T07:45:39Z</cp:lastPrinted>
  <dcterms:created xsi:type="dcterms:W3CDTF">2011-01-14T04:26:35Z</dcterms:created>
  <dcterms:modified xsi:type="dcterms:W3CDTF">2020-01-21T05:24:16Z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