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nya01\安全生活課\03_喫煙所設置対策\01_屋内喫煙所設置助成\01_設置・維持・相談関係\02_維持管理_支出額一覧表\"/>
    </mc:Choice>
  </mc:AlternateContent>
  <bookViews>
    <workbookView xWindow="0" yWindow="0" windowWidth="20490" windowHeight="7635" activeTab="1"/>
  </bookViews>
  <sheets>
    <sheet name="支出額一覧表(賃料100%)" sheetId="2" r:id="rId1"/>
    <sheet name="支出額一覧表(賃料80%)" sheetId="1" r:id="rId2"/>
  </sheets>
  <definedNames>
    <definedName name="_xlnm.Print_Area" localSheetId="0">'支出額一覧表(賃料100%)'!$A$1:$K$27</definedName>
    <definedName name="_xlnm.Print_Area" localSheetId="1">'支出額一覧表(賃料80%)'!$A$1:$K$24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/>
  <c r="J19" i="1"/>
  <c r="J20" i="2"/>
  <c r="I20" i="2"/>
  <c r="H20" i="2"/>
  <c r="G20" i="2"/>
  <c r="F20" i="2"/>
  <c r="E20" i="2"/>
  <c r="D20" i="2"/>
  <c r="B20" i="2"/>
  <c r="K18" i="2"/>
  <c r="K17" i="2"/>
  <c r="K16" i="2"/>
  <c r="K15" i="2"/>
  <c r="K14" i="2"/>
  <c r="K13" i="2"/>
  <c r="K12" i="2"/>
  <c r="K11" i="2"/>
  <c r="K10" i="2"/>
  <c r="K9" i="2"/>
  <c r="K8" i="2"/>
  <c r="K7" i="2"/>
  <c r="K20" i="2" l="1"/>
  <c r="K24" i="2" s="1"/>
  <c r="K22" i="2"/>
  <c r="K23" i="2"/>
  <c r="K25" i="2" l="1"/>
  <c r="K27" i="2" s="1"/>
  <c r="C19" i="1"/>
  <c r="D19" i="1"/>
  <c r="E19" i="1"/>
  <c r="F19" i="1"/>
  <c r="G19" i="1"/>
  <c r="H19" i="1"/>
  <c r="I19" i="1"/>
  <c r="B19" i="1"/>
  <c r="J8" i="1"/>
  <c r="J9" i="1"/>
  <c r="J10" i="1"/>
  <c r="J11" i="1"/>
  <c r="J12" i="1"/>
  <c r="J13" i="1"/>
  <c r="J14" i="1"/>
  <c r="J15" i="1"/>
  <c r="J16" i="1"/>
  <c r="J17" i="1"/>
  <c r="J18" i="1"/>
  <c r="J7" i="1"/>
</calcChain>
</file>

<file path=xl/sharedStrings.xml><?xml version="1.0" encoding="utf-8"?>
<sst xmlns="http://schemas.openxmlformats.org/spreadsheetml/2006/main" count="44" uniqueCount="28">
  <si>
    <t>助成限度額</t>
    <rPh sb="0" eb="2">
      <t>ジョセイ</t>
    </rPh>
    <rPh sb="2" eb="4">
      <t>ゲンド</t>
    </rPh>
    <rPh sb="4" eb="5">
      <t>ガク</t>
    </rPh>
    <phoneticPr fontId="4"/>
  </si>
  <si>
    <t>助成率</t>
    <rPh sb="0" eb="2">
      <t>ジョセイ</t>
    </rPh>
    <rPh sb="2" eb="3">
      <t>リツ</t>
    </rPh>
    <phoneticPr fontId="4"/>
  </si>
  <si>
    <t>合計</t>
    <rPh sb="0" eb="2">
      <t>ゴウケイ</t>
    </rPh>
    <phoneticPr fontId="4"/>
  </si>
  <si>
    <t>⑧</t>
    <phoneticPr fontId="4"/>
  </si>
  <si>
    <t>⑦消耗品代</t>
    <rPh sb="1" eb="3">
      <t>ショウモウ</t>
    </rPh>
    <rPh sb="3" eb="4">
      <t>ヒン</t>
    </rPh>
    <rPh sb="4" eb="5">
      <t>ダイ</t>
    </rPh>
    <phoneticPr fontId="4"/>
  </si>
  <si>
    <t>⑥ごみ処理費</t>
    <rPh sb="3" eb="5">
      <t>ショリ</t>
    </rPh>
    <rPh sb="5" eb="6">
      <t>ヒ</t>
    </rPh>
    <phoneticPr fontId="4"/>
  </si>
  <si>
    <t>⑤火災保険料</t>
    <rPh sb="1" eb="3">
      <t>カサイ</t>
    </rPh>
    <rPh sb="3" eb="5">
      <t>ホケン</t>
    </rPh>
    <rPh sb="5" eb="6">
      <t>リョウ</t>
    </rPh>
    <phoneticPr fontId="4"/>
  </si>
  <si>
    <t>④清掃費</t>
    <rPh sb="1" eb="3">
      <t>セイソウ</t>
    </rPh>
    <rPh sb="3" eb="4">
      <t>ヒ</t>
    </rPh>
    <phoneticPr fontId="4"/>
  </si>
  <si>
    <t>③水道代</t>
    <rPh sb="1" eb="3">
      <t>スイドウ</t>
    </rPh>
    <rPh sb="3" eb="4">
      <t>ダイ</t>
    </rPh>
    <phoneticPr fontId="4"/>
  </si>
  <si>
    <t>②電気代</t>
    <rPh sb="1" eb="3">
      <t>デンキ</t>
    </rPh>
    <rPh sb="3" eb="4">
      <t>ダイ</t>
    </rPh>
    <phoneticPr fontId="4"/>
  </si>
  <si>
    <t>①賃料</t>
    <rPh sb="1" eb="3">
      <t>チンリョウ</t>
    </rPh>
    <phoneticPr fontId="4"/>
  </si>
  <si>
    <t>総経費</t>
    <rPh sb="0" eb="3">
      <t>ソウケイヒ</t>
    </rPh>
    <phoneticPr fontId="4"/>
  </si>
  <si>
    <t>維持管理費用</t>
    <rPh sb="0" eb="2">
      <t>イジ</t>
    </rPh>
    <rPh sb="2" eb="5">
      <t>カンリヒ</t>
    </rPh>
    <rPh sb="5" eb="6">
      <t>ヨウ</t>
    </rPh>
    <phoneticPr fontId="4"/>
  </si>
  <si>
    <t>実施期間</t>
    <rPh sb="0" eb="2">
      <t>ジッシ</t>
    </rPh>
    <rPh sb="2" eb="4">
      <t>キカン</t>
    </rPh>
    <phoneticPr fontId="4"/>
  </si>
  <si>
    <t>喫煙所名</t>
    <rPh sb="0" eb="3">
      <t>キツエンジョ</t>
    </rPh>
    <rPh sb="3" eb="4">
      <t>メイ</t>
    </rPh>
    <phoneticPr fontId="4"/>
  </si>
  <si>
    <t>令和　　年度　支出額一覧表（賃料80％）</t>
    <rPh sb="0" eb="2">
      <t>レイワ</t>
    </rPh>
    <rPh sb="4" eb="6">
      <t>ネンド</t>
    </rPh>
    <rPh sb="7" eb="9">
      <t>シシュツ</t>
    </rPh>
    <rPh sb="9" eb="10">
      <t>ガク</t>
    </rPh>
    <rPh sb="10" eb="12">
      <t>イチラン</t>
    </rPh>
    <rPh sb="12" eb="13">
      <t>ヒョウ</t>
    </rPh>
    <rPh sb="14" eb="16">
      <t>チンリョウ</t>
    </rPh>
    <phoneticPr fontId="4"/>
  </si>
  <si>
    <t>令和　　年４月１日～令和　　年３月31日</t>
    <rPh sb="0" eb="2">
      <t>レイワ</t>
    </rPh>
    <rPh sb="4" eb="5">
      <t>ネン</t>
    </rPh>
    <rPh sb="6" eb="7">
      <t>ガツ</t>
    </rPh>
    <rPh sb="8" eb="9">
      <t>ニチ</t>
    </rPh>
    <rPh sb="10" eb="12">
      <t>レイワ</t>
    </rPh>
    <rPh sb="14" eb="15">
      <t>ネン</t>
    </rPh>
    <rPh sb="16" eb="17">
      <t>ガツ</t>
    </rPh>
    <rPh sb="19" eb="20">
      <t>ニチ</t>
    </rPh>
    <phoneticPr fontId="4"/>
  </si>
  <si>
    <t>令和　年度　支出額一覧表</t>
    <rPh sb="0" eb="2">
      <t>レイワ</t>
    </rPh>
    <rPh sb="3" eb="5">
      <t>ネンド</t>
    </rPh>
    <rPh sb="6" eb="8">
      <t>シシュツ</t>
    </rPh>
    <rPh sb="8" eb="9">
      <t>ガク</t>
    </rPh>
    <rPh sb="9" eb="11">
      <t>イチラン</t>
    </rPh>
    <rPh sb="11" eb="12">
      <t>ヒョウ</t>
    </rPh>
    <phoneticPr fontId="4"/>
  </si>
  <si>
    <t>令和　年４月１日～令和　年３月31日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4"/>
  </si>
  <si>
    <t>合計(②～⑧)</t>
    <rPh sb="0" eb="2">
      <t>ゴウケイ</t>
    </rPh>
    <phoneticPr fontId="4"/>
  </si>
  <si>
    <t>(A)</t>
    <phoneticPr fontId="3"/>
  </si>
  <si>
    <t>(B)</t>
    <phoneticPr fontId="3"/>
  </si>
  <si>
    <t>総事業費（A+B）</t>
    <rPh sb="0" eb="4">
      <t>ソウジギョウヒ</t>
    </rPh>
    <phoneticPr fontId="4"/>
  </si>
  <si>
    <t>助成率 100％分 （A）</t>
    <rPh sb="0" eb="2">
      <t>ジョセイ</t>
    </rPh>
    <rPh sb="2" eb="3">
      <t>リツ</t>
    </rPh>
    <rPh sb="8" eb="9">
      <t>ブン</t>
    </rPh>
    <phoneticPr fontId="4"/>
  </si>
  <si>
    <t>助成率 80％分 （B×0.8）</t>
    <phoneticPr fontId="3"/>
  </si>
  <si>
    <t>合計額</t>
    <rPh sb="0" eb="3">
      <t>ゴウケイガク</t>
    </rPh>
    <phoneticPr fontId="4"/>
  </si>
  <si>
    <t>助成額（百円未満切捨て）</t>
    <rPh sb="0" eb="3">
      <t>ジョセイガク</t>
    </rPh>
    <rPh sb="4" eb="6">
      <t>ヒャクエン</t>
    </rPh>
    <rPh sb="6" eb="8">
      <t>ミマン</t>
    </rPh>
    <rPh sb="8" eb="10">
      <t>キリス</t>
    </rPh>
    <phoneticPr fontId="4"/>
  </si>
  <si>
    <t>助成対象経費（Ａ）×0.8</t>
    <rPh sb="0" eb="2">
      <t>ジョセイ</t>
    </rPh>
    <rPh sb="2" eb="4">
      <t>タイショウ</t>
    </rPh>
    <rPh sb="4" eb="6">
      <t>ケイヒ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</si>
</sst>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月&quot;&quot;分&quot;"/>
    <numFmt numFmtId="177" formatCode="#,##0_ "/>
    <numFmt numFmtId="178" formatCode="#,##0_ ;[Red]\-#,##0\ "/>
  </numFmts>
  <fonts count="13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u/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2" applyFont="1">
      <alignment vertical="center"/>
    </xf>
    <xf numFmtId="38" fontId="2" fillId="0" borderId="0" xfId="2" applyNumberFormat="1" applyFont="1" applyBorder="1">
      <alignment vertical="center"/>
    </xf>
    <xf numFmtId="0" fontId="2" fillId="0" borderId="0" xfId="2" applyFont="1" applyBorder="1">
      <alignment vertical="center"/>
    </xf>
    <xf numFmtId="0" fontId="2" fillId="0" borderId="0" xfId="2" applyFont="1" applyBorder="1" applyAlignment="1">
      <alignment horizontal="center" vertical="center"/>
    </xf>
    <xf numFmtId="38" fontId="2" fillId="2" borderId="1" xfId="3" applyFont="1" applyFill="1" applyBorder="1">
      <alignment vertical="center"/>
    </xf>
    <xf numFmtId="3" fontId="2" fillId="0" borderId="0" xfId="2" applyNumberFormat="1" applyFont="1" applyAlignment="1">
      <alignment horizontal="left" vertical="center"/>
    </xf>
    <xf numFmtId="38" fontId="2" fillId="0" borderId="4" xfId="3" applyFont="1" applyBorder="1">
      <alignment vertical="center"/>
    </xf>
    <xf numFmtId="0" fontId="5" fillId="0" borderId="0" xfId="2" applyFont="1" applyAlignment="1">
      <alignment horizontal="right" vertical="center"/>
    </xf>
    <xf numFmtId="9" fontId="2" fillId="0" borderId="0" xfId="1" applyFont="1" applyBorder="1" applyAlignment="1">
      <alignment horizontal="right" vertical="center"/>
    </xf>
    <xf numFmtId="0" fontId="2" fillId="0" borderId="0" xfId="2" applyFont="1" applyBorder="1" applyAlignment="1">
      <alignment vertical="center"/>
    </xf>
    <xf numFmtId="9" fontId="2" fillId="0" borderId="7" xfId="1" applyFont="1" applyBorder="1" applyAlignment="1">
      <alignment horizontal="right" vertical="center"/>
    </xf>
    <xf numFmtId="3" fontId="2" fillId="0" borderId="0" xfId="2" applyNumberFormat="1" applyFont="1">
      <alignment vertical="center"/>
    </xf>
    <xf numFmtId="38" fontId="2" fillId="0" borderId="0" xfId="3" applyFont="1" applyBorder="1">
      <alignment vertical="center"/>
    </xf>
    <xf numFmtId="0" fontId="2" fillId="0" borderId="12" xfId="2" applyFont="1" applyBorder="1" applyAlignment="1">
      <alignment horizontal="center" vertical="center"/>
    </xf>
    <xf numFmtId="176" fontId="2" fillId="0" borderId="15" xfId="2" applyNumberFormat="1" applyFont="1" applyBorder="1" applyAlignment="1">
      <alignment horizontal="center" vertical="center"/>
    </xf>
    <xf numFmtId="176" fontId="2" fillId="0" borderId="5" xfId="2" applyNumberFormat="1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2" fillId="3" borderId="19" xfId="2" applyFont="1" applyFill="1" applyBorder="1" applyAlignment="1">
      <alignment horizontal="center" vertical="center"/>
    </xf>
    <xf numFmtId="0" fontId="2" fillId="0" borderId="18" xfId="2" applyFont="1" applyBorder="1">
      <alignment vertical="center"/>
    </xf>
    <xf numFmtId="0" fontId="9" fillId="0" borderId="0" xfId="2" applyFont="1">
      <alignment vertical="center"/>
    </xf>
    <xf numFmtId="38" fontId="2" fillId="0" borderId="0" xfId="2" applyNumberFormat="1" applyFont="1" applyFill="1" applyBorder="1" applyAlignment="1">
      <alignment vertical="center"/>
    </xf>
    <xf numFmtId="0" fontId="2" fillId="0" borderId="0" xfId="2" applyFont="1" applyBorder="1" applyAlignment="1">
      <alignment vertical="center" shrinkToFit="1"/>
    </xf>
    <xf numFmtId="0" fontId="2" fillId="0" borderId="0" xfId="2" applyFont="1" applyBorder="1" applyAlignment="1">
      <alignment horizontal="center" vertical="center" shrinkToFit="1"/>
    </xf>
    <xf numFmtId="0" fontId="10" fillId="0" borderId="0" xfId="2" applyFont="1" applyAlignment="1">
      <alignment horizontal="left" vertical="center"/>
    </xf>
    <xf numFmtId="0" fontId="2" fillId="0" borderId="22" xfId="2" applyFont="1" applyBorder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38" fontId="2" fillId="4" borderId="4" xfId="2" applyNumberFormat="1" applyFont="1" applyFill="1" applyBorder="1">
      <alignment vertical="center"/>
    </xf>
    <xf numFmtId="0" fontId="11" fillId="0" borderId="0" xfId="2" applyFont="1">
      <alignment vertical="center"/>
    </xf>
    <xf numFmtId="38" fontId="7" fillId="0" borderId="5" xfId="4" applyFont="1" applyBorder="1" applyAlignment="1">
      <alignment vertical="center" wrapText="1"/>
    </xf>
    <xf numFmtId="38" fontId="2" fillId="0" borderId="5" xfId="4" applyFont="1" applyFill="1" applyBorder="1" applyAlignment="1">
      <alignment vertical="center"/>
    </xf>
    <xf numFmtId="38" fontId="6" fillId="0" borderId="5" xfId="4" applyFont="1" applyFill="1" applyBorder="1" applyAlignment="1">
      <alignment vertical="center"/>
    </xf>
    <xf numFmtId="38" fontId="2" fillId="0" borderId="18" xfId="4" applyFont="1" applyFill="1" applyBorder="1" applyAlignment="1">
      <alignment vertical="center"/>
    </xf>
    <xf numFmtId="38" fontId="6" fillId="0" borderId="16" xfId="4" applyFont="1" applyFill="1" applyBorder="1" applyAlignment="1">
      <alignment vertical="center"/>
    </xf>
    <xf numFmtId="38" fontId="2" fillId="0" borderId="5" xfId="4" applyFont="1" applyBorder="1" applyAlignment="1">
      <alignment vertical="center"/>
    </xf>
    <xf numFmtId="38" fontId="8" fillId="0" borderId="5" xfId="4" applyFont="1" applyBorder="1" applyAlignment="1">
      <alignment vertical="center" wrapText="1"/>
    </xf>
    <xf numFmtId="38" fontId="2" fillId="0" borderId="5" xfId="4" applyFont="1" applyBorder="1" applyAlignment="1">
      <alignment vertical="center" wrapText="1"/>
    </xf>
    <xf numFmtId="38" fontId="2" fillId="0" borderId="18" xfId="4" applyFont="1" applyBorder="1" applyAlignment="1">
      <alignment vertical="center" wrapText="1"/>
    </xf>
    <xf numFmtId="38" fontId="2" fillId="3" borderId="17" xfId="4" applyFont="1" applyFill="1" applyBorder="1" applyAlignment="1">
      <alignment vertical="center"/>
    </xf>
    <xf numFmtId="38" fontId="2" fillId="0" borderId="15" xfId="4" applyFont="1" applyFill="1" applyBorder="1" applyAlignment="1">
      <alignment vertical="center"/>
    </xf>
    <xf numFmtId="38" fontId="2" fillId="0" borderId="15" xfId="4" applyFont="1" applyFill="1" applyBorder="1" applyAlignment="1">
      <alignment vertical="center" wrapText="1"/>
    </xf>
    <xf numFmtId="38" fontId="2" fillId="0" borderId="14" xfId="4" applyFont="1" applyFill="1" applyBorder="1" applyAlignment="1">
      <alignment vertical="center" wrapText="1"/>
    </xf>
    <xf numFmtId="38" fontId="2" fillId="3" borderId="13" xfId="4" applyFont="1" applyFill="1" applyBorder="1" applyAlignment="1">
      <alignment vertical="center"/>
    </xf>
    <xf numFmtId="38" fontId="2" fillId="0" borderId="12" xfId="4" applyFont="1" applyBorder="1" applyAlignment="1">
      <alignment vertical="center"/>
    </xf>
    <xf numFmtId="38" fontId="2" fillId="0" borderId="11" xfId="4" applyFont="1" applyBorder="1" applyAlignment="1">
      <alignment vertical="center"/>
    </xf>
    <xf numFmtId="38" fontId="2" fillId="4" borderId="10" xfId="4" applyFont="1" applyFill="1" applyBorder="1" applyAlignment="1">
      <alignment vertical="center"/>
    </xf>
    <xf numFmtId="0" fontId="2" fillId="0" borderId="5" xfId="2" applyFont="1" applyBorder="1" applyAlignment="1">
      <alignment horizontal="center" vertical="center"/>
    </xf>
    <xf numFmtId="0" fontId="2" fillId="0" borderId="9" xfId="2" applyFont="1" applyBorder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6" xfId="2" applyFont="1" applyBorder="1" applyAlignment="1">
      <alignment vertical="center"/>
    </xf>
    <xf numFmtId="0" fontId="2" fillId="0" borderId="5" xfId="2" applyFont="1" applyBorder="1" applyAlignment="1">
      <alignment vertical="center"/>
    </xf>
    <xf numFmtId="0" fontId="2" fillId="2" borderId="3" xfId="2" applyFont="1" applyFill="1" applyBorder="1" applyAlignment="1">
      <alignment vertical="center"/>
    </xf>
    <xf numFmtId="0" fontId="2" fillId="2" borderId="2" xfId="2" applyFont="1" applyFill="1" applyBorder="1" applyAlignment="1">
      <alignment vertical="center"/>
    </xf>
    <xf numFmtId="0" fontId="2" fillId="0" borderId="5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 shrinkToFit="1"/>
    </xf>
    <xf numFmtId="0" fontId="2" fillId="0" borderId="21" xfId="2" applyFont="1" applyBorder="1" applyAlignment="1">
      <alignment horizontal="center" vertical="center" shrinkToFit="1"/>
    </xf>
    <xf numFmtId="0" fontId="2" fillId="0" borderId="20" xfId="2" applyFont="1" applyBorder="1" applyAlignment="1">
      <alignment horizontal="center" vertical="center" shrinkToFit="1"/>
    </xf>
    <xf numFmtId="0" fontId="2" fillId="0" borderId="18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3" xfId="2" applyFont="1" applyBorder="1">
      <alignment vertical="center"/>
    </xf>
    <xf numFmtId="0" fontId="2" fillId="0" borderId="18" xfId="2" applyFont="1" applyBorder="1" applyAlignment="1">
      <alignment horizontal="center" vertical="center"/>
    </xf>
    <xf numFmtId="0" fontId="2" fillId="5" borderId="19" xfId="2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3" borderId="24" xfId="2" applyFont="1" applyFill="1" applyBorder="1" applyAlignment="1">
      <alignment horizontal="center" vertical="center"/>
    </xf>
    <xf numFmtId="0" fontId="2" fillId="3" borderId="12" xfId="2" applyFont="1" applyFill="1" applyBorder="1" applyAlignment="1">
      <alignment horizontal="center" vertical="center"/>
    </xf>
    <xf numFmtId="0" fontId="2" fillId="3" borderId="12" xfId="2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center" vertical="center" wrapText="1"/>
    </xf>
    <xf numFmtId="0" fontId="2" fillId="3" borderId="25" xfId="2" applyFont="1" applyFill="1" applyBorder="1">
      <alignment vertical="center"/>
    </xf>
    <xf numFmtId="0" fontId="2" fillId="3" borderId="26" xfId="2" applyFont="1" applyFill="1" applyBorder="1" applyAlignment="1">
      <alignment horizontal="center" vertical="center"/>
    </xf>
    <xf numFmtId="176" fontId="2" fillId="0" borderId="18" xfId="2" applyNumberFormat="1" applyFont="1" applyBorder="1" applyAlignment="1">
      <alignment horizontal="center" vertical="center"/>
    </xf>
    <xf numFmtId="38" fontId="2" fillId="5" borderId="17" xfId="4" applyFont="1" applyFill="1" applyBorder="1" applyAlignment="1">
      <alignment vertical="center"/>
    </xf>
    <xf numFmtId="38" fontId="2" fillId="0" borderId="27" xfId="4" applyFont="1" applyBorder="1" applyAlignment="1">
      <alignment vertical="center"/>
    </xf>
    <xf numFmtId="38" fontId="2" fillId="3" borderId="20" xfId="4" applyFont="1" applyFill="1" applyBorder="1" applyAlignment="1">
      <alignment vertical="center"/>
    </xf>
    <xf numFmtId="38" fontId="2" fillId="3" borderId="5" xfId="4" applyFont="1" applyFill="1" applyBorder="1" applyAlignment="1">
      <alignment vertical="center"/>
    </xf>
    <xf numFmtId="38" fontId="2" fillId="3" borderId="28" xfId="4" applyFont="1" applyFill="1" applyBorder="1" applyAlignment="1">
      <alignment vertical="center"/>
    </xf>
    <xf numFmtId="38" fontId="2" fillId="3" borderId="29" xfId="4" applyFont="1" applyFill="1" applyBorder="1">
      <alignment vertical="center"/>
    </xf>
    <xf numFmtId="38" fontId="2" fillId="0" borderId="30" xfId="4" applyFont="1" applyBorder="1" applyAlignment="1">
      <alignment vertical="center"/>
    </xf>
    <xf numFmtId="38" fontId="2" fillId="0" borderId="30" xfId="4" applyFont="1" applyFill="1" applyBorder="1" applyAlignment="1">
      <alignment vertical="center"/>
    </xf>
    <xf numFmtId="176" fontId="2" fillId="0" borderId="14" xfId="2" applyNumberFormat="1" applyFont="1" applyBorder="1" applyAlignment="1">
      <alignment horizontal="center" vertical="center"/>
    </xf>
    <xf numFmtId="38" fontId="2" fillId="5" borderId="13" xfId="4" applyFont="1" applyFill="1" applyBorder="1" applyAlignment="1">
      <alignment vertical="center"/>
    </xf>
    <xf numFmtId="38" fontId="2" fillId="0" borderId="31" xfId="4" applyFont="1" applyFill="1" applyBorder="1" applyAlignment="1">
      <alignment vertical="center"/>
    </xf>
    <xf numFmtId="38" fontId="2" fillId="3" borderId="32" xfId="4" applyFont="1" applyFill="1" applyBorder="1" applyAlignment="1">
      <alignment vertical="center"/>
    </xf>
    <xf numFmtId="38" fontId="2" fillId="3" borderId="15" xfId="4" applyFont="1" applyFill="1" applyBorder="1" applyAlignment="1">
      <alignment vertical="center"/>
    </xf>
    <xf numFmtId="38" fontId="2" fillId="3" borderId="33" xfId="4" applyFont="1" applyFill="1" applyBorder="1" applyAlignment="1">
      <alignment vertical="center"/>
    </xf>
    <xf numFmtId="38" fontId="2" fillId="3" borderId="34" xfId="4" applyFont="1" applyFill="1" applyBorder="1">
      <alignment vertical="center"/>
    </xf>
    <xf numFmtId="176" fontId="2" fillId="0" borderId="35" xfId="2" applyNumberFormat="1" applyFont="1" applyBorder="1" applyAlignment="1">
      <alignment horizontal="center" vertical="center"/>
    </xf>
    <xf numFmtId="38" fontId="2" fillId="5" borderId="30" xfId="4" applyFont="1" applyFill="1" applyBorder="1" applyAlignment="1">
      <alignment horizontal="left" vertical="center"/>
    </xf>
    <xf numFmtId="38" fontId="2" fillId="0" borderId="36" xfId="4" applyFont="1" applyFill="1" applyBorder="1" applyAlignment="1">
      <alignment horizontal="right" vertical="center"/>
    </xf>
    <xf numFmtId="38" fontId="2" fillId="3" borderId="37" xfId="4" applyFont="1" applyFill="1" applyBorder="1" applyAlignment="1">
      <alignment horizontal="right" vertical="center"/>
    </xf>
    <xf numFmtId="38" fontId="2" fillId="3" borderId="38" xfId="4" applyFont="1" applyFill="1" applyBorder="1" applyAlignment="1">
      <alignment horizontal="right" vertical="center"/>
    </xf>
    <xf numFmtId="38" fontId="2" fillId="3" borderId="39" xfId="4" applyFont="1" applyFill="1" applyBorder="1" applyAlignment="1">
      <alignment horizontal="right" vertical="center"/>
    </xf>
    <xf numFmtId="38" fontId="2" fillId="3" borderId="40" xfId="4" applyFont="1" applyFill="1" applyBorder="1">
      <alignment vertical="center"/>
    </xf>
    <xf numFmtId="0" fontId="2" fillId="0" borderId="11" xfId="2" applyFont="1" applyBorder="1" applyAlignment="1">
      <alignment horizontal="center" vertical="center"/>
    </xf>
    <xf numFmtId="38" fontId="2" fillId="5" borderId="10" xfId="4" applyFont="1" applyFill="1" applyBorder="1" applyAlignment="1">
      <alignment horizontal="right" vertical="center"/>
    </xf>
    <xf numFmtId="38" fontId="2" fillId="0" borderId="41" xfId="4" applyFont="1" applyBorder="1">
      <alignment vertical="center"/>
    </xf>
    <xf numFmtId="38" fontId="2" fillId="3" borderId="42" xfId="4" applyFont="1" applyFill="1" applyBorder="1">
      <alignment vertical="center"/>
    </xf>
    <xf numFmtId="38" fontId="2" fillId="3" borderId="43" xfId="4" applyFont="1" applyFill="1" applyBorder="1">
      <alignment vertical="center"/>
    </xf>
    <xf numFmtId="38" fontId="2" fillId="3" borderId="44" xfId="4" applyFont="1" applyFill="1" applyBorder="1">
      <alignment vertical="center"/>
    </xf>
    <xf numFmtId="38" fontId="2" fillId="3" borderId="45" xfId="4" applyFont="1" applyFill="1" applyBorder="1">
      <alignment vertical="center"/>
    </xf>
    <xf numFmtId="177" fontId="2" fillId="0" borderId="7" xfId="1" applyNumberFormat="1" applyFont="1" applyFill="1" applyBorder="1" applyAlignment="1">
      <alignment horizontal="right" vertical="center"/>
    </xf>
    <xf numFmtId="0" fontId="2" fillId="6" borderId="9" xfId="2" applyFont="1" applyFill="1" applyBorder="1" applyAlignment="1">
      <alignment vertical="center"/>
    </xf>
    <xf numFmtId="0" fontId="2" fillId="6" borderId="8" xfId="2" applyFont="1" applyFill="1" applyBorder="1" applyAlignment="1">
      <alignment vertical="center"/>
    </xf>
    <xf numFmtId="177" fontId="2" fillId="5" borderId="7" xfId="1" applyNumberFormat="1" applyFont="1" applyFill="1" applyBorder="1" applyAlignment="1">
      <alignment horizontal="right" vertical="center"/>
    </xf>
    <xf numFmtId="0" fontId="2" fillId="3" borderId="46" xfId="2" applyFont="1" applyFill="1" applyBorder="1" applyAlignment="1">
      <alignment horizontal="left" vertical="center"/>
    </xf>
    <xf numFmtId="0" fontId="2" fillId="3" borderId="20" xfId="2" applyFont="1" applyFill="1" applyBorder="1" applyAlignment="1">
      <alignment horizontal="left" vertical="center"/>
    </xf>
    <xf numFmtId="177" fontId="2" fillId="3" borderId="47" xfId="1" applyNumberFormat="1" applyFont="1" applyFill="1" applyBorder="1" applyAlignment="1">
      <alignment horizontal="right" vertical="center"/>
    </xf>
    <xf numFmtId="0" fontId="2" fillId="0" borderId="3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178" fontId="2" fillId="0" borderId="1" xfId="3" applyNumberFormat="1" applyFont="1" applyBorder="1">
      <alignment vertical="center"/>
    </xf>
    <xf numFmtId="0" fontId="2" fillId="0" borderId="48" xfId="2" applyFont="1" applyBorder="1" applyAlignment="1">
      <alignment vertical="center"/>
    </xf>
    <xf numFmtId="0" fontId="2" fillId="0" borderId="12" xfId="2" applyFont="1" applyBorder="1" applyAlignment="1">
      <alignment vertical="center"/>
    </xf>
    <xf numFmtId="178" fontId="2" fillId="0" borderId="47" xfId="2" applyNumberFormat="1" applyFont="1" applyBorder="1">
      <alignment vertical="center"/>
    </xf>
    <xf numFmtId="0" fontId="2" fillId="2" borderId="49" xfId="2" applyFont="1" applyFill="1" applyBorder="1" applyAlignment="1">
      <alignment vertical="center"/>
    </xf>
    <xf numFmtId="0" fontId="2" fillId="2" borderId="50" xfId="2" applyFont="1" applyFill="1" applyBorder="1" applyAlignment="1">
      <alignment vertical="center"/>
    </xf>
    <xf numFmtId="178" fontId="2" fillId="2" borderId="51" xfId="3" applyNumberFormat="1" applyFont="1" applyFill="1" applyBorder="1">
      <alignment vertical="center"/>
    </xf>
  </cellXfs>
  <cellStyles count="5">
    <cellStyle name="パーセント" xfId="1" builtinId="5"/>
    <cellStyle name="桁区切り" xfId="4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18</xdr:row>
      <xdr:rowOff>142875</xdr:rowOff>
    </xdr:from>
    <xdr:to>
      <xdr:col>10</xdr:col>
      <xdr:colOff>342900</xdr:colOff>
      <xdr:row>18</xdr:row>
      <xdr:rowOff>142875</xdr:rowOff>
    </xdr:to>
    <xdr:cxnSp macro="">
      <xdr:nvCxnSpPr>
        <xdr:cNvPr id="2" name="直線コネクタ 1"/>
        <xdr:cNvCxnSpPr/>
      </xdr:nvCxnSpPr>
      <xdr:spPr>
        <a:xfrm>
          <a:off x="6867525" y="5734050"/>
          <a:ext cx="333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347663</xdr:colOff>
      <xdr:row>18</xdr:row>
      <xdr:rowOff>138113</xdr:rowOff>
    </xdr:from>
    <xdr:to>
      <xdr:col>10</xdr:col>
      <xdr:colOff>347663</xdr:colOff>
      <xdr:row>22</xdr:row>
      <xdr:rowOff>133350</xdr:rowOff>
    </xdr:to>
    <xdr:cxnSp macro="">
      <xdr:nvCxnSpPr>
        <xdr:cNvPr id="3" name="直線コネクタ 2"/>
        <xdr:cNvCxnSpPr/>
      </xdr:nvCxnSpPr>
      <xdr:spPr>
        <a:xfrm flipV="1">
          <a:off x="7205663" y="5729288"/>
          <a:ext cx="0" cy="681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22</xdr:row>
      <xdr:rowOff>133350</xdr:rowOff>
    </xdr:from>
    <xdr:to>
      <xdr:col>10</xdr:col>
      <xdr:colOff>352425</xdr:colOff>
      <xdr:row>22</xdr:row>
      <xdr:rowOff>133350</xdr:rowOff>
    </xdr:to>
    <xdr:cxnSp macro="">
      <xdr:nvCxnSpPr>
        <xdr:cNvPr id="4" name="直線コネクタ 3"/>
        <xdr:cNvCxnSpPr/>
      </xdr:nvCxnSpPr>
      <xdr:spPr>
        <a:xfrm>
          <a:off x="10229850" y="6143625"/>
          <a:ext cx="342900" cy="0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1"/>
  <sheetViews>
    <sheetView view="pageBreakPreview" zoomScaleNormal="100" zoomScaleSheetLayoutView="100" workbookViewId="0">
      <selection activeCell="D25" sqref="D25"/>
    </sheetView>
  </sheetViews>
  <sheetFormatPr defaultRowHeight="22.5" customHeight="1" x14ac:dyDescent="0.15"/>
  <cols>
    <col min="1" max="2" width="13.125" style="1" customWidth="1"/>
    <col min="3" max="3" width="1" style="1" customWidth="1"/>
    <col min="4" max="10" width="13.125" style="1" customWidth="1"/>
    <col min="11" max="11" width="16" style="1" customWidth="1"/>
    <col min="12" max="12" width="5.375" style="1" customWidth="1"/>
    <col min="13" max="14" width="16" style="1" customWidth="1"/>
    <col min="15" max="16384" width="9" style="1"/>
  </cols>
  <sheetData>
    <row r="1" spans="1:11" ht="22.5" customHeight="1" x14ac:dyDescent="0.15">
      <c r="A1" s="29" t="s">
        <v>17</v>
      </c>
      <c r="B1" s="29"/>
      <c r="C1" s="29"/>
      <c r="D1" s="29"/>
      <c r="E1" s="29"/>
      <c r="F1" s="29"/>
      <c r="G1" s="28"/>
      <c r="H1" s="27"/>
    </row>
    <row r="2" spans="1:11" ht="22.5" customHeight="1" x14ac:dyDescent="0.15">
      <c r="A2" s="49" t="s">
        <v>14</v>
      </c>
      <c r="B2" s="60"/>
      <c r="C2" s="61"/>
      <c r="D2" s="61"/>
      <c r="E2" s="62"/>
      <c r="F2" s="49" t="s">
        <v>13</v>
      </c>
      <c r="G2" s="57" t="s">
        <v>18</v>
      </c>
      <c r="H2" s="58"/>
      <c r="I2" s="59"/>
      <c r="K2" s="24"/>
    </row>
    <row r="3" spans="1:11" ht="15.75" customHeight="1" x14ac:dyDescent="0.15">
      <c r="A3" s="26"/>
      <c r="G3" s="4"/>
      <c r="H3" s="25"/>
      <c r="I3" s="25"/>
      <c r="J3" s="25"/>
      <c r="K3" s="24"/>
    </row>
    <row r="4" spans="1:11" ht="15" customHeight="1" x14ac:dyDescent="0.15">
      <c r="G4" s="23"/>
      <c r="H4" s="23"/>
    </row>
    <row r="5" spans="1:11" ht="22.5" customHeight="1" thickBot="1" x14ac:dyDescent="0.2">
      <c r="A5" s="22" t="s">
        <v>12</v>
      </c>
      <c r="B5" s="22"/>
      <c r="D5" s="63"/>
      <c r="E5" s="63"/>
      <c r="F5" s="63"/>
      <c r="G5" s="63"/>
      <c r="H5" s="63"/>
      <c r="I5" s="63"/>
      <c r="J5" s="63"/>
    </row>
    <row r="6" spans="1:11" ht="22.5" customHeight="1" x14ac:dyDescent="0.15">
      <c r="A6" s="64" t="s">
        <v>11</v>
      </c>
      <c r="B6" s="65" t="s">
        <v>10</v>
      </c>
      <c r="C6" s="66"/>
      <c r="D6" s="67" t="s">
        <v>9</v>
      </c>
      <c r="E6" s="68" t="s">
        <v>8</v>
      </c>
      <c r="F6" s="68" t="s">
        <v>7</v>
      </c>
      <c r="G6" s="69" t="s">
        <v>6</v>
      </c>
      <c r="H6" s="69" t="s">
        <v>5</v>
      </c>
      <c r="I6" s="70" t="s">
        <v>4</v>
      </c>
      <c r="J6" s="71" t="s">
        <v>3</v>
      </c>
      <c r="K6" s="72" t="s">
        <v>19</v>
      </c>
    </row>
    <row r="7" spans="1:11" ht="22.5" customHeight="1" x14ac:dyDescent="0.15">
      <c r="A7" s="73">
        <v>4</v>
      </c>
      <c r="B7" s="74"/>
      <c r="C7" s="75"/>
      <c r="D7" s="76"/>
      <c r="E7" s="77"/>
      <c r="F7" s="77"/>
      <c r="G7" s="77"/>
      <c r="H7" s="77"/>
      <c r="I7" s="77"/>
      <c r="J7" s="78"/>
      <c r="K7" s="79">
        <f>SUM(D7:J7)</f>
        <v>0</v>
      </c>
    </row>
    <row r="8" spans="1:11" ht="22.5" customHeight="1" x14ac:dyDescent="0.15">
      <c r="A8" s="73">
        <v>5</v>
      </c>
      <c r="B8" s="74"/>
      <c r="C8" s="80"/>
      <c r="D8" s="76"/>
      <c r="E8" s="77"/>
      <c r="F8" s="77"/>
      <c r="G8" s="77"/>
      <c r="H8" s="77"/>
      <c r="I8" s="77"/>
      <c r="J8" s="78"/>
      <c r="K8" s="79">
        <f t="shared" ref="K8:K17" si="0">SUM(D8:J8)</f>
        <v>0</v>
      </c>
    </row>
    <row r="9" spans="1:11" ht="22.5" customHeight="1" x14ac:dyDescent="0.15">
      <c r="A9" s="73">
        <v>6</v>
      </c>
      <c r="B9" s="74"/>
      <c r="C9" s="80"/>
      <c r="D9" s="76"/>
      <c r="E9" s="77"/>
      <c r="F9" s="77"/>
      <c r="G9" s="77"/>
      <c r="H9" s="77"/>
      <c r="I9" s="77"/>
      <c r="J9" s="78"/>
      <c r="K9" s="79">
        <f t="shared" si="0"/>
        <v>0</v>
      </c>
    </row>
    <row r="10" spans="1:11" ht="22.5" customHeight="1" x14ac:dyDescent="0.15">
      <c r="A10" s="73">
        <v>7</v>
      </c>
      <c r="B10" s="74"/>
      <c r="C10" s="80"/>
      <c r="D10" s="76"/>
      <c r="E10" s="77"/>
      <c r="F10" s="77"/>
      <c r="G10" s="77"/>
      <c r="H10" s="77"/>
      <c r="I10" s="77"/>
      <c r="J10" s="78"/>
      <c r="K10" s="79">
        <f t="shared" si="0"/>
        <v>0</v>
      </c>
    </row>
    <row r="11" spans="1:11" ht="22.5" customHeight="1" x14ac:dyDescent="0.15">
      <c r="A11" s="73">
        <v>8</v>
      </c>
      <c r="B11" s="74"/>
      <c r="C11" s="80"/>
      <c r="D11" s="76"/>
      <c r="E11" s="77"/>
      <c r="F11" s="77"/>
      <c r="G11" s="77"/>
      <c r="H11" s="77"/>
      <c r="I11" s="77"/>
      <c r="J11" s="78"/>
      <c r="K11" s="79">
        <f t="shared" si="0"/>
        <v>0</v>
      </c>
    </row>
    <row r="12" spans="1:11" ht="22.5" customHeight="1" x14ac:dyDescent="0.15">
      <c r="A12" s="73">
        <v>9</v>
      </c>
      <c r="B12" s="74"/>
      <c r="C12" s="80"/>
      <c r="D12" s="76"/>
      <c r="E12" s="77"/>
      <c r="F12" s="77"/>
      <c r="G12" s="77"/>
      <c r="H12" s="77"/>
      <c r="I12" s="77"/>
      <c r="J12" s="78"/>
      <c r="K12" s="79">
        <f t="shared" si="0"/>
        <v>0</v>
      </c>
    </row>
    <row r="13" spans="1:11" ht="22.5" customHeight="1" x14ac:dyDescent="0.15">
      <c r="A13" s="73">
        <v>10</v>
      </c>
      <c r="B13" s="74"/>
      <c r="C13" s="80"/>
      <c r="D13" s="76"/>
      <c r="E13" s="77"/>
      <c r="F13" s="77"/>
      <c r="G13" s="77"/>
      <c r="H13" s="77"/>
      <c r="I13" s="77"/>
      <c r="J13" s="78"/>
      <c r="K13" s="79">
        <f t="shared" si="0"/>
        <v>0</v>
      </c>
    </row>
    <row r="14" spans="1:11" ht="22.5" customHeight="1" x14ac:dyDescent="0.15">
      <c r="A14" s="73">
        <v>11</v>
      </c>
      <c r="B14" s="74"/>
      <c r="C14" s="80"/>
      <c r="D14" s="76"/>
      <c r="E14" s="77"/>
      <c r="F14" s="77"/>
      <c r="G14" s="77"/>
      <c r="H14" s="77"/>
      <c r="I14" s="77"/>
      <c r="J14" s="78"/>
      <c r="K14" s="79">
        <f t="shared" si="0"/>
        <v>0</v>
      </c>
    </row>
    <row r="15" spans="1:11" ht="22.5" customHeight="1" x14ac:dyDescent="0.15">
      <c r="A15" s="73">
        <v>12</v>
      </c>
      <c r="B15" s="74"/>
      <c r="C15" s="80"/>
      <c r="D15" s="76"/>
      <c r="E15" s="77"/>
      <c r="F15" s="77"/>
      <c r="G15" s="77"/>
      <c r="H15" s="77"/>
      <c r="I15" s="77"/>
      <c r="J15" s="78"/>
      <c r="K15" s="79">
        <f t="shared" si="0"/>
        <v>0</v>
      </c>
    </row>
    <row r="16" spans="1:11" ht="22.5" customHeight="1" x14ac:dyDescent="0.15">
      <c r="A16" s="73">
        <v>1</v>
      </c>
      <c r="B16" s="74"/>
      <c r="C16" s="80"/>
      <c r="D16" s="76"/>
      <c r="E16" s="77"/>
      <c r="F16" s="77"/>
      <c r="G16" s="77"/>
      <c r="H16" s="77"/>
      <c r="I16" s="77"/>
      <c r="J16" s="78"/>
      <c r="K16" s="79">
        <f t="shared" si="0"/>
        <v>0</v>
      </c>
    </row>
    <row r="17" spans="1:15" ht="22.5" customHeight="1" x14ac:dyDescent="0.15">
      <c r="A17" s="73">
        <v>2</v>
      </c>
      <c r="B17" s="74"/>
      <c r="C17" s="81"/>
      <c r="D17" s="76"/>
      <c r="E17" s="77"/>
      <c r="F17" s="77"/>
      <c r="G17" s="77"/>
      <c r="H17" s="77"/>
      <c r="I17" s="77"/>
      <c r="J17" s="78"/>
      <c r="K17" s="79">
        <f t="shared" si="0"/>
        <v>0</v>
      </c>
    </row>
    <row r="18" spans="1:15" ht="22.5" customHeight="1" thickBot="1" x14ac:dyDescent="0.2">
      <c r="A18" s="82">
        <v>3</v>
      </c>
      <c r="B18" s="83"/>
      <c r="C18" s="84"/>
      <c r="D18" s="85"/>
      <c r="E18" s="86"/>
      <c r="F18" s="86"/>
      <c r="G18" s="86"/>
      <c r="H18" s="86"/>
      <c r="I18" s="86"/>
      <c r="J18" s="87"/>
      <c r="K18" s="88">
        <f>SUM(D18:J18)</f>
        <v>0</v>
      </c>
    </row>
    <row r="19" spans="1:15" ht="12" customHeight="1" thickTop="1" x14ac:dyDescent="0.15">
      <c r="A19" s="89"/>
      <c r="B19" s="90" t="s">
        <v>20</v>
      </c>
      <c r="C19" s="91"/>
      <c r="D19" s="92"/>
      <c r="E19" s="93"/>
      <c r="F19" s="93"/>
      <c r="G19" s="93"/>
      <c r="H19" s="93"/>
      <c r="I19" s="93"/>
      <c r="J19" s="94"/>
      <c r="K19" s="95" t="s">
        <v>21</v>
      </c>
    </row>
    <row r="20" spans="1:15" ht="22.5" customHeight="1" thickBot="1" x14ac:dyDescent="0.2">
      <c r="A20" s="96" t="s">
        <v>2</v>
      </c>
      <c r="B20" s="97">
        <f>SUM(B7:B18)</f>
        <v>0</v>
      </c>
      <c r="C20" s="98"/>
      <c r="D20" s="99">
        <f>SUM(D7:D18)</f>
        <v>0</v>
      </c>
      <c r="E20" s="100">
        <f t="shared" ref="E20:I20" si="1">SUM(E7:E18)</f>
        <v>0</v>
      </c>
      <c r="F20" s="100">
        <f t="shared" si="1"/>
        <v>0</v>
      </c>
      <c r="G20" s="100">
        <f t="shared" si="1"/>
        <v>0</v>
      </c>
      <c r="H20" s="100">
        <f t="shared" si="1"/>
        <v>0</v>
      </c>
      <c r="I20" s="100">
        <f t="shared" si="1"/>
        <v>0</v>
      </c>
      <c r="J20" s="101">
        <f>SUM(J7:J18)</f>
        <v>0</v>
      </c>
      <c r="K20" s="102">
        <f>SUM(K7:K18)</f>
        <v>0</v>
      </c>
      <c r="M20" s="3"/>
      <c r="N20" s="13"/>
    </row>
    <row r="21" spans="1:15" ht="15" customHeight="1" thickBot="1" x14ac:dyDescent="0.2">
      <c r="M21" s="3"/>
      <c r="N21" s="3"/>
    </row>
    <row r="22" spans="1:15" ht="22.5" customHeight="1" thickBot="1" x14ac:dyDescent="0.2">
      <c r="I22" s="50" t="s">
        <v>22</v>
      </c>
      <c r="J22" s="51"/>
      <c r="K22" s="103">
        <f>B20+K20</f>
        <v>0</v>
      </c>
      <c r="M22" s="3"/>
      <c r="N22" s="3"/>
    </row>
    <row r="23" spans="1:15" ht="22.5" customHeight="1" x14ac:dyDescent="0.15">
      <c r="I23" s="104" t="s">
        <v>23</v>
      </c>
      <c r="J23" s="105"/>
      <c r="K23" s="106">
        <f>+B20</f>
        <v>0</v>
      </c>
      <c r="M23" s="10"/>
      <c r="N23" s="9"/>
      <c r="O23" s="3"/>
    </row>
    <row r="24" spans="1:15" ht="22.5" customHeight="1" x14ac:dyDescent="0.15">
      <c r="B24" s="12"/>
      <c r="I24" s="107" t="s">
        <v>24</v>
      </c>
      <c r="J24" s="108"/>
      <c r="K24" s="109">
        <f>INT(+K20*0.8)</f>
        <v>0</v>
      </c>
      <c r="M24" s="10"/>
      <c r="N24" s="9"/>
      <c r="O24" s="3"/>
    </row>
    <row r="25" spans="1:15" ht="22.5" customHeight="1" thickBot="1" x14ac:dyDescent="0.2">
      <c r="G25" s="8"/>
      <c r="I25" s="110" t="s">
        <v>25</v>
      </c>
      <c r="J25" s="111"/>
      <c r="K25" s="112">
        <f>+K23+K24</f>
        <v>0</v>
      </c>
    </row>
    <row r="26" spans="1:15" ht="22.5" customHeight="1" x14ac:dyDescent="0.15">
      <c r="B26" s="6"/>
      <c r="I26" s="113" t="s">
        <v>0</v>
      </c>
      <c r="J26" s="114"/>
      <c r="K26" s="115">
        <v>2640000</v>
      </c>
    </row>
    <row r="27" spans="1:15" ht="22.5" customHeight="1" x14ac:dyDescent="0.15">
      <c r="I27" s="116" t="s">
        <v>26</v>
      </c>
      <c r="J27" s="117"/>
      <c r="K27" s="118">
        <f>ROUNDDOWN(IF(K26&lt;K25,K26,K25),-2)</f>
        <v>0</v>
      </c>
    </row>
    <row r="29" spans="1:15" ht="22.5" customHeight="1" x14ac:dyDescent="0.15">
      <c r="M29" s="4"/>
    </row>
    <row r="30" spans="1:15" ht="22.5" customHeight="1" x14ac:dyDescent="0.15">
      <c r="L30" s="3"/>
      <c r="M30" s="3"/>
    </row>
    <row r="31" spans="1:15" ht="22.5" customHeight="1" x14ac:dyDescent="0.15">
      <c r="M31" s="2"/>
    </row>
  </sheetData>
  <mergeCells count="8">
    <mergeCell ref="I26:J26"/>
    <mergeCell ref="I27:J27"/>
    <mergeCell ref="B2:E2"/>
    <mergeCell ref="G2:I2"/>
    <mergeCell ref="I22:J22"/>
    <mergeCell ref="I23:J23"/>
    <mergeCell ref="I24:J24"/>
    <mergeCell ref="I25:J25"/>
  </mergeCells>
  <phoneticPr fontId="3"/>
  <dataValidations count="1">
    <dataValidation imeMode="off" allowBlank="1" showInputMessage="1" showErrorMessage="1" sqref="B7:J20"/>
  </dataValidations>
  <pageMargins left="0.70866141732283472" right="0.70866141732283472" top="0.35433070866141736" bottom="0.35433070866141736" header="0" footer="0"/>
  <pageSetup paperSize="9" scale="9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9"/>
  <sheetViews>
    <sheetView tabSelected="1" view="pageBreakPreview" zoomScaleNormal="100" zoomScaleSheetLayoutView="100" workbookViewId="0">
      <selection activeCell="J24" sqref="J24"/>
    </sheetView>
  </sheetViews>
  <sheetFormatPr defaultRowHeight="22.5" customHeight="1" x14ac:dyDescent="0.15"/>
  <cols>
    <col min="1" max="9" width="13.125" style="1" customWidth="1"/>
    <col min="10" max="10" width="16" style="1" customWidth="1"/>
    <col min="11" max="11" width="5.375" style="1" customWidth="1"/>
    <col min="12" max="13" width="16" style="1" customWidth="1"/>
    <col min="14" max="16384" width="9" style="1"/>
  </cols>
  <sheetData>
    <row r="1" spans="1:10" ht="22.5" customHeight="1" x14ac:dyDescent="0.15">
      <c r="A1" s="29" t="s">
        <v>15</v>
      </c>
      <c r="B1" s="29"/>
      <c r="C1" s="29"/>
      <c r="D1" s="29"/>
      <c r="E1" s="29"/>
      <c r="F1" s="28"/>
      <c r="G1" s="27"/>
    </row>
    <row r="2" spans="1:10" ht="22.5" customHeight="1" x14ac:dyDescent="0.15">
      <c r="A2" s="19" t="s">
        <v>14</v>
      </c>
      <c r="B2" s="56"/>
      <c r="C2" s="56"/>
      <c r="D2" s="56"/>
      <c r="E2" s="19" t="s">
        <v>13</v>
      </c>
      <c r="F2" s="57" t="s">
        <v>16</v>
      </c>
      <c r="G2" s="58"/>
      <c r="H2" s="59"/>
      <c r="J2" s="24"/>
    </row>
    <row r="3" spans="1:10" ht="15.75" customHeight="1" x14ac:dyDescent="0.15">
      <c r="A3" s="26"/>
      <c r="F3" s="4"/>
      <c r="G3" s="25"/>
      <c r="H3" s="25"/>
      <c r="I3" s="25"/>
      <c r="J3" s="24"/>
    </row>
    <row r="4" spans="1:10" ht="15" customHeight="1" x14ac:dyDescent="0.15">
      <c r="F4" s="23"/>
      <c r="G4" s="23"/>
    </row>
    <row r="5" spans="1:10" ht="22.5" customHeight="1" thickBot="1" x14ac:dyDescent="0.2">
      <c r="A5" s="22" t="s">
        <v>12</v>
      </c>
      <c r="B5" s="22"/>
    </row>
    <row r="6" spans="1:10" ht="22.5" customHeight="1" x14ac:dyDescent="0.15">
      <c r="A6" s="19" t="s">
        <v>11</v>
      </c>
      <c r="B6" s="19" t="s">
        <v>10</v>
      </c>
      <c r="C6" s="19" t="s">
        <v>9</v>
      </c>
      <c r="D6" s="19" t="s">
        <v>8</v>
      </c>
      <c r="E6" s="19" t="s">
        <v>7</v>
      </c>
      <c r="F6" s="18" t="s">
        <v>6</v>
      </c>
      <c r="G6" s="18" t="s">
        <v>5</v>
      </c>
      <c r="H6" s="17" t="s">
        <v>4</v>
      </c>
      <c r="I6" s="21" t="s">
        <v>3</v>
      </c>
      <c r="J6" s="20" t="s">
        <v>2</v>
      </c>
    </row>
    <row r="7" spans="1:10" ht="22.5" customHeight="1" x14ac:dyDescent="0.15">
      <c r="A7" s="16">
        <v>4</v>
      </c>
      <c r="B7" s="37"/>
      <c r="C7" s="37"/>
      <c r="D7" s="37"/>
      <c r="E7" s="38"/>
      <c r="F7" s="32"/>
      <c r="G7" s="39"/>
      <c r="H7" s="39"/>
      <c r="I7" s="40"/>
      <c r="J7" s="41">
        <f>SUM(B7:I7)</f>
        <v>0</v>
      </c>
    </row>
    <row r="8" spans="1:10" ht="22.5" customHeight="1" x14ac:dyDescent="0.15">
      <c r="A8" s="16">
        <v>5</v>
      </c>
      <c r="B8" s="37"/>
      <c r="C8" s="37"/>
      <c r="D8" s="37"/>
      <c r="E8" s="38"/>
      <c r="F8" s="32"/>
      <c r="G8" s="39"/>
      <c r="H8" s="39"/>
      <c r="I8" s="40"/>
      <c r="J8" s="41">
        <f t="shared" ref="J8:J18" si="0">SUM(B8:I8)</f>
        <v>0</v>
      </c>
    </row>
    <row r="9" spans="1:10" ht="22.5" customHeight="1" x14ac:dyDescent="0.15">
      <c r="A9" s="16">
        <v>6</v>
      </c>
      <c r="B9" s="37"/>
      <c r="C9" s="37"/>
      <c r="D9" s="37"/>
      <c r="E9" s="38"/>
      <c r="F9" s="32"/>
      <c r="G9" s="39"/>
      <c r="H9" s="39"/>
      <c r="I9" s="40"/>
      <c r="J9" s="41">
        <f t="shared" si="0"/>
        <v>0</v>
      </c>
    </row>
    <row r="10" spans="1:10" ht="22.5" customHeight="1" x14ac:dyDescent="0.15">
      <c r="A10" s="16">
        <v>7</v>
      </c>
      <c r="B10" s="37"/>
      <c r="C10" s="37"/>
      <c r="D10" s="37"/>
      <c r="E10" s="38"/>
      <c r="F10" s="32"/>
      <c r="G10" s="39"/>
      <c r="H10" s="39"/>
      <c r="I10" s="40"/>
      <c r="J10" s="41">
        <f t="shared" si="0"/>
        <v>0</v>
      </c>
    </row>
    <row r="11" spans="1:10" ht="22.5" customHeight="1" x14ac:dyDescent="0.15">
      <c r="A11" s="16">
        <v>8</v>
      </c>
      <c r="B11" s="37"/>
      <c r="C11" s="37"/>
      <c r="D11" s="37"/>
      <c r="E11" s="38"/>
      <c r="F11" s="32"/>
      <c r="G11" s="39"/>
      <c r="H11" s="39"/>
      <c r="I11" s="40"/>
      <c r="J11" s="41">
        <f t="shared" si="0"/>
        <v>0</v>
      </c>
    </row>
    <row r="12" spans="1:10" ht="22.5" customHeight="1" x14ac:dyDescent="0.15">
      <c r="A12" s="16">
        <v>9</v>
      </c>
      <c r="B12" s="37"/>
      <c r="C12" s="37"/>
      <c r="D12" s="37"/>
      <c r="E12" s="38"/>
      <c r="F12" s="32"/>
      <c r="G12" s="39"/>
      <c r="H12" s="39"/>
      <c r="I12" s="40"/>
      <c r="J12" s="41">
        <f t="shared" si="0"/>
        <v>0</v>
      </c>
    </row>
    <row r="13" spans="1:10" ht="22.5" customHeight="1" x14ac:dyDescent="0.15">
      <c r="A13" s="16">
        <v>10</v>
      </c>
      <c r="B13" s="37"/>
      <c r="C13" s="37"/>
      <c r="D13" s="37"/>
      <c r="E13" s="38"/>
      <c r="F13" s="32"/>
      <c r="G13" s="39"/>
      <c r="H13" s="39"/>
      <c r="I13" s="40"/>
      <c r="J13" s="41">
        <f t="shared" si="0"/>
        <v>0</v>
      </c>
    </row>
    <row r="14" spans="1:10" ht="22.5" customHeight="1" x14ac:dyDescent="0.15">
      <c r="A14" s="16">
        <v>11</v>
      </c>
      <c r="B14" s="37"/>
      <c r="C14" s="37"/>
      <c r="D14" s="37"/>
      <c r="E14" s="38"/>
      <c r="F14" s="32"/>
      <c r="G14" s="39"/>
      <c r="H14" s="39"/>
      <c r="I14" s="40"/>
      <c r="J14" s="41">
        <f t="shared" si="0"/>
        <v>0</v>
      </c>
    </row>
    <row r="15" spans="1:10" ht="22.5" customHeight="1" x14ac:dyDescent="0.15">
      <c r="A15" s="16">
        <v>12</v>
      </c>
      <c r="B15" s="37"/>
      <c r="C15" s="37"/>
      <c r="D15" s="37"/>
      <c r="E15" s="38"/>
      <c r="F15" s="32"/>
      <c r="G15" s="39"/>
      <c r="H15" s="39"/>
      <c r="I15" s="40"/>
      <c r="J15" s="41">
        <f t="shared" si="0"/>
        <v>0</v>
      </c>
    </row>
    <row r="16" spans="1:10" ht="22.5" customHeight="1" x14ac:dyDescent="0.15">
      <c r="A16" s="16">
        <v>1</v>
      </c>
      <c r="B16" s="37"/>
      <c r="C16" s="37"/>
      <c r="D16" s="37"/>
      <c r="E16" s="38"/>
      <c r="F16" s="32"/>
      <c r="G16" s="39"/>
      <c r="H16" s="39"/>
      <c r="I16" s="40"/>
      <c r="J16" s="41">
        <f t="shared" si="0"/>
        <v>0</v>
      </c>
    </row>
    <row r="17" spans="1:14" ht="22.5" customHeight="1" x14ac:dyDescent="0.15">
      <c r="A17" s="16">
        <v>2</v>
      </c>
      <c r="B17" s="33"/>
      <c r="C17" s="33"/>
      <c r="D17" s="33"/>
      <c r="E17" s="33"/>
      <c r="F17" s="33"/>
      <c r="G17" s="34"/>
      <c r="H17" s="33"/>
      <c r="I17" s="35"/>
      <c r="J17" s="41">
        <f t="shared" si="0"/>
        <v>0</v>
      </c>
    </row>
    <row r="18" spans="1:14" ht="22.5" customHeight="1" thickBot="1" x14ac:dyDescent="0.2">
      <c r="A18" s="15">
        <v>3</v>
      </c>
      <c r="B18" s="42"/>
      <c r="C18" s="42"/>
      <c r="D18" s="42"/>
      <c r="E18" s="43"/>
      <c r="F18" s="42"/>
      <c r="G18" s="36"/>
      <c r="H18" s="43"/>
      <c r="I18" s="44"/>
      <c r="J18" s="45">
        <f t="shared" si="0"/>
        <v>0</v>
      </c>
    </row>
    <row r="19" spans="1:14" ht="22.5" customHeight="1" thickTop="1" thickBot="1" x14ac:dyDescent="0.2">
      <c r="A19" s="14" t="s">
        <v>2</v>
      </c>
      <c r="B19" s="46">
        <f>SUM(B7:B18)</f>
        <v>0</v>
      </c>
      <c r="C19" s="46">
        <f t="shared" ref="C19:J19" si="1">SUM(C7:C18)</f>
        <v>0</v>
      </c>
      <c r="D19" s="46">
        <f t="shared" si="1"/>
        <v>0</v>
      </c>
      <c r="E19" s="46">
        <f t="shared" si="1"/>
        <v>0</v>
      </c>
      <c r="F19" s="46">
        <f t="shared" si="1"/>
        <v>0</v>
      </c>
      <c r="G19" s="46">
        <f t="shared" si="1"/>
        <v>0</v>
      </c>
      <c r="H19" s="46">
        <f t="shared" si="1"/>
        <v>0</v>
      </c>
      <c r="I19" s="47">
        <f t="shared" si="1"/>
        <v>0</v>
      </c>
      <c r="J19" s="48">
        <f>SUM(J7:J18)</f>
        <v>0</v>
      </c>
      <c r="L19" s="3"/>
      <c r="M19" s="13"/>
    </row>
    <row r="20" spans="1:14" ht="15" customHeight="1" thickBot="1" x14ac:dyDescent="0.2">
      <c r="L20" s="3"/>
      <c r="M20" s="3"/>
    </row>
    <row r="21" spans="1:14" ht="22.5" customHeight="1" x14ac:dyDescent="0.15">
      <c r="B21" s="12"/>
      <c r="H21" s="50" t="s">
        <v>1</v>
      </c>
      <c r="I21" s="51"/>
      <c r="J21" s="11">
        <v>0.8</v>
      </c>
      <c r="L21" s="10"/>
      <c r="M21" s="9"/>
      <c r="N21" s="3"/>
    </row>
    <row r="22" spans="1:14" ht="22.5" customHeight="1" x14ac:dyDescent="0.15">
      <c r="F22" s="8"/>
      <c r="H22" s="52" t="s">
        <v>0</v>
      </c>
      <c r="I22" s="53"/>
      <c r="J22" s="7">
        <v>2640000</v>
      </c>
    </row>
    <row r="23" spans="1:14" ht="22.5" customHeight="1" x14ac:dyDescent="0.15">
      <c r="B23" s="6"/>
      <c r="H23" s="52" t="s">
        <v>27</v>
      </c>
      <c r="I23" s="53"/>
      <c r="J23" s="30">
        <f>INT(J19*0.8)</f>
        <v>0</v>
      </c>
    </row>
    <row r="24" spans="1:14" ht="22.5" customHeight="1" thickBot="1" x14ac:dyDescent="0.2">
      <c r="G24" s="31"/>
      <c r="H24" s="54" t="s">
        <v>26</v>
      </c>
      <c r="I24" s="55"/>
      <c r="J24" s="5">
        <f>ROUNDDOWN(IF(J22&lt;J23,J22,J23),-2)</f>
        <v>0</v>
      </c>
    </row>
    <row r="27" spans="1:14" ht="22.5" customHeight="1" x14ac:dyDescent="0.15">
      <c r="L27" s="4"/>
    </row>
    <row r="28" spans="1:14" ht="22.5" customHeight="1" x14ac:dyDescent="0.15">
      <c r="K28" s="3"/>
      <c r="L28" s="3"/>
    </row>
    <row r="29" spans="1:14" ht="22.5" customHeight="1" x14ac:dyDescent="0.15">
      <c r="L29" s="2"/>
    </row>
  </sheetData>
  <mergeCells count="6">
    <mergeCell ref="H21:I21"/>
    <mergeCell ref="H22:I22"/>
    <mergeCell ref="H23:I23"/>
    <mergeCell ref="H24:I24"/>
    <mergeCell ref="B2:D2"/>
    <mergeCell ref="F2:H2"/>
  </mergeCells>
  <phoneticPr fontId="3"/>
  <pageMargins left="0.70866141732283472" right="0.70866141732283472" top="0.35433070866141736" bottom="0.35433070866141736" header="0" footer="0"/>
  <pageSetup paperSize="9" scale="9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支出額一覧表(賃料100%)</vt:lpstr>
      <vt:lpstr>支出額一覧表(賃料80%)</vt:lpstr>
      <vt:lpstr>'支出額一覧表(賃料100%)'!Print_Area</vt:lpstr>
      <vt:lpstr>'支出額一覧表(賃料80%)'!Print_Area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維持管理経費の支出額一覧表（実績報告時）</dc:title>
  <dc:creator>千代田区</dc:creator>
  <cp:lastPrinted>2021-09-22T07:41:29Z</cp:lastPrinted>
  <dcterms:created xsi:type="dcterms:W3CDTF">2018-03-08T04:56:16Z</dcterms:created>
  <dcterms:modified xsi:type="dcterms:W3CDTF">2022-12-13T01:07:29Z</dcterms:modified>
</cp:coreProperties>
</file>