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konya02\災害対策・危機管理課\02_各種計画\01_地域防災計画\06 避難確保・浸水防止計画\00_HP更新\20240814 浸水想定区域等内の地下街等および要配慮者利用施設の避難確保・浸水防止計画の作成\"/>
    </mc:Choice>
  </mc:AlternateContent>
  <xr:revisionPtr revIDLastSave="0" documentId="13_ncr:1_{226EAA90-AF18-4F95-970B-E296D4B4F2A8}" xr6:coauthVersionLast="47" xr6:coauthVersionMax="47" xr10:uidLastSave="{00000000-0000-0000-0000-000000000000}"/>
  <bookViews>
    <workbookView xWindow="-120" yWindow="-120" windowWidth="29040" windowHeight="15840" tabRatio="788" activeTab="1" xr2:uid="{00000000-000D-0000-FFFF-FFFF00000000}"/>
  </bookViews>
  <sheets>
    <sheet name="対象災害選択シート" sheetId="75" r:id="rId1"/>
    <sheet name="作業シート" sheetId="76" r:id="rId2"/>
  </sheets>
  <definedNames>
    <definedName name="_xlnm.Print_Area" localSheetId="1">作業シート!$A$1:$BN$1054</definedName>
    <definedName name="_xlnm.Print_Area" localSheetId="0">対象災害選択シート!$A$1:$BC$20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016" i="76" l="1"/>
  <c r="BF32" i="75" l="1"/>
  <c r="BF31" i="75"/>
  <c r="BF29" i="75"/>
  <c r="AU1018" i="76" l="1"/>
  <c r="AU1017" i="76"/>
  <c r="AU1015" i="76"/>
  <c r="AC1018" i="76"/>
  <c r="AC1017" i="76"/>
  <c r="AC1015" i="76"/>
  <c r="K1018" i="76"/>
  <c r="K1017" i="76"/>
  <c r="K1015" i="76"/>
  <c r="C286" i="76"/>
  <c r="C220" i="76"/>
  <c r="C154" i="76"/>
  <c r="BE30" i="75"/>
  <c r="BE34" i="75"/>
  <c r="BF34" i="75"/>
  <c r="BE32" i="75"/>
  <c r="BE31" i="75"/>
  <c r="BJ32" i="75"/>
  <c r="BE29" i="75"/>
  <c r="A17" i="76" s="1"/>
  <c r="BH29" i="75"/>
  <c r="BG28" i="75"/>
  <c r="BG33" i="75" l="1"/>
  <c r="BK33" i="75" s="1"/>
  <c r="BL33" i="75" s="1"/>
  <c r="C110" i="76" s="1"/>
  <c r="E1010" i="76"/>
  <c r="A16" i="76"/>
  <c r="BK31" i="75"/>
  <c r="C104" i="76" s="1"/>
</calcChain>
</file>

<file path=xl/sharedStrings.xml><?xml version="1.0" encoding="utf-8"?>
<sst xmlns="http://schemas.openxmlformats.org/spreadsheetml/2006/main" count="1469" uniqueCount="601">
  <si>
    <t>様式編　目次</t>
  </si>
  <si>
    <t>ページ</t>
  </si>
  <si>
    <t>計画の目的</t>
  </si>
  <si>
    <t>様式１</t>
  </si>
  <si>
    <t>計画の報告</t>
  </si>
  <si>
    <t>計画の適用範囲</t>
  </si>
  <si>
    <t>-</t>
  </si>
  <si>
    <t>別紙１</t>
  </si>
  <si>
    <t>防災体制</t>
  </si>
  <si>
    <t>様式２</t>
  </si>
  <si>
    <t>情報収集・伝達</t>
  </si>
  <si>
    <t>様式３</t>
  </si>
  <si>
    <t>避難誘導</t>
  </si>
  <si>
    <t>様式４</t>
  </si>
  <si>
    <t>避難の確保を図るための施設の整備</t>
  </si>
  <si>
    <t>様式５</t>
  </si>
  <si>
    <t>防災教育及び訓練の実施</t>
  </si>
  <si>
    <t>自衛水防組織の業務に関する事項</t>
  </si>
  <si>
    <t>様式６</t>
  </si>
  <si>
    <t>－</t>
  </si>
  <si>
    <t>防災教育及び訓練の年間計画</t>
  </si>
  <si>
    <t>様式７</t>
  </si>
  <si>
    <t>様式８</t>
  </si>
  <si>
    <t>緊急連絡網</t>
  </si>
  <si>
    <t>様式９</t>
  </si>
  <si>
    <t>外部機関等の緊急連絡先一覧表</t>
  </si>
  <si>
    <t>様式10</t>
  </si>
  <si>
    <t>対応別避難誘導一覧表</t>
  </si>
  <si>
    <t>様式11</t>
  </si>
  <si>
    <t>防災体制一覧表</t>
  </si>
  <si>
    <t>様式12</t>
  </si>
  <si>
    <t>別添</t>
  </si>
  <si>
    <t>自衛水防組織の編成と任務</t>
  </si>
  <si>
    <t>別表１</t>
  </si>
  <si>
    <t>自衛水防組織装備品リスト</t>
  </si>
  <si>
    <t>別表２</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</si>
  <si>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</si>
  <si>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</si>
  <si>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</si>
  <si>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</si>
  <si>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</si>
  <si>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</si>
  <si>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</si>
  <si>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</si>
  <si>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</si>
  <si>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台</t>
  </si>
  <si>
    <t>□</t>
  </si>
  <si>
    <t>６　避難誘導</t>
  </si>
  <si>
    <t>※建物名称は、複数の建物がある場合や日頃用いている名称がある場合に記載する。</t>
  </si>
  <si>
    <t>【施設周辺の避難地図】 ⇒別紙１</t>
  </si>
  <si>
    <t>９　自衛水防組織の業務に関する事項</t>
  </si>
  <si>
    <t>（２）自衛水防組織においては、以下のとおり訓練を実施するものとする。</t>
  </si>
  <si>
    <t>（３）自衛水防組織の報告</t>
  </si>
  <si>
    <t>１２　緊急連絡網</t>
  </si>
  <si>
    <t>電話番号</t>
  </si>
  <si>
    <t>備考</t>
  </si>
  <si>
    <t>市町村（防災担当）</t>
  </si>
  <si>
    <t>市町村（福祉担当）</t>
  </si>
  <si>
    <t>消防署</t>
  </si>
  <si>
    <t>警察署</t>
  </si>
  <si>
    <t>避難誘導等の支援者</t>
  </si>
  <si>
    <t>医療機関</t>
  </si>
  <si>
    <t>氏名</t>
  </si>
  <si>
    <t>担当者</t>
  </si>
  <si>
    <t>（自衛水防組織の編成）</t>
  </si>
  <si>
    <t>（自衛水防組織の運用）</t>
  </si>
  <si>
    <t>（自衛水防組織の装備）</t>
  </si>
  <si>
    <t>（自衛水防組織の活動）</t>
  </si>
  <si>
    <t>１０　防災教育及び訓練の年間計画</t>
  </si>
  <si>
    <t>１５　防災体制一覧表</t>
  </si>
  <si>
    <t>洪水予報等の情報の収集</t>
  </si>
  <si>
    <t>名</t>
    <rPh sb="0" eb="1">
      <t>メイ</t>
    </rPh>
    <phoneticPr fontId="1"/>
  </si>
  <si>
    <t>情報内容の記録</t>
  </si>
  <si>
    <t>館内放送等による情報伝達</t>
  </si>
  <si>
    <t>関係者及び関係機関との連絡</t>
  </si>
  <si>
    <t>避難誘導の実施</t>
  </si>
  <si>
    <t>未避難者、要救助者の確認</t>
  </si>
  <si>
    <t>※施設の位置、避難場所の位置、避難経路、移動手段（徒歩、自動車等）を記載</t>
  </si>
  <si>
    <t>012-3456-7890</t>
    <phoneticPr fontId="1"/>
  </si>
  <si>
    <t>↓</t>
  </si>
  <si>
    <t>〇〇〇〇</t>
  </si>
  <si>
    <t>〇市3丁目××</t>
  </si>
  <si>
    <t>△△△△</t>
  </si>
  <si>
    <t xml:space="preserve"> 012-3456-7890</t>
  </si>
  <si>
    <t>校長</t>
    <rPh sb="0" eb="2">
      <t>コウチョウ</t>
    </rPh>
    <phoneticPr fontId="1"/>
  </si>
  <si>
    <t>教頭</t>
    <rPh sb="0" eb="2">
      <t>キョウトウ</t>
    </rPh>
    <phoneticPr fontId="1"/>
  </si>
  <si>
    <t>立ち退き避難</t>
    <rPh sb="0" eb="1">
      <t>タ</t>
    </rPh>
    <rPh sb="2" eb="3">
      <t>ノ</t>
    </rPh>
    <rPh sb="4" eb="6">
      <t>ヒナン</t>
    </rPh>
    <phoneticPr fontId="1"/>
  </si>
  <si>
    <t>屋内安全確保</t>
    <rPh sb="0" eb="2">
      <t>オクナイ</t>
    </rPh>
    <rPh sb="2" eb="4">
      <t>アンゼン</t>
    </rPh>
    <rPh sb="4" eb="6">
      <t>カクホ</t>
    </rPh>
    <phoneticPr fontId="1"/>
  </si>
  <si>
    <t>エレベーター、ストレッチャー</t>
  </si>
  <si>
    <t>※昼間は通学部門の人数を記載</t>
    <phoneticPr fontId="1"/>
  </si>
  <si>
    <t>012-3456-7890</t>
  </si>
  <si>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9"/>
  </si>
  <si>
    <t>　要配慮者利用施設には、自衛水防組織の設置の努力義務規定はありません。</t>
    <rPh sb="12" eb="14">
      <t>ジエイ</t>
    </rPh>
    <rPh sb="14" eb="16">
      <t>スイボウ</t>
    </rPh>
    <rPh sb="16" eb="18">
      <t>ソシキ</t>
    </rPh>
    <rPh sb="19" eb="21">
      <t>セッチ</t>
    </rPh>
    <rPh sb="22" eb="24">
      <t>ドリョク</t>
    </rPh>
    <rPh sb="24" eb="26">
      <t>ギム</t>
    </rPh>
    <rPh sb="26" eb="28">
      <t>キテイ</t>
    </rPh>
    <phoneticPr fontId="9"/>
  </si>
  <si>
    <t>　停電時は、ラジオ、タブレット、携帯電話を活用して情報を収集するものとし、これに備えて、</t>
    <phoneticPr fontId="9"/>
  </si>
  <si>
    <t>乾電池、バッテリー等を備蓄する。</t>
    <phoneticPr fontId="9"/>
  </si>
  <si>
    <t>　提供される情報に加えて、雨の降り方、施設周辺の水路や道路の状況、斜面に危険な前兆が</t>
    <phoneticPr fontId="9"/>
  </si>
  <si>
    <t>無いか等、施設内から確認を行う。</t>
    <phoneticPr fontId="9"/>
  </si>
  <si>
    <t>情報を施設内関係者間で共有する。</t>
    <phoneticPr fontId="9"/>
  </si>
  <si>
    <t>避難場所名称</t>
    <rPh sb="0" eb="2">
      <t>ヒナン</t>
    </rPh>
    <rPh sb="2" eb="4">
      <t>バショ</t>
    </rPh>
    <rPh sb="4" eb="6">
      <t>メイショウ</t>
    </rPh>
    <phoneticPr fontId="9"/>
  </si>
  <si>
    <t>移動距離</t>
    <rPh sb="0" eb="4">
      <t>イドウキョリ</t>
    </rPh>
    <phoneticPr fontId="9"/>
  </si>
  <si>
    <t>移動手段</t>
    <rPh sb="0" eb="4">
      <t>イドウシュダン</t>
    </rPh>
    <phoneticPr fontId="9"/>
  </si>
  <si>
    <t>徒歩</t>
    <rPh sb="0" eb="2">
      <t>トホ</t>
    </rPh>
    <phoneticPr fontId="9"/>
  </si>
  <si>
    <t>車両</t>
    <rPh sb="0" eb="2">
      <t>シャリョウ</t>
    </rPh>
    <phoneticPr fontId="9"/>
  </si>
  <si>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9"/>
  </si>
  <si>
    <t>屋内安全確保（洪水）</t>
    <rPh sb="0" eb="6">
      <t>オクナイアンゼンカクホ</t>
    </rPh>
    <rPh sb="7" eb="9">
      <t>コウズイ</t>
    </rPh>
    <phoneticPr fontId="9"/>
  </si>
  <si>
    <t>屋内安全確保（内水）</t>
    <rPh sb="0" eb="6">
      <t>オクナイアンゼンカクホ</t>
    </rPh>
    <rPh sb="7" eb="9">
      <t>ナイスイ</t>
    </rPh>
    <phoneticPr fontId="9"/>
  </si>
  <si>
    <t>屋内安全確保（高潮）</t>
    <rPh sb="0" eb="6">
      <t>オクナイアンゼンカクホ</t>
    </rPh>
    <rPh sb="7" eb="9">
      <t>タカシオ</t>
    </rPh>
    <phoneticPr fontId="9"/>
  </si>
  <si>
    <t>月に新たに自衛水防組織の構成員となった施設職員を対象として研修を実施する。</t>
  </si>
  <si>
    <t>実施予定月日</t>
    <rPh sb="0" eb="2">
      <t>ジッシ</t>
    </rPh>
    <rPh sb="2" eb="4">
      <t>ヨテイ</t>
    </rPh>
    <rPh sb="4" eb="6">
      <t>ツキヒ</t>
    </rPh>
    <phoneticPr fontId="9"/>
  </si>
  <si>
    <t>月</t>
    <rPh sb="0" eb="1">
      <t>ゲツ</t>
    </rPh>
    <phoneticPr fontId="9"/>
  </si>
  <si>
    <t>日</t>
    <rPh sb="0" eb="1">
      <t>ニチ</t>
    </rPh>
    <phoneticPr fontId="9"/>
  </si>
  <si>
    <t>避難場所１</t>
    <rPh sb="0" eb="2">
      <t>ヒナン</t>
    </rPh>
    <rPh sb="2" eb="4">
      <t>バショ</t>
    </rPh>
    <phoneticPr fontId="1"/>
  </si>
  <si>
    <t>避難場所２</t>
    <rPh sb="0" eb="2">
      <t>ヒナン</t>
    </rPh>
    <rPh sb="2" eb="4">
      <t>バショ</t>
    </rPh>
    <phoneticPr fontId="1"/>
  </si>
  <si>
    <t>高潮</t>
    <rPh sb="0" eb="2">
      <t>タカシオ</t>
    </rPh>
    <phoneticPr fontId="1"/>
  </si>
  <si>
    <t>土砂</t>
    <rPh sb="0" eb="2">
      <t>ドシャ</t>
    </rPh>
    <phoneticPr fontId="1"/>
  </si>
  <si>
    <t>施設名（高潮）</t>
    <phoneticPr fontId="9"/>
  </si>
  <si>
    <t>●　計画の見直し</t>
    <rPh sb="5" eb="7">
      <t>ミナオ</t>
    </rPh>
    <phoneticPr fontId="1"/>
  </si>
  <si>
    <t>避難誘導班（避難誘導要員）</t>
  </si>
  <si>
    <t>総括・情報班（情報収集伝達要員）</t>
  </si>
  <si>
    <t>１１　利用者緊急連絡先一覧表</t>
  </si>
  <si>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</si>
  <si>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</si>
  <si>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</si>
  <si>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</si>
  <si>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</si>
  <si>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</si>
  <si>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</si>
  <si>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</si>
  <si>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</si>
  <si>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</si>
  <si>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</si>
  <si>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(１)　班は、総括・情報班及び避難誘導班とし、各班に班長を置く。</t>
  </si>
  <si>
    <t>第２条　管理権限者は、施設職員の勤務体制（シフト）も考慮した組織編成に努め、必要な人員の確保及び施設職員等に割り当てた任務の周知徹底を図るものとする。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</si>
  <si>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</si>
  <si>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</si>
  <si>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【施設名：</t>
    <phoneticPr fontId="9"/>
  </si>
  <si>
    <t>管理権限者</t>
    <rPh sb="0" eb="5">
      <t>カンリケンゲンシャ</t>
    </rPh>
    <phoneticPr fontId="9"/>
  </si>
  <si>
    <t>↓</t>
    <phoneticPr fontId="9"/>
  </si>
  <si>
    <t>○○○○</t>
    <phoneticPr fontId="1"/>
  </si>
  <si>
    <t>○</t>
    <phoneticPr fontId="1"/>
  </si>
  <si>
    <t>●　事前休業の判断について</t>
    <rPh sb="2" eb="4">
      <t>ジゼン</t>
    </rPh>
    <rPh sb="4" eb="6">
      <t>キュウギョウ</t>
    </rPh>
    <rPh sb="7" eb="9">
      <t>ハンダン</t>
    </rPh>
    <phoneticPr fontId="1"/>
  </si>
  <si>
    <t>　午前</t>
    <phoneticPr fontId="1"/>
  </si>
  <si>
    <t>（洪水、内水、高潮が対象となる場合）</t>
    <rPh sb="15" eb="17">
      <t>バアイ</t>
    </rPh>
    <phoneticPr fontId="9"/>
  </si>
  <si>
    <t>《自衛水防組織を設置する場合》</t>
  </si>
  <si>
    <t>（１）避難場所、移動距離及び手段</t>
    <rPh sb="8" eb="10">
      <t>イドウ</t>
    </rPh>
    <rPh sb="10" eb="12">
      <t>キョリ</t>
    </rPh>
    <rPh sb="12" eb="13">
      <t>オヨ</t>
    </rPh>
    <rPh sb="14" eb="16">
      <t>シュダン</t>
    </rPh>
    <phoneticPr fontId="1"/>
  </si>
  <si>
    <t>屋内安全確保（垂直避難）の場合</t>
    <phoneticPr fontId="9"/>
  </si>
  <si>
    <t>※移動手段には、階段の利用、使用する資器材等を記載する。</t>
  </si>
  <si>
    <t>（２）避難経路</t>
    <phoneticPr fontId="9"/>
  </si>
  <si>
    <t>「</t>
    <phoneticPr fontId="9"/>
  </si>
  <si>
    <t>（避難場所）において</t>
  </si>
  <si>
    <t>　要配慮者利用施設には、自衛水防組織の設置の努力義務が課せられています（水防法第十五条の三第6項）。自衛水防組織を設置する場合、様式６も作成し、合わせて、別添、別表１、別表２を作成します。</t>
    <phoneticPr fontId="9"/>
  </si>
  <si>
    <t>７　避難の確保を図るための施設の整備</t>
  </si>
  <si>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9"/>
  </si>
  <si>
    <t>避難確保資器材一覧</t>
  </si>
  <si>
    <t>備蓄品</t>
  </si>
  <si>
    <t>施設内の一時避難</t>
    <rPh sb="0" eb="3">
      <t>シセツナイ</t>
    </rPh>
    <rPh sb="4" eb="6">
      <t>イチジ</t>
    </rPh>
    <rPh sb="6" eb="8">
      <t>ヒナン</t>
    </rPh>
    <phoneticPr fontId="16"/>
  </si>
  <si>
    <t>衛生器具</t>
    <rPh sb="0" eb="2">
      <t>エイセイ</t>
    </rPh>
    <rPh sb="2" eb="4">
      <t>キグ</t>
    </rPh>
    <phoneticPr fontId="16"/>
  </si>
  <si>
    <t>医薬品</t>
    <rPh sb="0" eb="3">
      <t>イヤクヒン</t>
    </rPh>
    <phoneticPr fontId="16"/>
  </si>
  <si>
    <t>その他</t>
    <rPh sb="2" eb="3">
      <t>タ</t>
    </rPh>
    <phoneticPr fontId="16"/>
  </si>
  <si>
    <t>浸水を防ぐための対策</t>
  </si>
  <si>
    <t>※事前の対策</t>
    <rPh sb="1" eb="3">
      <t>ジゼン</t>
    </rPh>
    <rPh sb="4" eb="6">
      <t>タイサク</t>
    </rPh>
    <phoneticPr fontId="9"/>
  </si>
  <si>
    <t>８　防災教育及び訓練の実施</t>
  </si>
  <si>
    <t>月に新規採用の施設職員を対象に研修を実施する。</t>
  </si>
  <si>
    <t>月に全施設職員を対象として、情報収集・伝達及び避難誘導に関する訓練を実施する。</t>
  </si>
  <si>
    <t>月に作成する。</t>
  </si>
  <si>
    <t>情報収集・伝達</t>
    <phoneticPr fontId="1"/>
  </si>
  <si>
    <t>避難誘導</t>
    <rPh sb="0" eb="2">
      <t>ヒナン</t>
    </rPh>
    <rPh sb="2" eb="4">
      <t>ユウドウ</t>
    </rPh>
    <phoneticPr fontId="1"/>
  </si>
  <si>
    <t>　毎年</t>
    <phoneticPr fontId="9"/>
  </si>
  <si>
    <t>　その他、年間の教育及び訓練計画を毎年</t>
    <phoneticPr fontId="9"/>
  </si>
  <si>
    <t>避難確保資器材一覧（例）</t>
    <phoneticPr fontId="1"/>
  </si>
  <si>
    <t>自衛水防組織を設置する場合</t>
    <rPh sb="0" eb="6">
      <t>ジエイスイボウソシキ</t>
    </rPh>
    <rPh sb="7" eb="9">
      <t>セッチ</t>
    </rPh>
    <rPh sb="11" eb="13">
      <t>バアイ</t>
    </rPh>
    <phoneticPr fontId="16"/>
  </si>
  <si>
    <t>自衛水防組織を設置しない場合</t>
    <rPh sb="0" eb="6">
      <t>ジエイスイボウソシキ</t>
    </rPh>
    <rPh sb="7" eb="9">
      <t>セッチ</t>
    </rPh>
    <rPh sb="12" eb="14">
      <t>バアイ</t>
    </rPh>
    <phoneticPr fontId="16"/>
  </si>
  <si>
    <t>　自衛水防組織は対象災害に応じて、以下のように定められています。</t>
    <rPh sb="1" eb="7">
      <t>ジエイスイボウソシキ</t>
    </rPh>
    <rPh sb="8" eb="10">
      <t>タイショウ</t>
    </rPh>
    <rPh sb="10" eb="12">
      <t>サイガイ</t>
    </rPh>
    <rPh sb="13" eb="14">
      <t>オウ</t>
    </rPh>
    <rPh sb="17" eb="19">
      <t>イカ</t>
    </rPh>
    <rPh sb="23" eb="24">
      <t>サダ</t>
    </rPh>
    <phoneticPr fontId="9"/>
  </si>
  <si>
    <t>（津波、土砂災害が対象となる場合）</t>
    <rPh sb="14" eb="16">
      <t>バアイ</t>
    </rPh>
    <phoneticPr fontId="9"/>
  </si>
  <si>
    <t>「対象災害選択シート」</t>
    <rPh sb="1" eb="3">
      <t>タイショウ</t>
    </rPh>
    <rPh sb="3" eb="5">
      <t>サイガイ</t>
    </rPh>
    <rPh sb="5" eb="7">
      <t>センタク</t>
    </rPh>
    <phoneticPr fontId="16"/>
  </si>
  <si>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16"/>
  </si>
  <si>
    <t>入力項目</t>
    <rPh sb="0" eb="2">
      <t>ニュウリョク</t>
    </rPh>
    <rPh sb="2" eb="4">
      <t>コウモク</t>
    </rPh>
    <phoneticPr fontId="16"/>
  </si>
  <si>
    <t>入力セル</t>
    <rPh sb="0" eb="2">
      <t>ニュウリョク</t>
    </rPh>
    <phoneticPr fontId="16"/>
  </si>
  <si>
    <t>入力例</t>
    <rPh sb="0" eb="3">
      <t>ニュウリョクレイ</t>
    </rPh>
    <phoneticPr fontId="16"/>
  </si>
  <si>
    <t>（対象災害）</t>
    <rPh sb="1" eb="3">
      <t>タイショウ</t>
    </rPh>
    <rPh sb="3" eb="5">
      <t>サイガイ</t>
    </rPh>
    <phoneticPr fontId="16"/>
  </si>
  <si>
    <t>○</t>
  </si>
  <si>
    <t>○：対象、✕：対象外</t>
    <rPh sb="2" eb="4">
      <t>タイショウ</t>
    </rPh>
    <rPh sb="7" eb="10">
      <t>タイショウガイ</t>
    </rPh>
    <phoneticPr fontId="16"/>
  </si>
  <si>
    <t>○/✕</t>
    <phoneticPr fontId="16"/>
  </si>
  <si>
    <t>高潮</t>
    <rPh sb="0" eb="2">
      <t>タカシオ</t>
    </rPh>
    <phoneticPr fontId="16"/>
  </si>
  <si>
    <t>土砂災害</t>
    <rPh sb="0" eb="4">
      <t>ドシャサイガイ</t>
    </rPh>
    <phoneticPr fontId="16"/>
  </si>
  <si>
    <t>（自衛水防組織）</t>
    <phoneticPr fontId="16"/>
  </si>
  <si>
    <t>　防災体制確立の判断時期に基づき、注意、警戒、非常の体制をとり、管理権限者が定めた統括管理者のもと、総括・情報班、避難誘導班が避難誘導等の活動を行う。</t>
    <phoneticPr fontId="16"/>
  </si>
  <si>
    <t>自衛水防組織</t>
    <rPh sb="0" eb="6">
      <t>ジエイスイボウソシキ</t>
    </rPh>
    <phoneticPr fontId="16"/>
  </si>
  <si>
    <t>○：有り、✕：無し</t>
    <rPh sb="2" eb="3">
      <t>ア</t>
    </rPh>
    <rPh sb="7" eb="8">
      <t>ナ</t>
    </rPh>
    <phoneticPr fontId="16"/>
  </si>
  <si>
    <t>　防災体制確立の判断時期に基づき、注意、警戒、非常の体制をとり、管理権限者のもと情報収集伝達要員、避難誘導要員が避難誘導等の活動を行う。</t>
    <phoneticPr fontId="16"/>
  </si>
  <si>
    <t>表紙</t>
    <rPh sb="0" eb="2">
      <t>ヒョウシ</t>
    </rPh>
    <phoneticPr fontId="16"/>
  </si>
  <si>
    <t>　対象災害：水害（</t>
    <phoneticPr fontId="1"/>
  </si>
  <si>
    <t>）</t>
    <phoneticPr fontId="16"/>
  </si>
  <si>
    <t>様式１</t>
    <rPh sb="0" eb="2">
      <t>ヨウシキ</t>
    </rPh>
    <phoneticPr fontId="16"/>
  </si>
  <si>
    <t>　この計画は、</t>
    <phoneticPr fontId="16"/>
  </si>
  <si>
    <t>の円滑かつ迅速な避難の確保を図ることを目的とする。</t>
    <phoneticPr fontId="16"/>
  </si>
  <si>
    <t>に関する知識を深めるとともに、訓練等を通して課題等を抽出し、必要に応じてこの計画を見直ししていくものとする。</t>
    <phoneticPr fontId="16"/>
  </si>
  <si>
    <t>関連法：</t>
    <rPh sb="0" eb="3">
      <t>カンレンホウ</t>
    </rPh>
    <phoneticPr fontId="16"/>
  </si>
  <si>
    <t>別表1</t>
    <rPh sb="0" eb="2">
      <t>ベッピョウ</t>
    </rPh>
    <phoneticPr fontId="16"/>
  </si>
  <si>
    <t>の避難場所、避難経路は以下のものとする。</t>
    <phoneticPr fontId="16"/>
  </si>
  <si>
    <t>記載例</t>
    <rPh sb="0" eb="3">
      <t>キサイレイ</t>
    </rPh>
    <phoneticPr fontId="1"/>
  </si>
  <si>
    <t>】</t>
    <phoneticPr fontId="1"/>
  </si>
  <si>
    <t>○○○○○</t>
    <phoneticPr fontId="1"/>
  </si>
  <si>
    <t>年</t>
    <rPh sb="0" eb="1">
      <t>ネン</t>
    </rPh>
    <phoneticPr fontId="1"/>
  </si>
  <si>
    <t>月</t>
    <rPh sb="0" eb="1">
      <t>ツキ</t>
    </rPh>
    <phoneticPr fontId="1"/>
  </si>
  <si>
    <t>作成</t>
    <rPh sb="0" eb="2">
      <t>サクセイ</t>
    </rPh>
    <phoneticPr fontId="1"/>
  </si>
  <si>
    <t>項目</t>
    <rPh sb="0" eb="2">
      <t>コウモク</t>
    </rPh>
    <phoneticPr fontId="1"/>
  </si>
  <si>
    <t>様式等</t>
    <rPh sb="0" eb="2">
      <t>ヨウシキ</t>
    </rPh>
    <rPh sb="2" eb="3">
      <t>トウ</t>
    </rPh>
    <phoneticPr fontId="1"/>
  </si>
  <si>
    <t>　この計画は、本施設に勤務又は利用する全ての者に適用するものとする。</t>
    <phoneticPr fontId="9"/>
  </si>
  <si>
    <t>施設の状況</t>
    <rPh sb="0" eb="2">
      <t>シセツ</t>
    </rPh>
    <rPh sb="3" eb="5">
      <t>ジョウキョウ</t>
    </rPh>
    <phoneticPr fontId="1"/>
  </si>
  <si>
    <t>平　日</t>
    <rPh sb="0" eb="1">
      <t>ヒラ</t>
    </rPh>
    <rPh sb="2" eb="3">
      <t>ヒ</t>
    </rPh>
    <phoneticPr fontId="1"/>
  </si>
  <si>
    <t>休　日</t>
    <rPh sb="0" eb="1">
      <t>キュウ</t>
    </rPh>
    <rPh sb="2" eb="3">
      <t>ヒ</t>
    </rPh>
    <phoneticPr fontId="1"/>
  </si>
  <si>
    <t>施設職員</t>
    <rPh sb="0" eb="2">
      <t>シセツ</t>
    </rPh>
    <rPh sb="2" eb="4">
      <t>ショクイン</t>
    </rPh>
    <phoneticPr fontId="1"/>
  </si>
  <si>
    <t>昼　間</t>
    <rPh sb="0" eb="1">
      <t>ヒル</t>
    </rPh>
    <rPh sb="2" eb="3">
      <t>アイダ</t>
    </rPh>
    <phoneticPr fontId="1"/>
  </si>
  <si>
    <t>約</t>
    <rPh sb="0" eb="1">
      <t>ヤク</t>
    </rPh>
    <phoneticPr fontId="1"/>
  </si>
  <si>
    <t>夜　間</t>
    <rPh sb="0" eb="1">
      <t>ヨル</t>
    </rPh>
    <rPh sb="2" eb="3">
      <t>アイダ</t>
    </rPh>
    <phoneticPr fontId="1"/>
  </si>
  <si>
    <t>暴風警報又は特別警報</t>
    <phoneticPr fontId="1"/>
  </si>
  <si>
    <t>大雨警報又は特別警報</t>
    <phoneticPr fontId="1"/>
  </si>
  <si>
    <t>洪水警報</t>
    <phoneticPr fontId="1"/>
  </si>
  <si>
    <t>（参考）自衛水防組織を設置している場合としていない場合の組織図</t>
    <phoneticPr fontId="1"/>
  </si>
  <si>
    <t>《自衛水防組織を設置しない場合》</t>
    <phoneticPr fontId="16"/>
  </si>
  <si>
    <t>統括管理者</t>
    <phoneticPr fontId="9"/>
  </si>
  <si>
    <t>総括・情報班</t>
    <phoneticPr fontId="9"/>
  </si>
  <si>
    <t>情報収集伝達要員</t>
    <phoneticPr fontId="9"/>
  </si>
  <si>
    <t>避難誘導班</t>
    <phoneticPr fontId="9"/>
  </si>
  <si>
    <t>避難誘導要員</t>
    <phoneticPr fontId="9"/>
  </si>
  <si>
    <t>記載例</t>
  </si>
  <si>
    <t>避難誘導要員</t>
  </si>
  <si>
    <t>※実際に避難する場所の名称を記載して下さい。</t>
    <rPh sb="1" eb="3">
      <t>ジッサイ</t>
    </rPh>
    <rPh sb="4" eb="6">
      <t>ヒナン</t>
    </rPh>
    <rPh sb="8" eb="10">
      <t>バショ</t>
    </rPh>
    <rPh sb="11" eb="13">
      <t>メイショウ</t>
    </rPh>
    <rPh sb="14" eb="16">
      <t>キサイ</t>
    </rPh>
    <rPh sb="18" eb="19">
      <t>クダ</t>
    </rPh>
    <phoneticPr fontId="42"/>
  </si>
  <si>
    <t>１）立ち退き避難（水平避難）を行う場合</t>
    <rPh sb="15" eb="16">
      <t>オコナ</t>
    </rPh>
    <rPh sb="17" eb="19">
      <t>バアイ</t>
    </rPh>
    <phoneticPr fontId="1"/>
  </si>
  <si>
    <t>m</t>
    <phoneticPr fontId="1"/>
  </si>
  <si>
    <t>✔</t>
    <phoneticPr fontId="1"/>
  </si>
  <si>
    <t>２）屋内安全確保を行う場合</t>
    <rPh sb="2" eb="4">
      <t>オクナイ</t>
    </rPh>
    <rPh sb="4" eb="6">
      <t>アンゼン</t>
    </rPh>
    <rPh sb="6" eb="8">
      <t>カクホ</t>
    </rPh>
    <rPh sb="9" eb="10">
      <t>オコナ</t>
    </rPh>
    <rPh sb="11" eb="13">
      <t>バアイ</t>
    </rPh>
    <phoneticPr fontId="9"/>
  </si>
  <si>
    <t>建物名称</t>
  </si>
  <si>
    <t>避難階</t>
    <phoneticPr fontId="1"/>
  </si>
  <si>
    <t>階</t>
    <rPh sb="0" eb="1">
      <t>カイ</t>
    </rPh>
    <phoneticPr fontId="1"/>
  </si>
  <si>
    <r>
      <t>土砂災害に対する避難を確保するための対策</t>
    </r>
    <r>
      <rPr>
        <vertAlign val="superscript"/>
        <sz val="11"/>
        <rFont val="ＭＳ ゴシック"/>
        <family val="3"/>
        <charset val="128"/>
      </rPr>
      <t>※</t>
    </r>
    <phoneticPr fontId="1"/>
  </si>
  <si>
    <t>月に新規採用の施設職員を対象に研修を実施する。</t>
    <phoneticPr fontId="16"/>
  </si>
  <si>
    <t>月に全施設職員を対象として、情報収集・伝達及び避難誘導に関する訓練を実施する。</t>
    <phoneticPr fontId="16"/>
  </si>
  <si>
    <t>既存の名簿等がある場合は、それを用いてもよい。</t>
    <phoneticPr fontId="9"/>
  </si>
  <si>
    <t>緊急連絡先</t>
    <rPh sb="0" eb="2">
      <t>キンキュウ</t>
    </rPh>
    <rPh sb="2" eb="5">
      <t>レンラクサキ</t>
    </rPh>
    <phoneticPr fontId="9"/>
  </si>
  <si>
    <t>その他</t>
  </si>
  <si>
    <t>年齢</t>
  </si>
  <si>
    <t>住所</t>
  </si>
  <si>
    <t>続柄</t>
  </si>
  <si>
    <t>（緊急連絡先等）</t>
  </si>
  <si>
    <t>１３　外部機関等の緊急連絡先一覧表</t>
    <phoneticPr fontId="9"/>
  </si>
  <si>
    <t>(</t>
    <phoneticPr fontId="9"/>
  </si>
  <si>
    <t>)</t>
    <phoneticPr fontId="9"/>
  </si>
  <si>
    <t>班長</t>
    <rPh sb="0" eb="2">
      <t>ハンチョウ</t>
    </rPh>
    <phoneticPr fontId="9"/>
  </si>
  <si>
    <t>（</t>
    <phoneticPr fontId="9"/>
  </si>
  <si>
    <t>）</t>
    <phoneticPr fontId="9"/>
  </si>
  <si>
    <t>班員</t>
    <rPh sb="0" eb="2">
      <t>ハンイン</t>
    </rPh>
    <phoneticPr fontId="9"/>
  </si>
  <si>
    <t>名</t>
    <rPh sb="0" eb="1">
      <t>メイ</t>
    </rPh>
    <phoneticPr fontId="9"/>
  </si>
  <si>
    <t>・</t>
    <phoneticPr fontId="9"/>
  </si>
  <si>
    <t>別添</t>
    <rPh sb="0" eb="2">
      <t>ベッテン</t>
    </rPh>
    <phoneticPr fontId="1"/>
  </si>
  <si>
    <t>代行者</t>
    <rPh sb="0" eb="3">
      <t>ダイコウシャ</t>
    </rPh>
    <phoneticPr fontId="9"/>
  </si>
  <si>
    <t>担当者</t>
    <rPh sb="0" eb="3">
      <t>タントウシャ</t>
    </rPh>
    <phoneticPr fontId="9"/>
  </si>
  <si>
    <t>役割</t>
    <rPh sb="0" eb="2">
      <t>ヤクワリ</t>
    </rPh>
    <phoneticPr fontId="9"/>
  </si>
  <si>
    <t>　任務</t>
    <phoneticPr fontId="9"/>
  </si>
  <si>
    <t>　装備品</t>
    <phoneticPr fontId="9"/>
  </si>
  <si>
    <t>記載例</t>
    <rPh sb="0" eb="2">
      <t>キサイ</t>
    </rPh>
    <rPh sb="2" eb="3">
      <t>レイ</t>
    </rPh>
    <phoneticPr fontId="1"/>
  </si>
  <si>
    <t>臨時休業とする。</t>
    <phoneticPr fontId="9"/>
  </si>
  <si>
    <t>（１）「自衛水防組織活動要領」に基づき自衛水防組織を設置する。</t>
    <phoneticPr fontId="1"/>
  </si>
  <si>
    <t>①毎年</t>
    <phoneticPr fontId="9"/>
  </si>
  <si>
    <t>②毎年</t>
    <phoneticPr fontId="9"/>
  </si>
  <si>
    <t>月に行う全施設職員を対象とした訓練に先立って、自衛水防組織の全構成員を対象と</t>
    <phoneticPr fontId="9"/>
  </si>
  <si>
    <t>して情報収集・伝達及び避難誘導に関する訓練を実施する。</t>
    <phoneticPr fontId="9"/>
  </si>
  <si>
    <t>「自衛水防組織活動要領」⇒別添</t>
    <phoneticPr fontId="1"/>
  </si>
  <si>
    <t>(３)  防災センター（最低限、通信設備を有するものとする）を自衛水防組織の活動拠点とし、防災センター勤務員及び各班の班長を自衛水防組織の中核として配置する。</t>
  </si>
  <si>
    <t>このエクセルファイルの使い方</t>
  </si>
  <si>
    <t>記入する場所は桃色の空欄で示しています。</t>
  </si>
  <si>
    <t>様式２は対象となる災害のみ記入してください。</t>
  </si>
  <si>
    <t>自衛水防組織を設置する場合と設置しない場合があるので、目次を参考に作成してください。</t>
  </si>
  <si>
    <t>記入が終わったら、不要な行を削除してください。</t>
    <rPh sb="12" eb="13">
      <t>ギョウ</t>
    </rPh>
    <phoneticPr fontId="21"/>
  </si>
  <si>
    <t>避難確保計画</t>
  </si>
  <si>
    <t>青色の書類は市町村長に提出してください。</t>
  </si>
  <si>
    <t>自衛水防組織の有無によって、下記の表をコピーして使用してください。</t>
  </si>
  <si>
    <t>2～5</t>
  </si>
  <si>
    <t>利用者緊急連絡先一覧表</t>
  </si>
  <si>
    <t>自衛水防組織活動要領</t>
  </si>
  <si>
    <t>施設周辺の避難地図</t>
  </si>
  <si>
    <t>《自衛水防組織を設置する場合》
　防災体制確立の判断時期に基づき、注意、警戒、非常の体制をとり、管理権限者が定めた統括管理者のもと、総括・情報班、避難誘導班が避難誘導等の活動を行う。
《自衛水防組織を設置しない場合》
　防災体制確立の判断時期に基づき、注意、警戒、非常の体制をとり、管理権限者のもと情報収集伝達要員、避難誘導要員が避難誘導等の活動を行う。</t>
  </si>
  <si>
    <t xml:space="preserve">以下のいずれかに該当する場合
</t>
  </si>
  <si>
    <t>　○○川（○○地点）　</t>
  </si>
  <si>
    <t>　　氾濫注意情報発表</t>
  </si>
  <si>
    <t>　避難準備・高齢者等避難</t>
  </si>
  <si>
    <t>使用する資器材の準備</t>
  </si>
  <si>
    <t>　　開始の発令</t>
  </si>
  <si>
    <t>保護者・家族等への事前連絡</t>
  </si>
  <si>
    <t>　洪水警報発表</t>
  </si>
  <si>
    <t>周辺住民への事前協力依頼</t>
  </si>
  <si>
    <t>要配慮者の避難誘導</t>
  </si>
  <si>
    <t>　　情報発表　</t>
  </si>
  <si>
    <t>施設内全体の避難誘導</t>
  </si>
  <si>
    <t>　避難勧告又は避難指示</t>
  </si>
  <si>
    <t>　　（緊急）の発令</t>
  </si>
  <si>
    <t>　○○川（○○地点）氾濫危険</t>
  </si>
  <si>
    <t>　　情報発表</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</si>
  <si>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</si>
  <si>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</si>
  <si>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</si>
  <si>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</si>
  <si>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</si>
  <si>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気象情報等の情報収集</t>
  </si>
  <si>
    <t>　大雨注意報発表</t>
  </si>
  <si>
    <t>　○分間雨量が●mmを超過</t>
  </si>
  <si>
    <t>　○○ポンプ場が排水開始</t>
  </si>
  <si>
    <t>　大雨警報発表</t>
  </si>
  <si>
    <t>　○分間雨量が▲mmを超過</t>
  </si>
  <si>
    <t>　○分間雨量が■mmを超過</t>
  </si>
  <si>
    <t>　○○ポンプ場が排水不能</t>
  </si>
  <si>
    <t>　○○市○○地区内水氾濫危険</t>
  </si>
  <si>
    <t>　浸水の前兆を確認</t>
  </si>
  <si>
    <t>※判断時期は、気象情報、水位到達情報及び避難情報等をもとに設定する。避難情報等は必ずしも発令されない場合があるので、雨の降り方等により自主的な判断に基づき体制を確立することも必要である。</t>
  </si>
  <si>
    <t>・避難場所へ避難する準備を行う。</t>
  </si>
  <si>
    <t>・避難誘導を開始する。</t>
  </si>
  <si>
    <t>高潮</t>
  </si>
  <si>
    <t>気象・潮位情報等の情報収集</t>
  </si>
  <si>
    <t>　高潮警報発表（当該施設におけ</t>
  </si>
  <si>
    <t>　　る想定される浸水深が小さく、</t>
  </si>
  <si>
    <t>　　浸水継続時間が短い場合）</t>
  </si>
  <si>
    <t>　暴風警報及び高潮警報発表</t>
  </si>
  <si>
    <t>　（当該施設における想定される</t>
  </si>
  <si>
    <t>　　浸水深が大きく、浸水継続時</t>
  </si>
  <si>
    <t>　　間が長い場合）</t>
  </si>
  <si>
    <t>　高潮特別警報発表</t>
  </si>
  <si>
    <t>　○○海岸高潮氾濫危険情報発表</t>
  </si>
  <si>
    <t>※判断時期は、気象情報、水位到達情報及び避難情報等をもとに設定する。避難情報等は必ずしも発令されない場合があるので、台風の進路等により自主的な判断に基づき体制を確立することも必要である。</t>
  </si>
  <si>
    <t>土砂災害</t>
  </si>
  <si>
    <t>　台風接近</t>
  </si>
  <si>
    <t>　大雨情報</t>
  </si>
  <si>
    <t>　大雨注意報（土砂災害）発表</t>
  </si>
  <si>
    <t>　大雨警報（土砂災害）</t>
  </si>
  <si>
    <t>　土砂災害警戒情報</t>
  </si>
  <si>
    <t>　土砂災害の前兆現象</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</si>
  <si>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</si>
  <si>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</si>
  <si>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</si>
  <si>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</si>
  <si>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</si>
  <si>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収集方法（例）</t>
  </si>
  <si>
    <t>洪水予報等</t>
  </si>
  <si>
    <t>テレビ</t>
  </si>
  <si>
    <t>洪水予報、水位到達情報</t>
  </si>
  <si>
    <t>インターネット（情報提供機関のウェブサイト）</t>
  </si>
  <si>
    <t>土砂災害警戒情報</t>
  </si>
  <si>
    <t>ラジオ（ＡＭ○○○）</t>
  </si>
  <si>
    <t>避難準備・高齢者等避難開始、避難勧告、避難指示（緊急）</t>
  </si>
  <si>
    <t>施設周辺の浸水状況</t>
  </si>
  <si>
    <t>施設周辺における土砂災害の前兆現象</t>
  </si>
  <si>
    <t>Ａ学校</t>
  </si>
  <si>
    <t>Ｃ高校（体育館）</t>
  </si>
  <si>
    <t>本施設</t>
  </si>
  <si>
    <t>本施設（斜面の反対側）</t>
  </si>
  <si>
    <t>　○○○○</t>
  </si>
  <si>
    <t>　土のう　、　止水板　、　○○○○</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</si>
  <si>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</si>
  <si>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</si>
  <si>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</si>
  <si>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</si>
  <si>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</si>
  <si>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</si>
  <si>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</si>
  <si>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</si>
  <si>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</si>
  <si>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</si>
  <si>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</si>
  <si>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</si>
  <si>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〇市1丁目××</t>
  </si>
  <si>
    <t>父</t>
  </si>
  <si>
    <t xml:space="preserve"> 090-1234-5678</t>
  </si>
  <si>
    <t>母</t>
  </si>
  <si>
    <t>校長</t>
  </si>
  <si>
    <t>教頭</t>
  </si>
  <si>
    <t xml:space="preserve"> 管理権限者</t>
  </si>
  <si>
    <t>代行者</t>
  </si>
  <si>
    <t>情報収集
伝達要員</t>
  </si>
  <si>
    <t>役割</t>
  </si>
  <si>
    <t>学年主任</t>
  </si>
  <si>
    <t xml:space="preserve"> 統括管理者</t>
  </si>
  <si>
    <t xml:space="preserve"> 総括・情報班</t>
  </si>
  <si>
    <t>状況の把握</t>
  </si>
  <si>
    <t xml:space="preserve"> 避難誘導班</t>
  </si>
  <si>
    <t>　様式５避難確保資器材一覧に掲げるもの。</t>
  </si>
  <si>
    <t>本施設2階</t>
  </si>
  <si>
    <t>本施設（斜面の反対側）2階</t>
  </si>
  <si>
    <t>関連法：水防法、津波防災地域づくりに関する法律、土砂災害防止法</t>
    <phoneticPr fontId="1"/>
  </si>
  <si>
    <t>　大型台風の襲来が予想される場合で、公共交通機関の計画的な運休が予定される場合、臨時休業とする。</t>
    <phoneticPr fontId="1"/>
  </si>
  <si>
    <t>※幼児・児童・生徒の通学時間も考慮して、休業の判断をする。</t>
  </si>
  <si>
    <t>大型台風</t>
    <rPh sb="0" eb="2">
      <t>オオガタ</t>
    </rPh>
    <rPh sb="2" eb="4">
      <t>タイフウ</t>
    </rPh>
    <phoneticPr fontId="16"/>
  </si>
  <si>
    <t>○○企業との協定　福祉車両提供及び避難支援（詳細は協定書参照）</t>
    <rPh sb="2" eb="4">
      <t>キギョウ</t>
    </rPh>
    <rPh sb="6" eb="8">
      <t>キョウテイ</t>
    </rPh>
    <phoneticPr fontId="16"/>
  </si>
  <si>
    <t>レベル２　注意体制</t>
    <phoneticPr fontId="16"/>
  </si>
  <si>
    <t>レベル３　警戒体制</t>
    <phoneticPr fontId="16"/>
  </si>
  <si>
    <t>レベル４　非常体制</t>
    <phoneticPr fontId="16"/>
  </si>
  <si>
    <t>防災行政無線、エリアメール・緊急速報メール、防災メール</t>
    <phoneticPr fontId="1"/>
  </si>
  <si>
    <t>自転車</t>
    <rPh sb="0" eb="3">
      <t>ジテンシャ</t>
    </rPh>
    <phoneticPr fontId="16"/>
  </si>
  <si>
    <t>立ち退き避難（水平避難）の場合の避難場所１（浸水想定区域外の関連施設等）</t>
    <phoneticPr fontId="1"/>
  </si>
  <si>
    <t>立ち退き避難（水平避難）の場合の避難場所２（指定緊急避難場所）</t>
    <phoneticPr fontId="1"/>
  </si>
  <si>
    <t>浸水深が大きく、施設全体が浸水するおそれがある場合、浸水継続時間が長く、長期的に孤立するおそれがある場合、家屋倒壊等氾濫想定区域に位置する場合は立ち退き避難（水平避難）する。自施設が市町村の避難場所に指定されている場合は、学校での待機（垂直避難）も選択肢の一つとなる。 当日の状況に応じて避難場所を選択する。</t>
    <phoneticPr fontId="16"/>
  </si>
  <si>
    <t>　自施設が市町村の避難場所に指定されている場合には、住民の避難も考慮して対応する必要があるので、自治体と連携するのが望ましい。</t>
    <phoneticPr fontId="1"/>
  </si>
  <si>
    <t>既存の消防計画等がある場合は、それに追加してもよい。</t>
    <rPh sb="3" eb="5">
      <t>ショウボウ</t>
    </rPh>
    <rPh sb="5" eb="7">
      <t>ケイカク</t>
    </rPh>
    <rPh sb="7" eb="8">
      <t>トウ</t>
    </rPh>
    <rPh sb="18" eb="20">
      <t>ツイカ</t>
    </rPh>
    <phoneticPr fontId="9"/>
  </si>
  <si>
    <t>既に防災体制を確立している場合は、それを活用してもよい。</t>
    <rPh sb="2" eb="4">
      <t>ボウサイ</t>
    </rPh>
    <rPh sb="4" eb="6">
      <t>タイセイ</t>
    </rPh>
    <rPh sb="7" eb="9">
      <t>カクリツ</t>
    </rPh>
    <rPh sb="13" eb="15">
      <t>バアイ</t>
    </rPh>
    <rPh sb="20" eb="22">
      <t>カツヨウ</t>
    </rPh>
    <phoneticPr fontId="9"/>
  </si>
  <si>
    <t>連絡先</t>
    <rPh sb="0" eb="3">
      <t>レンラクサキ</t>
    </rPh>
    <phoneticPr fontId="16"/>
  </si>
  <si>
    <t>幼児・児童・生徒</t>
  </si>
  <si>
    <t>※幼児・児童・生徒数は最大の幼児・児童・生徒数を記載（おおよその幼児・児童・生徒数でもよい）</t>
    <rPh sb="40" eb="41">
      <t>スウ</t>
    </rPh>
    <phoneticPr fontId="9"/>
  </si>
  <si>
    <t>（避難場所）へ避難する。幼児・児童・生徒引き渡しは</t>
  </si>
  <si>
    <t>幼児・児童・生徒への防災教育</t>
  </si>
  <si>
    <t>○施設職員の緊急連絡網の試行
○連絡後、全幼児・児童・生徒を保護者・家族等に引き渡すまでにかかる時間の計測　等</t>
  </si>
  <si>
    <t>　名簿（施設職員、幼児・児童・生徒等）</t>
  </si>
  <si>
    <t>２　特に、休日・夜間も施設内に幼児・児童・生徒が滞在する施設にあって、休日・夜間に在館する施設職員等のみによっては十分な体制を確保することが難しい場合は、管理権限者は、近隣在住の施設職員等の非常参集も考慮して組織編成に努めるものとする。</t>
  </si>
  <si>
    <t>※夜間は幼児・児童・生徒はいない</t>
    <rPh sb="1" eb="3">
      <t>ヤカン</t>
    </rPh>
    <phoneticPr fontId="1"/>
  </si>
  <si>
    <t>利用者緊急連絡先一覧表</t>
    <phoneticPr fontId="1"/>
  </si>
  <si>
    <t>作業シートの必要な項目を記入してください。</t>
    <phoneticPr fontId="1"/>
  </si>
  <si>
    <t>避難訓練の結果や社会情勢の変化に伴い、定期的に見直すものとする。</t>
    <phoneticPr fontId="1"/>
  </si>
  <si>
    <t xml:space="preserve">施設周辺の浸水状況 施設職員による目視
（但し、安全に配慮して危険な場所に近づかないよう施設内から実施）
</t>
    <phoneticPr fontId="1"/>
  </si>
  <si>
    <t>施設周辺の浸水状況 施設職員による目視
（但し、安全に配慮して危険な場所に近づかないよう施設内から実施）</t>
    <phoneticPr fontId="1"/>
  </si>
  <si>
    <t>本施設の利用者の</t>
    <rPh sb="4" eb="7">
      <t>リヨウシャ</t>
    </rPh>
    <phoneticPr fontId="1"/>
  </si>
  <si>
    <t>　また、作成した避難確保計画に基づいて、安全な避難行動を確実に行うことができるよう、防災教育や訓練を行い、施設の職員や利用者に対して、</t>
    <rPh sb="59" eb="62">
      <t>リヨウシャ</t>
    </rPh>
    <phoneticPr fontId="1"/>
  </si>
  <si>
    <t>　計画を作成又は必要に応じて見直し・修正をしたときは、遅滞なく、当該計画を千代田区へ報告する。</t>
    <rPh sb="6" eb="7">
      <t>マタ</t>
    </rPh>
    <rPh sb="37" eb="41">
      <t>チヨダク</t>
    </rPh>
    <phoneticPr fontId="9"/>
  </si>
  <si>
    <t>時の時点で、都全域又は「</t>
    <rPh sb="6" eb="7">
      <t>ト</t>
    </rPh>
    <rPh sb="7" eb="9">
      <t>ゼンイキ</t>
    </rPh>
    <phoneticPr fontId="1"/>
  </si>
  <si>
    <t>千代田区</t>
    <rPh sb="0" eb="4">
      <t>チヨダク</t>
    </rPh>
    <phoneticPr fontId="1"/>
  </si>
  <si>
    <t>千代田区</t>
    <rPh sb="0" eb="4">
      <t>チヨダク</t>
    </rPh>
    <phoneticPr fontId="1"/>
  </si>
  <si>
    <t>」に以下のいずれかが発表されている場合は、</t>
    <rPh sb="10" eb="12">
      <t>ハッピョウ</t>
    </rPh>
    <phoneticPr fontId="1"/>
  </si>
  <si>
    <t>大型台風の襲来が予想される場合で、公共交通機関の計画運休が予定されている場合、避難に関する準備をし、早めに避難を開始する。</t>
    <rPh sb="42" eb="43">
      <t>カン</t>
    </rPh>
    <rPh sb="45" eb="47">
      <t>ジュンビ</t>
    </rPh>
    <phoneticPr fontId="16"/>
  </si>
  <si>
    <r>
      <t>　「緊急連絡網」</t>
    </r>
    <r>
      <rPr>
        <sz val="12"/>
        <rFont val="ＭＳ ゴシック"/>
        <family val="3"/>
        <charset val="128"/>
      </rPr>
      <t>に基づき、気象情報、洪水予報及び土砂災害警戒情報等の</t>
    </r>
    <rPh sb="22" eb="23">
      <t>オヨ</t>
    </rPh>
    <rPh sb="24" eb="26">
      <t>ドシャ</t>
    </rPh>
    <rPh sb="26" eb="28">
      <t>サイガイ</t>
    </rPh>
    <rPh sb="28" eb="30">
      <t>ケイカイ</t>
    </rPh>
    <rPh sb="30" eb="32">
      <t>ジョウホウ</t>
    </rPh>
    <phoneticPr fontId="9"/>
  </si>
  <si>
    <t>　避難する場合には「利用者緊急連絡先一覧表」に基づき、利用者の保護者・家族等に対し、</t>
    <rPh sb="27" eb="30">
      <t>リヨウシャ</t>
    </rPh>
    <rPh sb="35" eb="38">
      <t>カゾクトウ</t>
    </rPh>
    <phoneticPr fontId="1"/>
  </si>
  <si>
    <t>行う。利用者の引き渡し開始は○○時頃とする。」旨を連絡する。</t>
    <rPh sb="3" eb="6">
      <t>リヨウシャ</t>
    </rPh>
    <rPh sb="7" eb="8">
      <t>ヒ</t>
    </rPh>
    <rPh sb="9" eb="10">
      <t>ワタ</t>
    </rPh>
    <rPh sb="11" eb="13">
      <t>カイシ</t>
    </rPh>
    <rPh sb="16" eb="18">
      <t>ジゴロ</t>
    </rPh>
    <phoneticPr fontId="9"/>
  </si>
  <si>
    <t>避難場所までの避難経路は、【別紙避難経路図】のとおりとする。</t>
    <rPh sb="14" eb="16">
      <t>ベッシ</t>
    </rPh>
    <rPh sb="16" eb="21">
      <t>ヒナンケイロズ</t>
    </rPh>
    <phoneticPr fontId="9"/>
  </si>
  <si>
    <t>　自衛水防組織を組織または変更をしたときは、遅滞なく、当該事項を千代田区へ報告する。</t>
    <rPh sb="32" eb="36">
      <t>チヨダク</t>
    </rPh>
    <phoneticPr fontId="9"/>
  </si>
  <si>
    <t>　対象災害：土砂災害</t>
    <phoneticPr fontId="1"/>
  </si>
  <si>
    <t>　　　　　　土砂災害</t>
    <phoneticPr fontId="1"/>
  </si>
  <si>
    <t>洪水（荒川）</t>
    <rPh sb="0" eb="2">
      <t>コウズイ</t>
    </rPh>
    <rPh sb="3" eb="5">
      <t>アラカワ</t>
    </rPh>
    <phoneticPr fontId="16"/>
  </si>
  <si>
    <t>洪水（神田川）</t>
    <rPh sb="0" eb="2">
      <t>コウズイ</t>
    </rPh>
    <rPh sb="3" eb="6">
      <t>カンダガワ</t>
    </rPh>
    <phoneticPr fontId="16"/>
  </si>
  <si>
    <t>利用者</t>
    <rPh sb="0" eb="3">
      <t>リヨウシャ</t>
    </rPh>
    <phoneticPr fontId="1"/>
  </si>
  <si>
    <t>　対象災害：水害（洪水（荒川）　洪水（神田川）　高潮）</t>
    <rPh sb="12" eb="14">
      <t>アラカワ</t>
    </rPh>
    <rPh sb="16" eb="18">
      <t>コウズイ</t>
    </rPh>
    <rPh sb="19" eb="22">
      <t>カンダガワ</t>
    </rPh>
    <phoneticPr fontId="1"/>
  </si>
  <si>
    <t>　この計画は、本施設の利用者の洪水（荒川）時・洪水（神田川）時・高潮時・土砂災害の発生時の円滑かつ迅速な避難の確保を図ることを目的とする。
　また、作成した避難確保計画に基づいて、安全な避難行動を確実に行うことができるよう、防災教育や訓練を行い、施設の職員や利用者に対して、洪水（荒川）・洪水（神田川）・高潮・土砂災害に関する知識を深めるとともに、訓練等を通して課題等を抽出し、必要に応じてこの計画を見直ししていくものとする。</t>
    <rPh sb="11" eb="14">
      <t>リヨウシャ</t>
    </rPh>
    <rPh sb="18" eb="20">
      <t>アラカワ</t>
    </rPh>
    <rPh sb="23" eb="25">
      <t>コウズイ</t>
    </rPh>
    <rPh sb="26" eb="29">
      <t>カンダガワ</t>
    </rPh>
    <rPh sb="129" eb="132">
      <t>リヨウシャ</t>
    </rPh>
    <rPh sb="140" eb="142">
      <t>アラカワ</t>
    </rPh>
    <rPh sb="144" eb="146">
      <t>コウズイ</t>
    </rPh>
    <rPh sb="147" eb="150">
      <t>カンダガワ</t>
    </rPh>
    <phoneticPr fontId="9"/>
  </si>
  <si>
    <t>※区民などが施設を利用する場合など、施設管理者が別の部署（地域振興部等）になる時は、含めなくてよい</t>
    <rPh sb="1" eb="3">
      <t>クミン</t>
    </rPh>
    <rPh sb="29" eb="31">
      <t>チイキ</t>
    </rPh>
    <rPh sb="31" eb="33">
      <t>シンコウ</t>
    </rPh>
    <rPh sb="33" eb="34">
      <t>ブ</t>
    </rPh>
    <phoneticPr fontId="1"/>
  </si>
  <si>
    <t>洪水（荒川）</t>
    <rPh sb="3" eb="5">
      <t>アラカワ</t>
    </rPh>
    <phoneticPr fontId="1"/>
  </si>
  <si>
    <t>洪水（神田川）</t>
    <rPh sb="0" eb="2">
      <t>コウズイ</t>
    </rPh>
    <rPh sb="3" eb="6">
      <t>カンダガワ</t>
    </rPh>
    <phoneticPr fontId="1"/>
  </si>
  <si>
    <t>気象警報</t>
    <phoneticPr fontId="1"/>
  </si>
  <si>
    <t>施設名（洪水（荒川））</t>
    <rPh sb="0" eb="2">
      <t>シセツ</t>
    </rPh>
    <rPh sb="2" eb="3">
      <t>メイ</t>
    </rPh>
    <rPh sb="4" eb="6">
      <t>コウズイ</t>
    </rPh>
    <rPh sb="7" eb="9">
      <t>アラカワ</t>
    </rPh>
    <phoneticPr fontId="9"/>
  </si>
  <si>
    <t>施設名（土砂災害）</t>
  </si>
  <si>
    <t>施設名（土砂災害）</t>
    <phoneticPr fontId="9"/>
  </si>
  <si>
    <t>施設名（高潮）</t>
  </si>
  <si>
    <t>　洪水（荒川）時・洪水（神田川）時・高潮時・土砂災害の発生時の避難場所、避難経路は以下のものとする。</t>
    <rPh sb="4" eb="6">
      <t>アラカワ</t>
    </rPh>
    <rPh sb="9" eb="11">
      <t>コウズイ</t>
    </rPh>
    <rPh sb="12" eb="15">
      <t>カンダガワ</t>
    </rPh>
    <rPh sb="22" eb="26">
      <t>ドシャサイガイ</t>
    </rPh>
    <rPh sb="27" eb="30">
      <t>ハッセイジ</t>
    </rPh>
    <phoneticPr fontId="9"/>
  </si>
  <si>
    <t>洪水（荒川）</t>
    <rPh sb="0" eb="2">
      <t>コウズイ</t>
    </rPh>
    <rPh sb="3" eb="5">
      <t>アラカワ</t>
    </rPh>
    <phoneticPr fontId="1"/>
  </si>
  <si>
    <t>洪水（神田川）</t>
    <rPh sb="0" eb="2">
      <t>コウズイ</t>
    </rPh>
    <rPh sb="3" eb="6">
      <t>カンダガワ</t>
    </rPh>
    <phoneticPr fontId="1"/>
  </si>
  <si>
    <t>立ち退き避難（水平避難）の場合の避難場所２（上記避難場所が使用できない場合）</t>
    <rPh sb="22" eb="24">
      <t>ジョウキ</t>
    </rPh>
    <rPh sb="24" eb="28">
      <t>ヒナンバショ</t>
    </rPh>
    <rPh sb="29" eb="31">
      <t>シヨウ</t>
    </rPh>
    <rPh sb="35" eb="37">
      <t>バアイ</t>
    </rPh>
    <phoneticPr fontId="1"/>
  </si>
  <si>
    <t>２）垂直避難を行う場合</t>
    <rPh sb="2" eb="6">
      <t>スイチョクヒナン</t>
    </rPh>
    <rPh sb="7" eb="8">
      <t>オコナ</t>
    </rPh>
    <rPh sb="9" eb="11">
      <t>バアイ</t>
    </rPh>
    <phoneticPr fontId="9"/>
  </si>
  <si>
    <t>垂直避難の場合</t>
    <phoneticPr fontId="9"/>
  </si>
  <si>
    <t>垂直避難（洪水（荒川））</t>
    <rPh sb="5" eb="7">
      <t>コウズイ</t>
    </rPh>
    <rPh sb="8" eb="10">
      <t>アラカワ</t>
    </rPh>
    <phoneticPr fontId="9"/>
  </si>
  <si>
    <t>垂直避難（洪水（神田川））</t>
    <rPh sb="5" eb="7">
      <t>コウズイ</t>
    </rPh>
    <rPh sb="8" eb="11">
      <t>カンダガワ</t>
    </rPh>
    <phoneticPr fontId="9"/>
  </si>
  <si>
    <t>垂直避難（高潮）</t>
    <rPh sb="5" eb="7">
      <t>タカシオ</t>
    </rPh>
    <phoneticPr fontId="9"/>
  </si>
  <si>
    <t>垂直避難（土砂災害）</t>
    <rPh sb="5" eb="7">
      <t>ドシャ</t>
    </rPh>
    <rPh sb="7" eb="9">
      <t>サイガイ</t>
    </rPh>
    <phoneticPr fontId="9"/>
  </si>
  <si>
    <t>高齢者等避難、避難指示</t>
    <phoneticPr fontId="1"/>
  </si>
  <si>
    <t>洪水予報・避難情報等</t>
    <rPh sb="5" eb="9">
      <t>ヒナンジョウホウ</t>
    </rPh>
    <rPh sb="9" eb="10">
      <t>トウ</t>
    </rPh>
    <phoneticPr fontId="1"/>
  </si>
  <si>
    <t>利用者への防災教育</t>
    <rPh sb="0" eb="3">
      <t>リヨウシャ</t>
    </rPh>
    <phoneticPr fontId="1"/>
  </si>
  <si>
    <t>・暴風警報</t>
    <phoneticPr fontId="1"/>
  </si>
  <si>
    <t>・暴風雪警報</t>
    <rPh sb="1" eb="6">
      <t>ボウフウセツケイホウ</t>
    </rPh>
    <phoneticPr fontId="1"/>
  </si>
  <si>
    <t>・大雨警報</t>
    <rPh sb="1" eb="5">
      <t>オオアメケイホウ</t>
    </rPh>
    <phoneticPr fontId="1"/>
  </si>
  <si>
    <t>・洪水警報</t>
    <rPh sb="1" eb="5">
      <t>コウズイケイホウ</t>
    </rPh>
    <phoneticPr fontId="1"/>
  </si>
  <si>
    <t>・大雪警報</t>
    <rPh sb="1" eb="5">
      <t>オオユキケイホウ</t>
    </rPh>
    <phoneticPr fontId="1"/>
  </si>
  <si>
    <t>以下のいずれかに該当する場合</t>
    <phoneticPr fontId="1"/>
  </si>
  <si>
    <t>　洪水注意報発表</t>
    <phoneticPr fontId="1"/>
  </si>
  <si>
    <t>　大雨注意報発表</t>
    <rPh sb="2" eb="4">
      <t>オオアメ</t>
    </rPh>
    <phoneticPr fontId="1"/>
  </si>
  <si>
    <t>　・台風の襲来や局地的な集中豪雨が予想されるとき</t>
    <phoneticPr fontId="1"/>
  </si>
  <si>
    <t>・浸水に備えた準備を行う。</t>
    <phoneticPr fontId="1"/>
  </si>
  <si>
    <t>洪水予報等の情報収集</t>
    <phoneticPr fontId="1"/>
  </si>
  <si>
    <t>・洪水予報等の情報収集</t>
    <phoneticPr fontId="1"/>
  </si>
  <si>
    <t>　・高齢者等避難の発令</t>
    <rPh sb="2" eb="5">
      <t>コウレイシャ</t>
    </rPh>
    <rPh sb="9" eb="11">
      <t>ハツレイ</t>
    </rPh>
    <phoneticPr fontId="1"/>
  </si>
  <si>
    <t>　・大雨警報の発表</t>
    <rPh sb="2" eb="6">
      <t>オオアメケイホウ</t>
    </rPh>
    <rPh sb="7" eb="9">
      <t>ハッピョウ</t>
    </rPh>
    <phoneticPr fontId="1"/>
  </si>
  <si>
    <t>・施設内全体の避難誘導を開始する。</t>
    <phoneticPr fontId="1"/>
  </si>
  <si>
    <t>　・洪水警報の発表</t>
    <rPh sb="2" eb="6">
      <t>コウズイケイホウ</t>
    </rPh>
    <rPh sb="7" eb="9">
      <t>ハッピョウ</t>
    </rPh>
    <phoneticPr fontId="1"/>
  </si>
  <si>
    <t>　○○川（○○地点）氾濫警戒</t>
    <phoneticPr fontId="1"/>
  </si>
  <si>
    <t>使用する資器材の準備</t>
    <phoneticPr fontId="1"/>
  </si>
  <si>
    <t>・使用する資器材の準備</t>
    <phoneticPr fontId="1"/>
  </si>
  <si>
    <t>　・避難指示の発令</t>
    <rPh sb="2" eb="4">
      <t>ヒナン</t>
    </rPh>
    <rPh sb="4" eb="6">
      <t>シジ</t>
    </rPh>
    <rPh sb="7" eb="9">
      <t>ハツレイ</t>
    </rPh>
    <phoneticPr fontId="1"/>
  </si>
  <si>
    <t>・施設内全体の避難誘導開始</t>
    <rPh sb="1" eb="3">
      <t>シセツ</t>
    </rPh>
    <rPh sb="3" eb="4">
      <t>ナイ</t>
    </rPh>
    <rPh sb="4" eb="6">
      <t>ゼンタイ</t>
    </rPh>
    <rPh sb="7" eb="9">
      <t>ヒナン</t>
    </rPh>
    <rPh sb="9" eb="11">
      <t>ユウドウ</t>
    </rPh>
    <rPh sb="11" eb="13">
      <t>カイシ</t>
    </rPh>
    <phoneticPr fontId="1"/>
  </si>
  <si>
    <t>総括・情報班</t>
    <rPh sb="0" eb="2">
      <t>ソウカツ</t>
    </rPh>
    <rPh sb="3" eb="5">
      <t>ジョウホウ</t>
    </rPh>
    <rPh sb="5" eb="6">
      <t>ハン</t>
    </rPh>
    <phoneticPr fontId="1"/>
  </si>
  <si>
    <t>避難誘導班</t>
    <rPh sb="0" eb="4">
      <t>ヒナンユウドウ</t>
    </rPh>
    <rPh sb="4" eb="5">
      <t>ハン</t>
    </rPh>
    <phoneticPr fontId="1"/>
  </si>
  <si>
    <t>避難誘導班</t>
    <rPh sb="0" eb="5">
      <t>ヒナンユウドウハン</t>
    </rPh>
    <phoneticPr fontId="1"/>
  </si>
  <si>
    <t>以下のいずれかに該当する場合</t>
    <phoneticPr fontId="1"/>
  </si>
  <si>
    <t>　大雨又は台風に関する気象</t>
    <phoneticPr fontId="1"/>
  </si>
  <si>
    <t>　・大雨注意報発表</t>
    <rPh sb="2" eb="4">
      <t>オオアメ</t>
    </rPh>
    <rPh sb="4" eb="7">
      <t>チュウイホウ</t>
    </rPh>
    <rPh sb="7" eb="9">
      <t>ハッピョウ</t>
    </rPh>
    <phoneticPr fontId="1"/>
  </si>
  <si>
    <t>　・洪水注意報発表</t>
    <rPh sb="2" eb="7">
      <t>コウズイチュウイホウ</t>
    </rPh>
    <rPh sb="7" eb="9">
      <t>ハッピョウ</t>
    </rPh>
    <phoneticPr fontId="1"/>
  </si>
  <si>
    <t>　・台風の襲来や局地的な集中豪雨が予想されるとき</t>
    <rPh sb="2" eb="4">
      <t>タイフウ</t>
    </rPh>
    <rPh sb="5" eb="7">
      <t>シュウライ</t>
    </rPh>
    <rPh sb="8" eb="11">
      <t>キョクチテキ</t>
    </rPh>
    <rPh sb="12" eb="14">
      <t>シュウチュウ</t>
    </rPh>
    <rPh sb="14" eb="16">
      <t>ゴウウ</t>
    </rPh>
    <rPh sb="17" eb="19">
      <t>ヨソウ</t>
    </rPh>
    <phoneticPr fontId="1"/>
  </si>
  <si>
    <t>・洪水予報等の情報収集</t>
    <rPh sb="1" eb="3">
      <t>コウズイ</t>
    </rPh>
    <rPh sb="3" eb="5">
      <t>ヨホウ</t>
    </rPh>
    <rPh sb="5" eb="6">
      <t>トウ</t>
    </rPh>
    <rPh sb="7" eb="9">
      <t>ジョウホウ</t>
    </rPh>
    <rPh sb="9" eb="11">
      <t>シュウシュウ</t>
    </rPh>
    <phoneticPr fontId="1"/>
  </si>
  <si>
    <t>・浸水に備えた準備を行う。</t>
    <rPh sb="1" eb="3">
      <t>シンスイ</t>
    </rPh>
    <rPh sb="4" eb="5">
      <t>ソナ</t>
    </rPh>
    <rPh sb="7" eb="9">
      <t>ジュンビ</t>
    </rPh>
    <rPh sb="10" eb="11">
      <t>オコナ</t>
    </rPh>
    <phoneticPr fontId="1"/>
  </si>
  <si>
    <t>以下のいずれかに該当する場合</t>
    <rPh sb="0" eb="2">
      <t>イカ</t>
    </rPh>
    <rPh sb="8" eb="10">
      <t>ガイトウ</t>
    </rPh>
    <rPh sb="12" eb="14">
      <t>バアイ</t>
    </rPh>
    <phoneticPr fontId="1"/>
  </si>
  <si>
    <t>・洪水予報等の情報収集</t>
    <phoneticPr fontId="1"/>
  </si>
  <si>
    <t>・使用する資器材の準備</t>
    <rPh sb="1" eb="3">
      <t>シヨウ</t>
    </rPh>
    <rPh sb="5" eb="8">
      <t>シキザイ</t>
    </rPh>
    <rPh sb="9" eb="11">
      <t>ジュンビ</t>
    </rPh>
    <phoneticPr fontId="1"/>
  </si>
  <si>
    <t>・施設内の避難場所の確認</t>
    <rPh sb="1" eb="4">
      <t>シセツナイ</t>
    </rPh>
    <rPh sb="5" eb="7">
      <t>ヒナン</t>
    </rPh>
    <rPh sb="7" eb="9">
      <t>バショ</t>
    </rPh>
    <rPh sb="10" eb="12">
      <t>カクニン</t>
    </rPh>
    <phoneticPr fontId="1"/>
  </si>
  <si>
    <t>　・避難指示の発令</t>
    <rPh sb="2" eb="4">
      <t>ヒナン</t>
    </rPh>
    <rPh sb="4" eb="6">
      <t>シジ</t>
    </rPh>
    <rPh sb="7" eb="9">
      <t>ハツレイ</t>
    </rPh>
    <phoneticPr fontId="1"/>
  </si>
  <si>
    <t>　・避難指示の発令</t>
    <phoneticPr fontId="1"/>
  </si>
  <si>
    <t>・施設全体の避難誘導開始</t>
    <rPh sb="1" eb="3">
      <t>シセツ</t>
    </rPh>
    <rPh sb="3" eb="5">
      <t>ゼンタイ</t>
    </rPh>
    <rPh sb="6" eb="8">
      <t>ヒナン</t>
    </rPh>
    <rPh sb="8" eb="10">
      <t>ユウドウ</t>
    </rPh>
    <rPh sb="10" eb="12">
      <t>カイシ</t>
    </rPh>
    <phoneticPr fontId="1"/>
  </si>
  <si>
    <t>総括・情報班</t>
    <rPh sb="0" eb="2">
      <t>ソウカツ</t>
    </rPh>
    <rPh sb="3" eb="6">
      <t>ジョウホウハン</t>
    </rPh>
    <phoneticPr fontId="1"/>
  </si>
  <si>
    <t>避難誘導班</t>
    <rPh sb="0" eb="4">
      <t>ヒナンユウドウ</t>
    </rPh>
    <rPh sb="4" eb="5">
      <t>ハン</t>
    </rPh>
    <phoneticPr fontId="1"/>
  </si>
  <si>
    <t>避難誘導班</t>
    <rPh sb="0" eb="5">
      <t>ヒナンユウドウハン</t>
    </rPh>
    <phoneticPr fontId="1"/>
  </si>
  <si>
    <t>　高潮注意報発表</t>
    <phoneticPr fontId="1"/>
  </si>
  <si>
    <t>　・洪水警報の発表</t>
    <phoneticPr fontId="1"/>
  </si>
  <si>
    <t>　・大雨警報の発表</t>
    <phoneticPr fontId="1"/>
  </si>
  <si>
    <t>　・高潮警報発表</t>
    <rPh sb="2" eb="6">
      <t>タカシオケイホウ</t>
    </rPh>
    <rPh sb="6" eb="8">
      <t>ハッピョウ</t>
    </rPh>
    <phoneticPr fontId="1"/>
  </si>
  <si>
    <t>　・避難指示の発令</t>
    <rPh sb="2" eb="6">
      <t>ヒナンシジ</t>
    </rPh>
    <rPh sb="7" eb="9">
      <t>ハツレイ</t>
    </rPh>
    <phoneticPr fontId="1"/>
  </si>
  <si>
    <t>　・高潮特別警報発表</t>
    <rPh sb="2" eb="8">
      <t>タカシオトクベツケイホウ</t>
    </rPh>
    <rPh sb="8" eb="10">
      <t>ハッピョウ</t>
    </rPh>
    <phoneticPr fontId="1"/>
  </si>
  <si>
    <t>気象・潮位情報等の情報収集</t>
    <phoneticPr fontId="1"/>
  </si>
  <si>
    <t>・気象・潮位情報等の情報収集</t>
    <phoneticPr fontId="1"/>
  </si>
  <si>
    <t>使用する資器材の準備</t>
    <phoneticPr fontId="1"/>
  </si>
  <si>
    <t>・使用する資器材の準備</t>
    <phoneticPr fontId="1"/>
  </si>
  <si>
    <t>・保護者への事前連絡</t>
    <phoneticPr fontId="1"/>
  </si>
  <si>
    <t>・施設内全体の避難誘導を開始する。</t>
    <phoneticPr fontId="1"/>
  </si>
  <si>
    <t>・施設全体の避難誘導開始</t>
    <phoneticPr fontId="1"/>
  </si>
  <si>
    <t>　・台風接近</t>
    <rPh sb="2" eb="6">
      <t>タイフウセッキン</t>
    </rPh>
    <phoneticPr fontId="1"/>
  </si>
  <si>
    <t>気象情報等の情報収集</t>
    <phoneticPr fontId="1"/>
  </si>
  <si>
    <t>　・高齢者等避難の発令</t>
    <rPh sb="2" eb="8">
      <t>コウレイシャトウヒナン</t>
    </rPh>
    <rPh sb="9" eb="11">
      <t>ハツレイ</t>
    </rPh>
    <phoneticPr fontId="1"/>
  </si>
  <si>
    <t>　・高齢者等避難の発令</t>
    <rPh sb="2" eb="6">
      <t>コウレイシャトウ</t>
    </rPh>
    <rPh sb="6" eb="8">
      <t>ヒナン</t>
    </rPh>
    <rPh sb="9" eb="11">
      <t>ハツレイ</t>
    </rPh>
    <phoneticPr fontId="1"/>
  </si>
  <si>
    <t>　・高齢者等避難の発令</t>
    <phoneticPr fontId="1"/>
  </si>
  <si>
    <t>　・大雨警報（土砂災害）発表</t>
    <rPh sb="2" eb="6">
      <t>オオアメケイホウ</t>
    </rPh>
    <rPh sb="7" eb="11">
      <t>ドシャサイガイ</t>
    </rPh>
    <rPh sb="12" eb="14">
      <t>ハッピョウ</t>
    </rPh>
    <phoneticPr fontId="1"/>
  </si>
  <si>
    <t>　・大雨注意報（土砂災害）発表</t>
    <rPh sb="2" eb="4">
      <t>オオアメ</t>
    </rPh>
    <rPh sb="4" eb="7">
      <t>チュウイホウ</t>
    </rPh>
    <rPh sb="8" eb="10">
      <t>ドシャ</t>
    </rPh>
    <rPh sb="10" eb="12">
      <t>サイガイ</t>
    </rPh>
    <rPh sb="13" eb="15">
      <t>ハッピョウ</t>
    </rPh>
    <phoneticPr fontId="1"/>
  </si>
  <si>
    <t>　・土砂災害警戒情報発表</t>
    <rPh sb="2" eb="8">
      <t>ドシャサイガイケイカイ</t>
    </rPh>
    <rPh sb="8" eb="10">
      <t>ジョウホウ</t>
    </rPh>
    <rPh sb="10" eb="12">
      <t>ハッピョウ</t>
    </rPh>
    <phoneticPr fontId="1"/>
  </si>
  <si>
    <t>　・大雨特別警報発表</t>
    <rPh sb="2" eb="6">
      <t>オオアメトクベツ</t>
    </rPh>
    <rPh sb="6" eb="8">
      <t>ケイホウ</t>
    </rPh>
    <rPh sb="8" eb="10">
      <t>ハッピョウ</t>
    </rPh>
    <phoneticPr fontId="1"/>
  </si>
  <si>
    <t>・気象情報等の情報収集</t>
    <phoneticPr fontId="1"/>
  </si>
  <si>
    <t>・気象情報党の情報収集</t>
    <rPh sb="1" eb="5">
      <t>キショウジョウホウ</t>
    </rPh>
    <rPh sb="5" eb="6">
      <t>トウ</t>
    </rPh>
    <rPh sb="7" eb="9">
      <t>ジョウホウ</t>
    </rPh>
    <rPh sb="9" eb="11">
      <t>シュウシュウ</t>
    </rPh>
    <phoneticPr fontId="1"/>
  </si>
  <si>
    <t>・施設内全体の避難誘導開始</t>
    <rPh sb="1" eb="6">
      <t>シセツナイゼンタイ</t>
    </rPh>
    <rPh sb="7" eb="11">
      <t>ヒナンユウドウ</t>
    </rPh>
    <rPh sb="11" eb="13">
      <t>カイシ</t>
    </rPh>
    <phoneticPr fontId="1"/>
  </si>
  <si>
    <t>千代田区河川管理システム（区ＨＰ）、インターネット気象情報</t>
    <rPh sb="0" eb="4">
      <t>チヨダク</t>
    </rPh>
    <rPh sb="4" eb="6">
      <t>カセン</t>
    </rPh>
    <rPh sb="6" eb="8">
      <t>カンリ</t>
    </rPh>
    <rPh sb="13" eb="14">
      <t>ク</t>
    </rPh>
    <rPh sb="25" eb="29">
      <t>キショウジョウホウ</t>
    </rPh>
    <phoneticPr fontId="1"/>
  </si>
  <si>
    <t>安全・安心メール、テレビ、インターネット気象情報</t>
    <rPh sb="0" eb="2">
      <t>アンゼン</t>
    </rPh>
    <rPh sb="3" eb="5">
      <t>アンシン</t>
    </rPh>
    <phoneticPr fontId="1"/>
  </si>
  <si>
    <t>安全・安心メール、防災行政無線、戸別受信機</t>
    <rPh sb="0" eb="2">
      <t>アンゼン</t>
    </rPh>
    <rPh sb="3" eb="5">
      <t>アンシン</t>
    </rPh>
    <rPh sb="9" eb="15">
      <t>ボウサイギョウセイムセン</t>
    </rPh>
    <rPh sb="16" eb="21">
      <t>コベツジュシンキ</t>
    </rPh>
    <phoneticPr fontId="1"/>
  </si>
  <si>
    <t>安全・安心メール、防災行政無線、戸別受信機</t>
    <phoneticPr fontId="1"/>
  </si>
  <si>
    <t>施設周辺の浸水状況 施設職員による目視
（但し、安全に配慮して危険な場所に近づかないよう施設内から実施）</t>
    <phoneticPr fontId="1"/>
  </si>
  <si>
    <t>施設周辺の前兆現象 施設職員による目視
（但し、安全に配慮して危険な場所に近づかないよう施設内から実施）</t>
    <rPh sb="5" eb="9">
      <t>ゼンチョウゲンショウ</t>
    </rPh>
    <phoneticPr fontId="1"/>
  </si>
  <si>
    <t>　停電時は、ラジオ、タブレット、スマートフォン等の携帯電話を活用して情報を収集するものとし、これに備えて、</t>
    <rPh sb="23" eb="24">
      <t>トウ</t>
    </rPh>
    <phoneticPr fontId="9"/>
  </si>
  <si>
    <t>　テレビ　、　ラジオ　、　タブレット　、　ファックス　、　携帯電話　、　</t>
    <phoneticPr fontId="1"/>
  </si>
  <si>
    <t>　懐中電灯　、　電池　、　携帯電話用バッテリー</t>
    <phoneticPr fontId="1"/>
  </si>
  <si>
    <t>　名簿（施設職員、幼児・児童・生徒）　、　案内旗　、　タブレット　、　</t>
    <phoneticPr fontId="1"/>
  </si>
  <si>
    <t>　携帯電話　、　懐中電灯　、　携帯用拡声器　、　電池式照明器具　、　</t>
    <phoneticPr fontId="1"/>
  </si>
  <si>
    <t>　電池　、　携帯電話用バッテリー　、　ライフジャケット　、　</t>
    <phoneticPr fontId="1"/>
  </si>
  <si>
    <t>　蛍光塗料</t>
    <phoneticPr fontId="1"/>
  </si>
  <si>
    <t>　懐中電灯　、　電池　、　携帯電話用バッテリー　</t>
    <phoneticPr fontId="1"/>
  </si>
  <si>
    <t>　電池　、　携帯電話用バッテリー　</t>
    <phoneticPr fontId="1"/>
  </si>
  <si>
    <t>　おむつ・おしりふき　、　タオル　、　ウエットティッシュ　、　</t>
    <phoneticPr fontId="1"/>
  </si>
  <si>
    <t>　マスク　、　ゴミ袋</t>
    <phoneticPr fontId="1"/>
  </si>
  <si>
    <t>　マスク　、　ゴミ袋　、　手指消毒用アルコール</t>
    <rPh sb="13" eb="14">
      <t>テ</t>
    </rPh>
    <rPh sb="14" eb="15">
      <t>ユビ</t>
    </rPh>
    <rPh sb="15" eb="18">
      <t>ショウドクヨウ</t>
    </rPh>
    <phoneticPr fontId="1"/>
  </si>
  <si>
    <t>　常備薬　、　消毒薬　、　包帯　、　絆創膏　</t>
    <phoneticPr fontId="1"/>
  </si>
  <si>
    <t>　水（１人あたり9リットル）　、　食料（１人あたり9食分）　、　</t>
    <phoneticPr fontId="1"/>
  </si>
  <si>
    <t>　水（１人あたり9リットル）　、　食料（１人あたり9食分）　、</t>
    <phoneticPr fontId="1"/>
  </si>
  <si>
    <t>　寝具　、　防寒具</t>
    <phoneticPr fontId="1"/>
  </si>
  <si>
    <t>　○○○○</t>
    <phoneticPr fontId="1"/>
  </si>
  <si>
    <t>　自家発電機　、　壁の補強　、　非常用サイレン（屋外設置）　、　○○○○</t>
    <phoneticPr fontId="1"/>
  </si>
  <si>
    <t>　土のう　、　止水板　、　○○○○</t>
    <rPh sb="1" eb="2">
      <t>ド</t>
    </rPh>
    <rPh sb="7" eb="9">
      <t>シスイ</t>
    </rPh>
    <rPh sb="9" eb="10">
      <t>バン</t>
    </rPh>
    <phoneticPr fontId="1"/>
  </si>
  <si>
    <t>千代田区（防災担当）</t>
    <rPh sb="0" eb="4">
      <t>チヨダク</t>
    </rPh>
    <phoneticPr fontId="1"/>
  </si>
  <si>
    <t>連絡先</t>
    <phoneticPr fontId="1"/>
  </si>
  <si>
    <t>施設名、部署名</t>
    <rPh sb="0" eb="2">
      <t>シセツ</t>
    </rPh>
    <rPh sb="2" eb="3">
      <t>メイ</t>
    </rPh>
    <rPh sb="4" eb="6">
      <t>ブショ</t>
    </rPh>
    <rPh sb="6" eb="7">
      <t>メイ</t>
    </rPh>
    <phoneticPr fontId="16"/>
  </si>
  <si>
    <t>備考</t>
    <rPh sb="0" eb="2">
      <t>ビコウ</t>
    </rPh>
    <phoneticPr fontId="1"/>
  </si>
  <si>
    <t>03-5211-4187</t>
    <phoneticPr fontId="1"/>
  </si>
  <si>
    <t>災害対策・危機管理課</t>
    <rPh sb="0" eb="4">
      <t>サイガイタイサク</t>
    </rPh>
    <rPh sb="5" eb="10">
      <t>キキカンリカ</t>
    </rPh>
    <phoneticPr fontId="1"/>
  </si>
  <si>
    <t>夜間：03-5211-3620</t>
    <rPh sb="0" eb="2">
      <t>ヤカン</t>
    </rPh>
    <phoneticPr fontId="1"/>
  </si>
  <si>
    <t>○○消防署</t>
    <rPh sb="2" eb="5">
      <t>ショウボウショ</t>
    </rPh>
    <phoneticPr fontId="1"/>
  </si>
  <si>
    <t>○○警察署</t>
    <rPh sb="2" eb="5">
      <t>ケイサツショ</t>
    </rPh>
    <phoneticPr fontId="1"/>
  </si>
  <si>
    <t>○○病院</t>
    <rPh sb="2" eb="4">
      <t>ビョウイン</t>
    </rPh>
    <phoneticPr fontId="1"/>
  </si>
  <si>
    <t>　・荒川（治水橋・岩淵水門地点）氾濫危険情報発表</t>
    <rPh sb="2" eb="3">
      <t>アラ</t>
    </rPh>
    <rPh sb="5" eb="7">
      <t>チスイ</t>
    </rPh>
    <rPh sb="7" eb="8">
      <t>バシ</t>
    </rPh>
    <rPh sb="9" eb="11">
      <t>イワブチ</t>
    </rPh>
    <rPh sb="11" eb="13">
      <t>スイモン</t>
    </rPh>
    <rPh sb="18" eb="20">
      <t>キケン</t>
    </rPh>
    <rPh sb="20" eb="22">
      <t>ジョウホウ</t>
    </rPh>
    <rPh sb="22" eb="24">
      <t>ハッピョウ</t>
    </rPh>
    <phoneticPr fontId="1"/>
  </si>
  <si>
    <t>　・荒川（治水橋・岩淵水門地点）氾濫発生情報発表</t>
    <rPh sb="2" eb="4">
      <t>アラカワ</t>
    </rPh>
    <rPh sb="5" eb="8">
      <t>チスイバシ</t>
    </rPh>
    <rPh sb="9" eb="13">
      <t>イワブチスイモン</t>
    </rPh>
    <rPh sb="13" eb="15">
      <t>チテン</t>
    </rPh>
    <rPh sb="16" eb="18">
      <t>ハンラン</t>
    </rPh>
    <rPh sb="18" eb="20">
      <t>ハッセイ</t>
    </rPh>
    <rPh sb="20" eb="22">
      <t>ジョウホウ</t>
    </rPh>
    <rPh sb="22" eb="24">
      <t>ハッピョウ</t>
    </rPh>
    <phoneticPr fontId="1"/>
  </si>
  <si>
    <t>　・神田川氾濫危険情報の発表</t>
    <phoneticPr fontId="1"/>
  </si>
  <si>
    <t>　・大雨特別警報の発表</t>
    <phoneticPr fontId="1"/>
  </si>
  <si>
    <t>○施設職員の緊急連絡網の試行
○連絡後、利用者を保護者・家族等に引き渡すまでにかかる時間の計測　等</t>
    <rPh sb="20" eb="23">
      <t>リヨウシャ</t>
    </rPh>
    <phoneticPr fontId="1"/>
  </si>
  <si>
    <t>１４　防災体制一覧表</t>
    <phoneticPr fontId="1"/>
  </si>
  <si>
    <t>　名簿（施設職員、利用者等）</t>
    <rPh sb="9" eb="12">
      <t>リヨウシャ</t>
    </rPh>
    <phoneticPr fontId="1"/>
  </si>
  <si>
    <t>垂直避難</t>
    <rPh sb="0" eb="4">
      <t>スイチョクヒナン</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</si>
  <si>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</si>
  <si>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・保護者・家族への事前連絡</t>
    <rPh sb="1" eb="4">
      <t>ホゴシャ</t>
    </rPh>
    <rPh sb="5" eb="7">
      <t>カゾク</t>
    </rPh>
    <rPh sb="9" eb="13">
      <t>ジゼンレンラク</t>
    </rPh>
    <phoneticPr fontId="1"/>
  </si>
  <si>
    <t>・避難場所へ避難する準備を行う。
・特に避難に時間がかかる利用者の避難を開始する。</t>
    <rPh sb="18" eb="19">
      <t>トク</t>
    </rPh>
    <rPh sb="20" eb="22">
      <t>ヒナン</t>
    </rPh>
    <rPh sb="23" eb="25">
      <t>ジカン</t>
    </rPh>
    <rPh sb="29" eb="32">
      <t>リヨウシャ</t>
    </rPh>
    <rPh sb="33" eb="35">
      <t>ヒナン</t>
    </rPh>
    <rPh sb="36" eb="38">
      <t>カイシ</t>
    </rPh>
    <phoneticPr fontId="1"/>
  </si>
  <si>
    <t>・避難場所へ避難する準備を行う。
・特に避難に時間がかかる利用者の避難を開始する。</t>
    <phoneticPr fontId="1"/>
  </si>
  <si>
    <t>・保護者・家族への事前連絡</t>
    <rPh sb="1" eb="4">
      <t>ホゴシャ</t>
    </rPh>
    <rPh sb="5" eb="7">
      <t>カゾク</t>
    </rPh>
    <rPh sb="9" eb="11">
      <t>ジゼン</t>
    </rPh>
    <rPh sb="11" eb="13">
      <t>レンラク</t>
    </rPh>
    <phoneticPr fontId="1"/>
  </si>
  <si>
    <t>入所部門</t>
  </si>
  <si>
    <t>施設職員の非常参集訓練</t>
  </si>
  <si>
    <t>○施設職員の緊急連絡網の試行
○連絡後、施設職員の参集にかかる時間の計測　等</t>
  </si>
  <si>
    <t>千代田区（保健福祉部）</t>
    <rPh sb="0" eb="4">
      <t>チヨダク</t>
    </rPh>
    <rPh sb="5" eb="7">
      <t>ホケン</t>
    </rPh>
    <rPh sb="7" eb="9">
      <t>フクシ</t>
    </rPh>
    <rPh sb="9" eb="10">
      <t>ブ</t>
    </rPh>
    <phoneticPr fontId="1"/>
  </si>
  <si>
    <t>医療施設</t>
    <rPh sb="0" eb="2">
      <t>イリョウ</t>
    </rPh>
    <phoneticPr fontId="1"/>
  </si>
  <si>
    <t>患者</t>
    <rPh sb="0" eb="2">
      <t>カンジャ</t>
    </rPh>
    <phoneticPr fontId="1"/>
  </si>
  <si>
    <t>※患者数は最大の患者数を記載（おおよその数でもよい）</t>
    <rPh sb="1" eb="3">
      <t>カンジャ</t>
    </rPh>
    <rPh sb="3" eb="4">
      <t>スウ</t>
    </rPh>
    <rPh sb="8" eb="10">
      <t>カンジャ</t>
    </rPh>
    <rPh sb="10" eb="11">
      <t>スウ</t>
    </rPh>
    <rPh sb="20" eb="21">
      <t>スウ</t>
    </rPh>
    <phoneticPr fontId="9"/>
  </si>
  <si>
    <t>※昼間は通院（所）部門と入院（所）部門の合計人数を記載</t>
    <rPh sb="4" eb="5">
      <t>トオ</t>
    </rPh>
    <rPh sb="5" eb="6">
      <t>イン</t>
    </rPh>
    <rPh sb="7" eb="8">
      <t>ショ</t>
    </rPh>
    <rPh sb="9" eb="11">
      <t>ブモン</t>
    </rPh>
    <rPh sb="12" eb="13">
      <t>ハイ</t>
    </rPh>
    <rPh sb="13" eb="14">
      <t>イン</t>
    </rPh>
    <rPh sb="15" eb="16">
      <t>ショ</t>
    </rPh>
    <rPh sb="17" eb="19">
      <t>ブモン</t>
    </rPh>
    <rPh sb="20" eb="22">
      <t>ゴウケイ</t>
    </rPh>
    <rPh sb="22" eb="24">
      <t>ニンズウ</t>
    </rPh>
    <rPh sb="25" eb="27">
      <t>キサイ</t>
    </rPh>
    <phoneticPr fontId="9"/>
  </si>
  <si>
    <t>※夜間は入院（所）部門の人数を記載</t>
    <rPh sb="4" eb="5">
      <t>ハイ</t>
    </rPh>
    <rPh sb="5" eb="6">
      <t>イン</t>
    </rPh>
    <rPh sb="7" eb="8">
      <t>ショ</t>
    </rPh>
    <rPh sb="9" eb="11">
      <t>ブモン</t>
    </rPh>
    <rPh sb="12" eb="14">
      <t>ニンズウ</t>
    </rPh>
    <rPh sb="15" eb="17">
      <t>キサイ</t>
    </rPh>
    <phoneticPr fontId="9"/>
  </si>
  <si>
    <t>※日曜、祝日は休診</t>
    <rPh sb="1" eb="3">
      <t>ニチヨウ</t>
    </rPh>
    <rPh sb="4" eb="6">
      <t>シュクジツ</t>
    </rPh>
    <rPh sb="7" eb="9">
      <t>キュウシン</t>
    </rPh>
    <phoneticPr fontId="1"/>
  </si>
  <si>
    <t>通院（所）部門を臨時休業とする。</t>
    <rPh sb="0" eb="2">
      <t>ツウイン</t>
    </rPh>
    <rPh sb="3" eb="4">
      <t>ショ</t>
    </rPh>
    <rPh sb="5" eb="7">
      <t>ブモン</t>
    </rPh>
    <phoneticPr fontId="9"/>
  </si>
  <si>
    <t>・特に避難に時間がかかる患者の避難を開始</t>
    <rPh sb="1" eb="2">
      <t>トク</t>
    </rPh>
    <rPh sb="3" eb="5">
      <t>ヒナン</t>
    </rPh>
    <rPh sb="6" eb="8">
      <t>ジカン</t>
    </rPh>
    <rPh sb="12" eb="14">
      <t>カンジャ</t>
    </rPh>
    <rPh sb="15" eb="17">
      <t>ヒナン</t>
    </rPh>
    <rPh sb="18" eb="20">
      <t>カイシ</t>
    </rPh>
    <phoneticPr fontId="1"/>
  </si>
  <si>
    <t>大型台風の襲来が予想される場合で、公共交通機関の計画運休が予定されている場合、避難に関する準備をし、早めに避難を開始する。また、外来は休診とするなどの対応をとる。</t>
    <rPh sb="64" eb="66">
      <t>ガイライ</t>
    </rPh>
    <rPh sb="67" eb="69">
      <t>キュウシン</t>
    </rPh>
    <rPh sb="75" eb="77">
      <t>タイオウ</t>
    </rPh>
    <phoneticPr fontId="1"/>
  </si>
  <si>
    <t>・特に避難に時間がかかる患者の避難を開始</t>
    <rPh sb="12" eb="14">
      <t>カンジャ</t>
    </rPh>
    <phoneticPr fontId="1"/>
  </si>
  <si>
    <t>大型台風の襲来が予想される場合で、公共交通機関の計画運休が予定されている場合、避難に関する準備をし、早めに避難を開始する。また、外来は休診とするなどの対応をとる。</t>
    <phoneticPr fontId="1"/>
  </si>
  <si>
    <t>　避難する場合には「利用者緊急連絡先一覧表」に基づき、患者の保護者・家族等に対し、</t>
    <rPh sb="27" eb="29">
      <t>カンジャ</t>
    </rPh>
    <rPh sb="34" eb="37">
      <t>カゾクトウ</t>
    </rPh>
    <phoneticPr fontId="1"/>
  </si>
  <si>
    <t>（避難場所）へ避難する。患者の引き渡しは</t>
    <rPh sb="12" eb="14">
      <t>カンジャ</t>
    </rPh>
    <phoneticPr fontId="1"/>
  </si>
  <si>
    <t>行う。患者の引き渡し開始は○○時頃とする。」旨を連絡する。</t>
    <rPh sb="3" eb="5">
      <t>カンジャ</t>
    </rPh>
    <rPh sb="6" eb="7">
      <t>ヒ</t>
    </rPh>
    <rPh sb="8" eb="9">
      <t>ワタ</t>
    </rPh>
    <rPh sb="10" eb="12">
      <t>カイシ</t>
    </rPh>
    <rPh sb="15" eb="17">
      <t>ジゴロ</t>
    </rPh>
    <phoneticPr fontId="9"/>
  </si>
  <si>
    <t>浸水深が大きく、施設全体が浸水するおそれがある場合、浸水継続時間が長く、長期的に孤立するおそれがある場合は立ち退き避難（水平避難）する。浸水によっても機能確保できる場合は、垂直避難することもできる。提携医療機関等への避難も選択肢の一つである。患者に合わせて移動手段に配慮する。なお、神田川の洪水は水位が急激に上昇するため、垂直避難する。</t>
    <rPh sb="68" eb="70">
      <t>シンスイ</t>
    </rPh>
    <rPh sb="75" eb="77">
      <t>キノウ</t>
    </rPh>
    <rPh sb="77" eb="79">
      <t>カクホ</t>
    </rPh>
    <rPh sb="82" eb="84">
      <t>バアイ</t>
    </rPh>
    <rPh sb="86" eb="88">
      <t>スイチョク</t>
    </rPh>
    <rPh sb="88" eb="90">
      <t>ヒナン</t>
    </rPh>
    <rPh sb="99" eb="101">
      <t>テイケイ</t>
    </rPh>
    <rPh sb="101" eb="103">
      <t>イリョウ</t>
    </rPh>
    <rPh sb="103" eb="105">
      <t>キカン</t>
    </rPh>
    <rPh sb="105" eb="106">
      <t>トウ</t>
    </rPh>
    <rPh sb="108" eb="110">
      <t>ヒナン</t>
    </rPh>
    <rPh sb="121" eb="123">
      <t>カンジャ</t>
    </rPh>
    <rPh sb="124" eb="125">
      <t>ア</t>
    </rPh>
    <rPh sb="128" eb="130">
      <t>イドウ</t>
    </rPh>
    <rPh sb="130" eb="132">
      <t>シュダン</t>
    </rPh>
    <rPh sb="133" eb="135">
      <t>ハイリョ</t>
    </rPh>
    <rPh sb="141" eb="144">
      <t>カンダガワ</t>
    </rPh>
    <rPh sb="145" eb="147">
      <t>コウズイ</t>
    </rPh>
    <rPh sb="148" eb="150">
      <t>スイイ</t>
    </rPh>
    <rPh sb="151" eb="153">
      <t>キュウゲキ</t>
    </rPh>
    <rPh sb="154" eb="156">
      <t>ジョウショウ</t>
    </rPh>
    <rPh sb="161" eb="163">
      <t>スイチョク</t>
    </rPh>
    <rPh sb="163" eb="165">
      <t>ヒナン</t>
    </rPh>
    <phoneticPr fontId="1"/>
  </si>
  <si>
    <t>通院部門</t>
    <rPh sb="0" eb="2">
      <t>ツウイン</t>
    </rPh>
    <rPh sb="2" eb="4">
      <t>ブモン</t>
    </rPh>
    <phoneticPr fontId="1"/>
  </si>
  <si>
    <t>入院部門</t>
    <rPh sb="0" eb="2">
      <t>ニュウイン</t>
    </rPh>
    <phoneticPr fontId="1"/>
  </si>
  <si>
    <t>患者</t>
    <rPh sb="0" eb="2">
      <t>カンジャ</t>
    </rPh>
    <phoneticPr fontId="1"/>
  </si>
  <si>
    <t>院長</t>
    <rPh sb="0" eb="2">
      <t>インチョウ</t>
    </rPh>
    <phoneticPr fontId="1"/>
  </si>
  <si>
    <t>事務長</t>
    <rPh sb="0" eb="3">
      <t>ジムチョウ</t>
    </rPh>
    <phoneticPr fontId="1"/>
  </si>
  <si>
    <t>地域保健課</t>
    <rPh sb="0" eb="2">
      <t>チイキ</t>
    </rPh>
    <rPh sb="2" eb="4">
      <t>ホケン</t>
    </rPh>
    <rPh sb="4" eb="5">
      <t>カ</t>
    </rPh>
    <phoneticPr fontId="1"/>
  </si>
  <si>
    <t>　避難確保資器材一覧に掲げるもの。</t>
    <phoneticPr fontId="1"/>
  </si>
  <si>
    <t>　・高潮氾濫発生情報の発表</t>
    <rPh sb="2" eb="4">
      <t>タカシオ</t>
    </rPh>
    <rPh sb="4" eb="6">
      <t>ハンラン</t>
    </rPh>
    <rPh sb="6" eb="8">
      <t>ハッセイ</t>
    </rPh>
    <rPh sb="8" eb="10">
      <t>ジョウホウ</t>
    </rPh>
    <rPh sb="11" eb="13">
      <t>ハッピョウ</t>
    </rPh>
    <phoneticPr fontId="1"/>
  </si>
  <si>
    <t>・特別警報（大雨、暴風、大雪、暴風雪、高潮）</t>
    <rPh sb="1" eb="5">
      <t>トクベツケイホウ</t>
    </rPh>
    <rPh sb="6" eb="8">
      <t>オオアメ</t>
    </rPh>
    <rPh sb="9" eb="11">
      <t>ボウフウ</t>
    </rPh>
    <rPh sb="12" eb="14">
      <t>オオユキ</t>
    </rPh>
    <rPh sb="15" eb="18">
      <t>ボウフウセツ</t>
    </rPh>
    <rPh sb="19" eb="21">
      <t>タカシオ</t>
    </rPh>
    <phoneticPr fontId="1"/>
  </si>
  <si>
    <t>・高潮警報</t>
    <rPh sb="1" eb="3">
      <t>タカシオ</t>
    </rPh>
    <rPh sb="3" eb="5">
      <t>ケイホウ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</si>
</sst>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6"/>
      <name val="游ゴシック"/>
      <family val="3"/>
      <charset val="128"/>
    </font>
    <font>
      <sz val="11"/>
      <color theme="1"/>
      <name val="游ゴシック"/>
      <family val="3"/>
      <charset val="128"/>
      <scheme val="minor"/>
    </font>
    <font>
      <sz val="16"/>
      <name val="メイリオ"/>
      <family val="3"/>
      <charset val="128"/>
    </font>
    <font>
      <sz val="11"/>
      <name val="游ゴシック"/>
      <family val="3"/>
      <charset val="128"/>
      <scheme val="minor"/>
    </font>
    <font>
      <sz val="14"/>
      <name val="ＭＳ ゴシック"/>
      <family val="3"/>
      <charset val="128"/>
    </font>
    <font>
      <sz val="11"/>
      <color theme="1"/>
      <name val="游ゴシック"/>
      <family val="2"/>
      <charset val="128"/>
      <scheme val="minor"/>
    </font>
    <font>
      <sz val="10"/>
      <name val="ＭＳ ゴシック"/>
      <family val="3"/>
      <charset val="128"/>
    </font>
    <font>
      <sz val="6"/>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12"/>
      <name val="ＭＳ Ｐゴシック"/>
      <family val="3"/>
      <charset val="128"/>
    </font>
    <font>
      <sz val="12"/>
      <name val="游ゴシック"/>
      <family val="3"/>
      <charset val="128"/>
      <scheme val="minor"/>
    </font>
    <font>
      <sz val="11"/>
      <name val="ＭＳ Ｐゴシック"/>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6"/>
      <color theme="1"/>
      <name val="ＭＳ ゴシック"/>
      <family val="3"/>
      <charset val="128"/>
    </font>
    <font>
      <sz val="11"/>
      <color theme="0"/>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11"/>
      <color rgb="FFFF0000"/>
      <name val="ＭＳ ゴシック"/>
      <family val="3"/>
      <charset val="128"/>
    </font>
    <font>
      <sz val="26"/>
      <name val="メイリオ"/>
      <family val="3"/>
      <charset val="128"/>
    </font>
    <font>
      <sz val="24"/>
      <color theme="1"/>
      <name val="メイリオ"/>
      <family val="3"/>
      <charset val="128"/>
    </font>
    <font>
      <sz val="18"/>
      <color theme="1"/>
      <name val="メイリオ"/>
      <family val="3"/>
      <charset val="128"/>
    </font>
    <font>
      <sz val="14"/>
      <name val="游ゴシック"/>
      <family val="3"/>
      <charset val="128"/>
      <scheme val="minor"/>
    </font>
    <font>
      <sz val="24"/>
      <name val="ＭＳ Ｐゴシック"/>
      <family val="3"/>
      <charset val="128"/>
    </font>
    <font>
      <sz val="13"/>
      <color theme="1"/>
      <name val="ＭＳ Ｐゴシック"/>
      <family val="3"/>
      <charset val="128"/>
    </font>
    <font>
      <sz val="12"/>
      <color theme="1"/>
      <name val="ＭＳ Ｐゴシック"/>
      <family val="3"/>
      <charset val="128"/>
    </font>
    <font>
      <sz val="16"/>
      <color theme="1"/>
      <name val="ＭＳ Ｐゴシック"/>
      <family val="3"/>
      <charset val="128"/>
    </font>
    <font>
      <sz val="11"/>
      <color theme="0" tint="-0.34998626667073579"/>
      <name val="ＭＳ ゴシック"/>
      <family val="3"/>
      <charset val="128"/>
    </font>
    <font>
      <sz val="14"/>
      <color theme="1"/>
      <name val="ＭＳ Ｐゴシック"/>
      <family val="3"/>
      <charset val="128"/>
    </font>
    <font>
      <sz val="18"/>
      <color theme="1"/>
      <name val="ＭＳ Ｐゴシック"/>
      <family val="3"/>
      <charset val="128"/>
    </font>
    <font>
      <b/>
      <sz val="14"/>
      <color rgb="FFFF0000"/>
      <name val="ＭＳ ゴシック"/>
      <family val="3"/>
      <charset val="128"/>
    </font>
    <font>
      <b/>
      <sz val="16"/>
      <color rgb="FFFF0000"/>
      <name val="ＭＳ ゴシック"/>
      <family val="3"/>
      <charset val="128"/>
    </font>
    <font>
      <sz val="11"/>
      <name val="游ゴシック"/>
      <family val="2"/>
      <charset val="128"/>
      <scheme val="minor"/>
    </font>
  </fonts>
  <fills count="17">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6FC0"/>
        <bgColor indexed="64"/>
      </patternFill>
    </fill>
    <fill>
      <patternFill patternType="solid">
        <fgColor rgb="FFFCE4D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3">
    <xf numFmtId="0" fontId="0"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710">
    <xf numFmtId="0" fontId="0" fillId="0" borderId="0" xfId="0">
      <alignment vertical="center"/>
    </xf>
    <xf numFmtId="0" fontId="2" fillId="0" borderId="0" xfId="1" applyFont="1">
      <alignment vertical="center"/>
    </xf>
    <xf numFmtId="0" fontId="5" fillId="0" borderId="0" xfId="0" applyFont="1">
      <alignment vertical="center"/>
    </xf>
    <xf numFmtId="0" fontId="5" fillId="0" borderId="0" xfId="1" applyFont="1">
      <alignment vertical="center"/>
    </xf>
    <xf numFmtId="0" fontId="13" fillId="0" borderId="0" xfId="1" applyFont="1">
      <alignment vertical="center"/>
    </xf>
    <xf numFmtId="0" fontId="4" fillId="0" borderId="0" xfId="1" applyFont="1">
      <alignment vertical="center"/>
    </xf>
    <xf numFmtId="0" fontId="7" fillId="0" borderId="0" xfId="1" applyFont="1">
      <alignment vertical="center"/>
    </xf>
    <xf numFmtId="0" fontId="4" fillId="0" borderId="0" xfId="4" applyFont="1">
      <alignment vertical="center"/>
    </xf>
    <xf numFmtId="0" fontId="5" fillId="0" borderId="0" xfId="4" applyFont="1">
      <alignment vertical="center"/>
    </xf>
    <xf numFmtId="0" fontId="4" fillId="0" borderId="0" xfId="4" applyFont="1" applyAlignment="1">
      <alignment horizontal="left" vertical="center"/>
    </xf>
    <xf numFmtId="0" fontId="12" fillId="0" borderId="0" xfId="4" applyFont="1">
      <alignment vertical="center"/>
    </xf>
    <xf numFmtId="0" fontId="21" fillId="0" borderId="0" xfId="4" applyFont="1" applyAlignment="1">
      <alignment horizontal="left" vertical="center"/>
    </xf>
    <xf numFmtId="0" fontId="22" fillId="0" borderId="0" xfId="4" applyFont="1">
      <alignment vertical="center"/>
    </xf>
    <xf numFmtId="0" fontId="23" fillId="0" borderId="0" xfId="4" applyFont="1" applyAlignment="1">
      <alignment horizontal="center" vertical="center"/>
    </xf>
    <xf numFmtId="0" fontId="8" fillId="0" borderId="0" xfId="4" applyFont="1">
      <alignment vertical="center"/>
    </xf>
    <xf numFmtId="0" fontId="13" fillId="0" borderId="0" xfId="4" applyFont="1">
      <alignment vertical="center"/>
    </xf>
    <xf numFmtId="0" fontId="28" fillId="0" borderId="0" xfId="1" applyFont="1">
      <alignment vertical="center"/>
    </xf>
    <xf numFmtId="0" fontId="2" fillId="0" borderId="0" xfId="1" applyFont="1" applyBorder="1" applyAlignment="1">
      <alignment horizontal="left" vertical="center" wrapText="1"/>
    </xf>
    <xf numFmtId="0" fontId="29" fillId="15" borderId="0" xfId="1" applyFont="1" applyFill="1" applyAlignment="1">
      <alignment vertical="center"/>
    </xf>
    <xf numFmtId="0" fontId="2" fillId="15" borderId="0" xfId="1" applyFont="1" applyFill="1">
      <alignment vertical="center"/>
    </xf>
    <xf numFmtId="0" fontId="5" fillId="0" borderId="0" xfId="1" applyFont="1" applyFill="1">
      <alignment vertical="center"/>
    </xf>
    <xf numFmtId="0" fontId="2" fillId="0" borderId="0" xfId="1" applyFont="1" applyFill="1" applyBorder="1">
      <alignment vertical="center"/>
    </xf>
    <xf numFmtId="0" fontId="2" fillId="0" borderId="0" xfId="1" applyFont="1" applyAlignment="1">
      <alignment vertical="center"/>
    </xf>
    <xf numFmtId="0" fontId="2" fillId="0" borderId="0" xfId="4" applyFont="1" applyFill="1" applyBorder="1" applyAlignment="1">
      <alignment vertical="center"/>
    </xf>
    <xf numFmtId="0" fontId="5" fillId="0" borderId="0" xfId="1" applyFont="1" applyFill="1" applyAlignment="1">
      <alignment vertical="center"/>
    </xf>
    <xf numFmtId="0" fontId="2" fillId="0" borderId="0" xfId="1" applyFont="1" applyFill="1" applyBorder="1" applyAlignment="1">
      <alignment vertical="center"/>
    </xf>
    <xf numFmtId="0" fontId="5" fillId="0" borderId="0" xfId="1" applyFont="1" applyFill="1" applyBorder="1">
      <alignment vertical="center"/>
    </xf>
    <xf numFmtId="0" fontId="29" fillId="15" borderId="0" xfId="1" applyFont="1" applyFill="1">
      <alignment vertical="center"/>
    </xf>
    <xf numFmtId="0" fontId="2" fillId="0" borderId="0" xfId="4" applyFont="1" applyAlignment="1">
      <alignment vertical="center"/>
    </xf>
    <xf numFmtId="0" fontId="5" fillId="0" borderId="0" xfId="1" applyFont="1" applyFill="1" applyBorder="1" applyAlignment="1">
      <alignment vertical="center" wrapText="1"/>
    </xf>
    <xf numFmtId="0" fontId="30" fillId="0" borderId="0" xfId="4" applyFont="1" applyFill="1" applyBorder="1" applyAlignment="1">
      <alignment vertical="center"/>
    </xf>
    <xf numFmtId="0" fontId="31" fillId="0" borderId="0" xfId="4" applyFont="1" applyFill="1" applyBorder="1" applyAlignment="1">
      <alignment vertical="center"/>
    </xf>
    <xf numFmtId="0" fontId="5" fillId="0" borderId="0" xfId="1" applyFont="1" applyFill="1" applyBorder="1" applyAlignment="1">
      <alignment vertical="center"/>
    </xf>
    <xf numFmtId="0" fontId="8" fillId="0" borderId="0" xfId="1" applyFont="1" applyFill="1" applyBorder="1" applyAlignment="1">
      <alignment vertical="center" wrapText="1"/>
    </xf>
    <xf numFmtId="0" fontId="5" fillId="0" borderId="0" xfId="8" applyFont="1">
      <alignment vertical="center"/>
    </xf>
    <xf numFmtId="0" fontId="30" fillId="0" borderId="0" xfId="4" applyFont="1" applyAlignment="1">
      <alignment vertical="top"/>
    </xf>
    <xf numFmtId="0" fontId="30" fillId="0" borderId="0" xfId="4" applyFont="1" applyFill="1" applyBorder="1" applyAlignment="1">
      <alignment vertical="top"/>
    </xf>
    <xf numFmtId="0" fontId="31" fillId="0" borderId="0" xfId="4" applyFont="1" applyAlignment="1">
      <alignment vertical="top"/>
    </xf>
    <xf numFmtId="0" fontId="32" fillId="0" borderId="0" xfId="4" applyFont="1" applyAlignment="1">
      <alignment vertical="top"/>
    </xf>
    <xf numFmtId="0" fontId="31" fillId="0" borderId="0" xfId="4" applyFont="1" applyFill="1" applyBorder="1" applyAlignment="1">
      <alignment vertical="top"/>
    </xf>
    <xf numFmtId="0" fontId="18" fillId="0" borderId="0" xfId="4" applyFont="1" applyAlignment="1">
      <alignment vertical="top"/>
    </xf>
    <xf numFmtId="0" fontId="35" fillId="0" borderId="0" xfId="4" applyFont="1" applyAlignment="1">
      <alignment horizontal="center" vertical="center"/>
    </xf>
    <xf numFmtId="0" fontId="18" fillId="0" borderId="0" xfId="4" applyFont="1">
      <alignment vertical="center"/>
    </xf>
    <xf numFmtId="0" fontId="31" fillId="0" borderId="0" xfId="4" applyFont="1">
      <alignment vertical="center"/>
    </xf>
    <xf numFmtId="0" fontId="31" fillId="0" borderId="0" xfId="4" applyFont="1" applyFill="1" applyBorder="1">
      <alignment vertical="center"/>
    </xf>
    <xf numFmtId="0" fontId="36" fillId="0" borderId="0" xfId="4" applyFont="1" applyAlignment="1">
      <alignment vertical="center"/>
    </xf>
    <xf numFmtId="0" fontId="37" fillId="0" borderId="0" xfId="1" applyFont="1">
      <alignment vertical="center"/>
    </xf>
    <xf numFmtId="0" fontId="11" fillId="0" borderId="0" xfId="4" applyFont="1" applyAlignment="1">
      <alignment vertical="top" wrapText="1"/>
    </xf>
    <xf numFmtId="0" fontId="18" fillId="0" borderId="0" xfId="4" applyFont="1" applyAlignment="1">
      <alignment horizontal="center" vertical="center"/>
    </xf>
    <xf numFmtId="0" fontId="11" fillId="0" borderId="0" xfId="4" applyFont="1" applyAlignment="1">
      <alignment vertical="center" wrapText="1"/>
    </xf>
    <xf numFmtId="0" fontId="38" fillId="0" borderId="0" xfId="4" applyFont="1">
      <alignment vertical="center"/>
    </xf>
    <xf numFmtId="0" fontId="19" fillId="0" borderId="0" xfId="4" applyFont="1">
      <alignment vertical="center"/>
    </xf>
    <xf numFmtId="0" fontId="36" fillId="0" borderId="0" xfId="4" applyFont="1">
      <alignment vertical="center"/>
    </xf>
    <xf numFmtId="0" fontId="39" fillId="0" borderId="0" xfId="4" applyFont="1">
      <alignment vertical="center"/>
    </xf>
    <xf numFmtId="0" fontId="40" fillId="0" borderId="0" xfId="4" applyFont="1">
      <alignment vertical="center"/>
    </xf>
    <xf numFmtId="0" fontId="20" fillId="0" borderId="0" xfId="4" applyFont="1">
      <alignment vertical="center"/>
    </xf>
    <xf numFmtId="0" fontId="19" fillId="0" borderId="0" xfId="4" applyFont="1" applyAlignment="1">
      <alignment vertical="center"/>
    </xf>
    <xf numFmtId="0" fontId="20" fillId="0" borderId="0" xfId="4" applyFont="1" applyAlignment="1">
      <alignment vertical="center"/>
    </xf>
    <xf numFmtId="0" fontId="38" fillId="0" borderId="0" xfId="4" applyFont="1" applyAlignment="1">
      <alignment vertical="center"/>
    </xf>
    <xf numFmtId="0" fontId="32" fillId="0" borderId="0" xfId="4" applyFont="1">
      <alignment vertical="center"/>
    </xf>
    <xf numFmtId="0" fontId="11" fillId="0" borderId="0" xfId="4" applyFont="1" applyAlignment="1">
      <alignment horizontal="center" vertical="top" wrapText="1"/>
    </xf>
    <xf numFmtId="0" fontId="41" fillId="0" borderId="0" xfId="4" applyFont="1">
      <alignment vertical="center"/>
    </xf>
    <xf numFmtId="0" fontId="23" fillId="0" borderId="0" xfId="4" applyFont="1" applyAlignment="1">
      <alignment vertical="top"/>
    </xf>
    <xf numFmtId="0" fontId="42" fillId="0" borderId="0" xfId="4" applyFont="1" applyAlignment="1">
      <alignment vertical="top"/>
    </xf>
    <xf numFmtId="0" fontId="8" fillId="0" borderId="0" xfId="4" applyFont="1" applyAlignment="1">
      <alignment vertical="top"/>
    </xf>
    <xf numFmtId="0" fontId="8" fillId="0" borderId="0" xfId="4" applyFont="1" applyAlignment="1">
      <alignment horizontal="left" vertical="center"/>
    </xf>
    <xf numFmtId="0" fontId="8" fillId="0" borderId="0" xfId="4" applyFont="1" applyAlignment="1">
      <alignment horizontal="left" vertical="top"/>
    </xf>
    <xf numFmtId="0" fontId="13" fillId="0" borderId="0" xfId="8" applyFont="1">
      <alignment vertical="center"/>
    </xf>
    <xf numFmtId="0" fontId="43" fillId="0" borderId="0" xfId="4" applyFont="1" applyAlignment="1">
      <alignment vertical="top"/>
    </xf>
    <xf numFmtId="0" fontId="13" fillId="0" borderId="0" xfId="8" applyFont="1" applyAlignment="1">
      <alignment horizontal="left" vertical="center"/>
    </xf>
    <xf numFmtId="0" fontId="5" fillId="0" borderId="0" xfId="8" applyFont="1" applyFill="1" applyBorder="1" applyAlignment="1">
      <alignment vertical="center"/>
    </xf>
    <xf numFmtId="0" fontId="30" fillId="0" borderId="0" xfId="4" applyFont="1">
      <alignment vertical="center"/>
    </xf>
    <xf numFmtId="0" fontId="30" fillId="0" borderId="0" xfId="4" applyFont="1" applyFill="1" applyBorder="1">
      <alignment vertical="center"/>
    </xf>
    <xf numFmtId="0" fontId="15" fillId="0" borderId="0" xfId="8" applyFont="1" applyAlignment="1">
      <alignment horizontal="center" vertical="center" wrapText="1" readingOrder="1"/>
    </xf>
    <xf numFmtId="0" fontId="5" fillId="0" borderId="0" xfId="9" applyFont="1">
      <alignment vertical="center"/>
    </xf>
    <xf numFmtId="0" fontId="5" fillId="0" borderId="0" xfId="9" applyFont="1" applyAlignment="1">
      <alignment horizontal="center" vertical="center"/>
    </xf>
    <xf numFmtId="0" fontId="5" fillId="0" borderId="0" xfId="9" applyFont="1" applyAlignment="1">
      <alignment horizontal="left" vertical="center"/>
    </xf>
    <xf numFmtId="0" fontId="5" fillId="0" borderId="0" xfId="8" applyFont="1" applyAlignment="1">
      <alignment vertical="center" wrapText="1"/>
    </xf>
    <xf numFmtId="0" fontId="15" fillId="0" borderId="0" xfId="8" applyFont="1" applyAlignment="1">
      <alignment vertical="center" wrapText="1"/>
    </xf>
    <xf numFmtId="0" fontId="15" fillId="0" borderId="0" xfId="8" applyFont="1" applyAlignment="1">
      <alignment horizontal="left" vertical="center" wrapText="1"/>
    </xf>
    <xf numFmtId="0" fontId="5" fillId="0" borderId="0" xfId="10" applyFont="1">
      <alignment vertical="center"/>
    </xf>
    <xf numFmtId="0" fontId="25" fillId="13" borderId="0" xfId="10" applyFont="1" applyFill="1">
      <alignment vertical="center"/>
    </xf>
    <xf numFmtId="0" fontId="5" fillId="13" borderId="0" xfId="10" applyFont="1" applyFill="1">
      <alignment vertical="center"/>
    </xf>
    <xf numFmtId="0" fontId="13" fillId="0" borderId="0" xfId="10" applyFont="1">
      <alignment vertical="center"/>
    </xf>
    <xf numFmtId="0" fontId="4" fillId="0" borderId="0" xfId="10" applyFont="1" applyAlignment="1">
      <alignment vertical="center" wrapText="1"/>
    </xf>
    <xf numFmtId="0" fontId="4" fillId="0" borderId="0" xfId="4" applyFont="1" applyAlignment="1">
      <alignment horizontal="center" vertical="center"/>
    </xf>
    <xf numFmtId="0" fontId="3" fillId="0" borderId="0" xfId="4" applyFont="1" applyAlignment="1">
      <alignment horizontal="right" vertical="center"/>
    </xf>
    <xf numFmtId="0" fontId="4" fillId="0" borderId="0" xfId="4" applyFont="1" applyAlignment="1">
      <alignment horizontal="right" vertical="center"/>
    </xf>
    <xf numFmtId="0" fontId="5" fillId="0" borderId="7" xfId="4" applyFont="1" applyBorder="1">
      <alignment vertical="center"/>
    </xf>
    <xf numFmtId="0" fontId="5" fillId="0" borderId="8" xfId="4" applyFont="1" applyBorder="1">
      <alignment vertical="center"/>
    </xf>
    <xf numFmtId="0" fontId="5" fillId="0" borderId="9" xfId="4" applyFont="1" applyBorder="1">
      <alignment vertical="center"/>
    </xf>
    <xf numFmtId="0" fontId="5" fillId="0" borderId="10" xfId="4" applyFont="1" applyBorder="1">
      <alignment vertical="center"/>
    </xf>
    <xf numFmtId="0" fontId="5" fillId="0" borderId="11" xfId="4" applyFont="1" applyBorder="1">
      <alignment vertical="center"/>
    </xf>
    <xf numFmtId="0" fontId="6" fillId="0" borderId="0" xfId="4" applyFont="1">
      <alignment vertical="center"/>
    </xf>
    <xf numFmtId="0" fontId="5" fillId="0" borderId="4" xfId="4" applyFont="1" applyBorder="1">
      <alignment vertical="center"/>
    </xf>
    <xf numFmtId="0" fontId="5" fillId="0" borderId="5" xfId="4" applyFont="1" applyBorder="1">
      <alignment vertical="center"/>
    </xf>
    <xf numFmtId="0" fontId="5" fillId="0" borderId="6" xfId="4" applyFont="1" applyBorder="1">
      <alignment vertical="center"/>
    </xf>
    <xf numFmtId="0" fontId="5" fillId="0" borderId="0" xfId="4" applyFont="1" applyFill="1" applyBorder="1" applyAlignment="1">
      <alignment vertical="center"/>
    </xf>
    <xf numFmtId="0" fontId="5" fillId="0" borderId="0" xfId="4" applyFont="1" applyFill="1" applyBorder="1" applyAlignment="1">
      <alignment vertical="center" wrapText="1"/>
    </xf>
    <xf numFmtId="0" fontId="15" fillId="0" borderId="0" xfId="4" applyFont="1" applyFill="1" applyBorder="1" applyAlignment="1">
      <alignment vertical="top" wrapText="1"/>
    </xf>
    <xf numFmtId="0" fontId="15" fillId="0" borderId="0" xfId="4" applyFont="1" applyFill="1" applyBorder="1" applyAlignment="1">
      <alignment vertical="center" wrapText="1"/>
    </xf>
    <xf numFmtId="0" fontId="5" fillId="0" borderId="0" xfId="4" applyFont="1" applyAlignment="1">
      <alignment horizontal="center" vertical="center"/>
    </xf>
    <xf numFmtId="0" fontId="5" fillId="0" borderId="0" xfId="4" applyFont="1" applyAlignment="1">
      <alignment vertical="center" wrapText="1"/>
    </xf>
    <xf numFmtId="0" fontId="12" fillId="0" borderId="0" xfId="4" applyFont="1" applyFill="1" applyBorder="1">
      <alignment vertical="center"/>
    </xf>
    <xf numFmtId="0" fontId="12" fillId="0" borderId="0" xfId="4" applyFont="1" applyFill="1" applyBorder="1" applyAlignment="1">
      <alignment vertical="center"/>
    </xf>
    <xf numFmtId="0" fontId="30" fillId="0" borderId="0" xfId="4" applyFont="1" applyAlignment="1">
      <alignment horizontal="left" vertical="top"/>
    </xf>
    <xf numFmtId="0" fontId="12" fillId="0" borderId="0" xfId="4" applyFont="1" applyAlignment="1">
      <alignment horizontal="left" vertical="center"/>
    </xf>
    <xf numFmtId="0" fontId="30" fillId="0" borderId="48" xfId="4" applyFont="1" applyBorder="1" applyAlignment="1">
      <alignment vertical="top"/>
    </xf>
    <xf numFmtId="0" fontId="4" fillId="0" borderId="0" xfId="10" applyFont="1">
      <alignment vertical="center"/>
    </xf>
    <xf numFmtId="0" fontId="30" fillId="0" borderId="14" xfId="4" applyFont="1" applyBorder="1" applyAlignment="1">
      <alignment vertical="top"/>
    </xf>
    <xf numFmtId="0" fontId="5" fillId="0" borderId="0" xfId="10" applyFont="1" applyAlignment="1">
      <alignment horizontal="center" vertical="center"/>
    </xf>
    <xf numFmtId="0" fontId="30" fillId="0" borderId="7" xfId="4" applyFont="1" applyBorder="1" applyAlignment="1">
      <alignment vertical="top"/>
    </xf>
    <xf numFmtId="0" fontId="30" fillId="0" borderId="10" xfId="4" applyFont="1" applyBorder="1" applyAlignment="1">
      <alignment vertical="top"/>
    </xf>
    <xf numFmtId="0" fontId="30" fillId="0" borderId="4" xfId="4" applyFont="1" applyBorder="1" applyAlignment="1">
      <alignment vertical="top"/>
    </xf>
    <xf numFmtId="0" fontId="30" fillId="0" borderId="5" xfId="4" applyFont="1" applyBorder="1" applyAlignment="1">
      <alignment vertical="top"/>
    </xf>
    <xf numFmtId="0" fontId="30" fillId="0" borderId="18" xfId="4" applyFont="1" applyBorder="1" applyAlignment="1">
      <alignment vertical="top"/>
    </xf>
    <xf numFmtId="0" fontId="30" fillId="0" borderId="17" xfId="4" applyFont="1" applyBorder="1" applyAlignment="1">
      <alignment vertical="top"/>
    </xf>
    <xf numFmtId="0" fontId="30" fillId="0" borderId="19" xfId="4" applyFont="1" applyBorder="1" applyAlignment="1">
      <alignment vertical="top"/>
    </xf>
    <xf numFmtId="0" fontId="15" fillId="0" borderId="0" xfId="8" applyFont="1" applyFill="1" applyBorder="1" applyAlignment="1">
      <alignment vertical="top" wrapText="1"/>
    </xf>
    <xf numFmtId="0" fontId="15" fillId="0" borderId="0" xfId="8" applyFont="1" applyFill="1" applyBorder="1" applyAlignment="1">
      <alignment vertical="center" wrapText="1"/>
    </xf>
    <xf numFmtId="0" fontId="5" fillId="0" borderId="0" xfId="8" applyFont="1" applyFill="1" applyBorder="1" applyAlignment="1">
      <alignment vertical="center" wrapText="1"/>
    </xf>
    <xf numFmtId="0" fontId="12" fillId="0" borderId="0" xfId="8" applyFont="1" applyFill="1" applyBorder="1">
      <alignment vertical="center"/>
    </xf>
    <xf numFmtId="0" fontId="12" fillId="0" borderId="0" xfId="8" applyFont="1" applyFill="1" applyBorder="1" applyAlignment="1">
      <alignment vertical="center"/>
    </xf>
    <xf numFmtId="0" fontId="25" fillId="13" borderId="0" xfId="8" applyFont="1" applyFill="1">
      <alignment vertical="center"/>
    </xf>
    <xf numFmtId="0" fontId="5" fillId="0" borderId="0" xfId="8" applyFont="1" applyFill="1" applyBorder="1">
      <alignment vertical="center"/>
    </xf>
    <xf numFmtId="0" fontId="5" fillId="0" borderId="0" xfId="8" applyFont="1" applyAlignment="1">
      <alignment vertical="center"/>
    </xf>
    <xf numFmtId="0" fontId="5" fillId="0" borderId="0" xfId="8" applyFont="1" applyAlignment="1">
      <alignment horizontal="left" vertical="center"/>
    </xf>
    <xf numFmtId="0" fontId="5" fillId="0" borderId="0" xfId="8" applyFont="1" applyAlignment="1">
      <alignment horizontal="left" vertical="center" wrapText="1"/>
    </xf>
    <xf numFmtId="0" fontId="7" fillId="0" borderId="0" xfId="8" applyFont="1">
      <alignment vertical="center"/>
    </xf>
    <xf numFmtId="0" fontId="4" fillId="0" borderId="0" xfId="8" applyFont="1">
      <alignment vertical="center"/>
    </xf>
    <xf numFmtId="0" fontId="5" fillId="0" borderId="0" xfId="4" applyFont="1" applyFill="1" applyBorder="1">
      <alignment vertical="center"/>
    </xf>
    <xf numFmtId="0" fontId="5" fillId="0" borderId="0" xfId="4" applyFont="1" applyAlignment="1">
      <alignment vertical="center"/>
    </xf>
    <xf numFmtId="0" fontId="15" fillId="0" borderId="0" xfId="4" applyFont="1">
      <alignment vertical="center"/>
    </xf>
    <xf numFmtId="0" fontId="15" fillId="0" borderId="0" xfId="4" applyFont="1" applyAlignment="1">
      <alignment vertical="center" wrapText="1"/>
    </xf>
    <xf numFmtId="0" fontId="15" fillId="0" borderId="12" xfId="4" applyFont="1" applyBorder="1" applyAlignment="1">
      <alignment horizontal="center" vertical="center"/>
    </xf>
    <xf numFmtId="0" fontId="15" fillId="0" borderId="15" xfId="4" applyFont="1" applyBorder="1" applyAlignment="1">
      <alignment horizontal="center" vertical="center"/>
    </xf>
    <xf numFmtId="0" fontId="15" fillId="0" borderId="15" xfId="4" applyFont="1" applyBorder="1">
      <alignment vertical="center"/>
    </xf>
    <xf numFmtId="0" fontId="15" fillId="0" borderId="0" xfId="8" applyFont="1" applyFill="1" applyBorder="1" applyAlignment="1">
      <alignment vertical="center"/>
    </xf>
    <xf numFmtId="176" fontId="5" fillId="0" borderId="0" xfId="8" applyNumberFormat="1" applyFont="1" applyFill="1" applyBorder="1" applyAlignment="1">
      <alignment vertical="center"/>
    </xf>
    <xf numFmtId="0" fontId="5" fillId="0" borderId="0" xfId="4" applyFont="1" applyFill="1" applyBorder="1" applyAlignment="1">
      <alignment horizontal="center" vertical="center"/>
    </xf>
    <xf numFmtId="0" fontId="15" fillId="0" borderId="48" xfId="4" applyFont="1" applyBorder="1" applyAlignment="1">
      <alignment horizontal="center" vertical="center"/>
    </xf>
    <xf numFmtId="0" fontId="15" fillId="0" borderId="0" xfId="4" applyFont="1" applyAlignment="1">
      <alignment horizontal="center" vertical="center"/>
    </xf>
    <xf numFmtId="0" fontId="15" fillId="0" borderId="18" xfId="4" applyFont="1" applyBorder="1" applyAlignment="1">
      <alignment horizontal="center" vertical="center"/>
    </xf>
    <xf numFmtId="0" fontId="15" fillId="0" borderId="17" xfId="4" applyFont="1" applyBorder="1" applyAlignment="1">
      <alignment horizontal="center" vertical="center"/>
    </xf>
    <xf numFmtId="0" fontId="15" fillId="0" borderId="17" xfId="4" applyFont="1" applyBorder="1">
      <alignment vertical="center"/>
    </xf>
    <xf numFmtId="0" fontId="15" fillId="0" borderId="15" xfId="4" applyFont="1" applyBorder="1" applyAlignment="1">
      <alignment vertical="center" wrapText="1"/>
    </xf>
    <xf numFmtId="0" fontId="15" fillId="0" borderId="0" xfId="4" applyFont="1" applyAlignment="1">
      <alignment horizontal="left" vertical="center"/>
    </xf>
    <xf numFmtId="0" fontId="24" fillId="0" borderId="0" xfId="4" applyFont="1">
      <alignment vertical="center"/>
    </xf>
    <xf numFmtId="0" fontId="2" fillId="0" borderId="0" xfId="4" applyFont="1">
      <alignment vertical="center"/>
    </xf>
    <xf numFmtId="0" fontId="3" fillId="0" borderId="0" xfId="4" applyFont="1">
      <alignment vertical="center"/>
    </xf>
    <xf numFmtId="0" fontId="2" fillId="0" borderId="0" xfId="4" applyFont="1" applyFill="1" applyBorder="1">
      <alignment vertical="center"/>
    </xf>
    <xf numFmtId="0" fontId="4" fillId="0" borderId="0" xfId="4" applyFont="1" applyAlignment="1">
      <alignment vertical="center" wrapText="1"/>
    </xf>
    <xf numFmtId="0" fontId="7" fillId="0" borderId="0" xfId="4" applyFont="1">
      <alignment vertical="center"/>
    </xf>
    <xf numFmtId="0" fontId="33" fillId="0" borderId="0" xfId="4" applyFont="1">
      <alignment vertical="center"/>
    </xf>
    <xf numFmtId="0" fontId="4" fillId="0" borderId="0" xfId="11" applyFont="1" applyAlignment="1">
      <alignment vertical="center" wrapText="1"/>
    </xf>
    <xf numFmtId="0" fontId="5" fillId="0" borderId="0" xfId="11" applyFont="1">
      <alignment vertical="center"/>
    </xf>
    <xf numFmtId="0" fontId="5" fillId="0" borderId="0" xfId="11" applyFont="1" applyFill="1" applyBorder="1" applyAlignment="1">
      <alignment vertical="center"/>
    </xf>
    <xf numFmtId="0" fontId="15" fillId="0" borderId="0" xfId="11" applyFont="1">
      <alignment vertical="center"/>
    </xf>
    <xf numFmtId="0" fontId="15" fillId="0" borderId="0" xfId="11" applyFont="1" applyFill="1" applyBorder="1">
      <alignment vertical="center"/>
    </xf>
    <xf numFmtId="0" fontId="15" fillId="0" borderId="0" xfId="11" applyFont="1" applyFill="1" applyBorder="1" applyAlignment="1">
      <alignment vertical="center"/>
    </xf>
    <xf numFmtId="0" fontId="13" fillId="0" borderId="0" xfId="11" applyFont="1">
      <alignment vertical="center"/>
    </xf>
    <xf numFmtId="0" fontId="4" fillId="0" borderId="0" xfId="11" applyFont="1">
      <alignment vertical="center"/>
    </xf>
    <xf numFmtId="0" fontId="4" fillId="0" borderId="0" xfId="8" applyFont="1" applyAlignment="1">
      <alignment horizontal="left" vertical="center"/>
    </xf>
    <xf numFmtId="0" fontId="4" fillId="0" borderId="0" xfId="8" applyFont="1" applyAlignment="1">
      <alignment horizontal="center" vertical="center"/>
    </xf>
    <xf numFmtId="0" fontId="4" fillId="0" borderId="32" xfId="8" applyFont="1" applyBorder="1">
      <alignment vertical="center"/>
    </xf>
    <xf numFmtId="0" fontId="4" fillId="0" borderId="32" xfId="8" applyFont="1" applyBorder="1" applyAlignment="1">
      <alignment horizontal="left" vertical="center"/>
    </xf>
    <xf numFmtId="0" fontId="5" fillId="0" borderId="32" xfId="8" applyFont="1" applyBorder="1">
      <alignment vertical="center"/>
    </xf>
    <xf numFmtId="0" fontId="5" fillId="0" borderId="33" xfId="8" applyFont="1" applyBorder="1">
      <alignment vertical="center"/>
    </xf>
    <xf numFmtId="0" fontId="5" fillId="0" borderId="0" xfId="8" applyFont="1" applyAlignment="1">
      <alignment horizontal="center" vertical="center"/>
    </xf>
    <xf numFmtId="0" fontId="5" fillId="0" borderId="38" xfId="8" applyFont="1" applyBorder="1">
      <alignment vertical="center"/>
    </xf>
    <xf numFmtId="0" fontId="5" fillId="0" borderId="38" xfId="8" applyFont="1" applyBorder="1" applyAlignment="1">
      <alignment horizontal="center" vertical="center"/>
    </xf>
    <xf numFmtId="0" fontId="4" fillId="0" borderId="35" xfId="8" applyFont="1" applyBorder="1">
      <alignment vertical="center"/>
    </xf>
    <xf numFmtId="0" fontId="4" fillId="0" borderId="35" xfId="8" applyFont="1" applyBorder="1" applyAlignment="1">
      <alignment horizontal="left" vertical="center"/>
    </xf>
    <xf numFmtId="0" fontId="5" fillId="0" borderId="35" xfId="8" applyFont="1" applyBorder="1" applyAlignment="1">
      <alignment horizontal="center" vertical="center"/>
    </xf>
    <xf numFmtId="0" fontId="5" fillId="0" borderId="35" xfId="8" applyFont="1" applyBorder="1">
      <alignment vertical="center"/>
    </xf>
    <xf numFmtId="0" fontId="5" fillId="0" borderId="36" xfId="8" applyFont="1" applyBorder="1" applyAlignment="1">
      <alignment horizontal="center" vertical="center"/>
    </xf>
    <xf numFmtId="0" fontId="14" fillId="0" borderId="32" xfId="8" applyBorder="1">
      <alignment vertical="center"/>
    </xf>
    <xf numFmtId="0" fontId="14" fillId="0" borderId="32" xfId="8" applyBorder="1" applyAlignment="1">
      <alignment horizontal="left" vertical="center"/>
    </xf>
    <xf numFmtId="0" fontId="14" fillId="0" borderId="0" xfId="8">
      <alignment vertical="center"/>
    </xf>
    <xf numFmtId="0" fontId="14" fillId="0" borderId="0" xfId="8" applyAlignment="1">
      <alignment horizontal="left" vertical="center"/>
    </xf>
    <xf numFmtId="0" fontId="14" fillId="0" borderId="35" xfId="8" applyBorder="1">
      <alignment vertical="center"/>
    </xf>
    <xf numFmtId="0" fontId="14" fillId="0" borderId="35" xfId="8" applyBorder="1" applyAlignment="1">
      <alignment horizontal="left" vertical="center"/>
    </xf>
    <xf numFmtId="0" fontId="4" fillId="0" borderId="0" xfId="8" applyFont="1" applyAlignment="1">
      <alignment vertical="center" wrapText="1"/>
    </xf>
    <xf numFmtId="0" fontId="4" fillId="0" borderId="0" xfId="8" applyFont="1" applyAlignment="1">
      <alignment horizontal="left" vertical="center" wrapText="1"/>
    </xf>
    <xf numFmtId="0" fontId="5" fillId="5" borderId="0" xfId="8" applyFont="1" applyFill="1">
      <alignment vertical="center"/>
    </xf>
    <xf numFmtId="0" fontId="7" fillId="5" borderId="0" xfId="8" applyFont="1" applyFill="1" applyAlignment="1">
      <alignment horizontal="left" vertical="center" wrapText="1"/>
    </xf>
    <xf numFmtId="0" fontId="7" fillId="5" borderId="0" xfId="8" applyFont="1" applyFill="1" applyAlignment="1">
      <alignment horizontal="left" vertical="center"/>
    </xf>
    <xf numFmtId="0" fontId="4" fillId="5" borderId="0" xfId="8" applyFont="1" applyFill="1" applyAlignment="1">
      <alignment horizontal="left" vertical="center"/>
    </xf>
    <xf numFmtId="0" fontId="5" fillId="5" borderId="0" xfId="8" applyFont="1" applyFill="1" applyAlignment="1">
      <alignment horizontal="center" vertical="center"/>
    </xf>
    <xf numFmtId="0" fontId="14" fillId="0" borderId="32" xfId="8" applyBorder="1" applyAlignment="1">
      <alignment vertical="center" wrapText="1"/>
    </xf>
    <xf numFmtId="0" fontId="14" fillId="0" borderId="0" xfId="8" applyAlignment="1">
      <alignment vertical="center" wrapText="1"/>
    </xf>
    <xf numFmtId="0" fontId="14" fillId="0" borderId="35" xfId="8" applyBorder="1" applyAlignment="1">
      <alignment vertical="center" wrapText="1"/>
    </xf>
    <xf numFmtId="0" fontId="5" fillId="5" borderId="0" xfId="8" applyFont="1" applyFill="1" applyAlignment="1">
      <alignment vertical="center" wrapText="1"/>
    </xf>
    <xf numFmtId="0" fontId="4" fillId="0" borderId="32" xfId="8" applyFont="1" applyBorder="1" applyAlignment="1">
      <alignment horizontal="left" vertical="center" wrapText="1"/>
    </xf>
    <xf numFmtId="0" fontId="4" fillId="0" borderId="32" xfId="8" applyFont="1" applyBorder="1" applyAlignment="1">
      <alignment vertical="center" wrapText="1"/>
    </xf>
    <xf numFmtId="0" fontId="4" fillId="0" borderId="35" xfId="8" applyFont="1" applyBorder="1" applyAlignment="1">
      <alignment horizontal="left" vertical="center" wrapText="1"/>
    </xf>
    <xf numFmtId="0" fontId="4" fillId="0" borderId="35" xfId="8" applyFont="1" applyBorder="1" applyAlignment="1">
      <alignment vertical="center" wrapText="1"/>
    </xf>
    <xf numFmtId="0" fontId="15" fillId="0" borderId="0" xfId="8" applyFont="1">
      <alignment vertical="center"/>
    </xf>
    <xf numFmtId="0" fontId="15" fillId="0" borderId="0" xfId="8" applyFont="1" applyFill="1" applyBorder="1">
      <alignment vertical="center"/>
    </xf>
    <xf numFmtId="0" fontId="13" fillId="0" borderId="0" xfId="8" applyFont="1" applyAlignment="1">
      <alignment horizontal="left" vertical="center" readingOrder="1"/>
    </xf>
    <xf numFmtId="0" fontId="4" fillId="0" borderId="0" xfId="8" applyFont="1" applyAlignment="1">
      <alignment horizontal="left" vertical="center" readingOrder="1"/>
    </xf>
    <xf numFmtId="0" fontId="15" fillId="0" borderId="0" xfId="8" applyFont="1" applyAlignment="1">
      <alignment horizontal="center" vertical="center"/>
    </xf>
    <xf numFmtId="0" fontId="5" fillId="0" borderId="0" xfId="8" applyFont="1" applyFill="1" applyBorder="1" applyAlignment="1">
      <alignment horizontal="center" vertical="center"/>
    </xf>
    <xf numFmtId="0" fontId="15" fillId="0" borderId="0" xfId="8" applyFont="1" applyFill="1" applyBorder="1" applyAlignment="1">
      <alignment horizontal="center" vertical="center"/>
    </xf>
    <xf numFmtId="0" fontId="5" fillId="0" borderId="17" xfId="8" applyFont="1" applyBorder="1">
      <alignment vertical="center"/>
    </xf>
    <xf numFmtId="0" fontId="5" fillId="0" borderId="2" xfId="8" applyFont="1" applyBorder="1">
      <alignment vertical="center"/>
    </xf>
    <xf numFmtId="0" fontId="25" fillId="0" borderId="22" xfId="8" applyFont="1" applyBorder="1">
      <alignment vertical="center"/>
    </xf>
    <xf numFmtId="0" fontId="25" fillId="0" borderId="23" xfId="8" applyFont="1" applyBorder="1">
      <alignment vertical="center"/>
    </xf>
    <xf numFmtId="0" fontId="30" fillId="0" borderId="23" xfId="4" applyFont="1" applyBorder="1" applyAlignment="1">
      <alignment vertical="top"/>
    </xf>
    <xf numFmtId="0" fontId="25" fillId="0" borderId="23" xfId="8" applyFont="1" applyBorder="1" applyAlignment="1">
      <alignment horizontal="left" vertical="center"/>
    </xf>
    <xf numFmtId="0" fontId="30" fillId="0" borderId="24" xfId="4" applyFont="1" applyBorder="1" applyAlignment="1">
      <alignment vertical="top"/>
    </xf>
    <xf numFmtId="0" fontId="25" fillId="0" borderId="0" xfId="8" applyFont="1">
      <alignment vertical="center"/>
    </xf>
    <xf numFmtId="0" fontId="5" fillId="0" borderId="10" xfId="8" applyFont="1" applyBorder="1">
      <alignment vertical="center"/>
    </xf>
    <xf numFmtId="0" fontId="5" fillId="0" borderId="10" xfId="8" applyFont="1" applyBorder="1" applyAlignment="1">
      <alignment horizontal="center" vertical="center"/>
    </xf>
    <xf numFmtId="0" fontId="5" fillId="0" borderId="11" xfId="8" applyFont="1" applyBorder="1" applyAlignment="1">
      <alignment horizontal="center" vertical="center"/>
    </xf>
    <xf numFmtId="0" fontId="5" fillId="0" borderId="8" xfId="8" applyFont="1" applyBorder="1" applyAlignment="1">
      <alignment horizontal="center" vertical="center"/>
    </xf>
    <xf numFmtId="0" fontId="5" fillId="0" borderId="9" xfId="8" applyFont="1" applyBorder="1">
      <alignment vertical="center"/>
    </xf>
    <xf numFmtId="0" fontId="5" fillId="0" borderId="4" xfId="8" applyFont="1" applyBorder="1">
      <alignment vertical="center"/>
    </xf>
    <xf numFmtId="0" fontId="5" fillId="0" borderId="5" xfId="8" applyFont="1" applyBorder="1">
      <alignment vertical="center"/>
    </xf>
    <xf numFmtId="0" fontId="5" fillId="0" borderId="11" xfId="8" applyFont="1" applyBorder="1">
      <alignment vertical="center"/>
    </xf>
    <xf numFmtId="0" fontId="5" fillId="0" borderId="6" xfId="8" applyFont="1" applyBorder="1">
      <alignment vertical="center"/>
    </xf>
    <xf numFmtId="0" fontId="17" fillId="0" borderId="0" xfId="12" applyFont="1" applyAlignment="1">
      <alignment horizontal="left" vertical="center" readingOrder="1"/>
    </xf>
    <xf numFmtId="0" fontId="5" fillId="0" borderId="0" xfId="12" applyFont="1">
      <alignment vertical="center"/>
    </xf>
    <xf numFmtId="0" fontId="5" fillId="0" borderId="0" xfId="12" applyFont="1" applyFill="1" applyBorder="1">
      <alignment vertical="center"/>
    </xf>
    <xf numFmtId="0" fontId="5" fillId="0" borderId="0" xfId="12" applyFont="1" applyFill="1" applyBorder="1" applyAlignment="1">
      <alignment vertical="center"/>
    </xf>
    <xf numFmtId="0" fontId="5" fillId="0" borderId="0" xfId="12" applyFont="1" applyAlignment="1">
      <alignment vertical="center"/>
    </xf>
    <xf numFmtId="0" fontId="26" fillId="0" borderId="0" xfId="12" applyFont="1" applyAlignment="1">
      <alignment horizontal="justify" vertical="center"/>
    </xf>
    <xf numFmtId="0" fontId="5" fillId="0" borderId="0" xfId="12" applyFont="1" applyAlignment="1">
      <alignment vertical="center" wrapText="1"/>
    </xf>
    <xf numFmtId="0" fontId="26" fillId="0" borderId="0" xfId="12" applyFont="1" applyAlignment="1">
      <alignment horizontal="justify" vertical="center" wrapText="1"/>
    </xf>
    <xf numFmtId="0" fontId="5" fillId="0" borderId="0" xfId="12" applyFont="1" applyFill="1" applyBorder="1" applyAlignment="1">
      <alignment vertical="center" wrapText="1"/>
    </xf>
    <xf numFmtId="0" fontId="17" fillId="0" borderId="0" xfId="8" applyFont="1" applyAlignment="1">
      <alignment horizontal="left" vertical="center" readingOrder="1"/>
    </xf>
    <xf numFmtId="0" fontId="4" fillId="0" borderId="0" xfId="8" applyFont="1" applyFill="1" applyBorder="1" applyAlignment="1">
      <alignment horizontal="center" vertical="center"/>
    </xf>
    <xf numFmtId="0" fontId="5" fillId="0" borderId="0" xfId="8" applyFont="1" applyFill="1" applyBorder="1" applyAlignment="1">
      <alignment horizontal="left" vertical="center"/>
    </xf>
    <xf numFmtId="0" fontId="30" fillId="0" borderId="8" xfId="4" applyFont="1" applyBorder="1" applyAlignment="1">
      <alignment vertical="top"/>
    </xf>
    <xf numFmtId="0" fontId="30" fillId="0" borderId="9" xfId="4" applyFont="1" applyBorder="1" applyAlignment="1">
      <alignment vertical="top"/>
    </xf>
    <xf numFmtId="0" fontId="30" fillId="0" borderId="11" xfId="4" applyFont="1" applyBorder="1" applyAlignment="1">
      <alignment vertical="top"/>
    </xf>
    <xf numFmtId="0" fontId="30" fillId="0" borderId="6" xfId="4" applyFont="1" applyBorder="1" applyAlignment="1">
      <alignment vertical="top"/>
    </xf>
    <xf numFmtId="0" fontId="26" fillId="0" borderId="0" xfId="12" applyFont="1" applyAlignment="1">
      <alignment vertical="center" wrapText="1"/>
    </xf>
    <xf numFmtId="0" fontId="5" fillId="0" borderId="0" xfId="1" applyFont="1">
      <alignment vertical="center"/>
    </xf>
    <xf numFmtId="0" fontId="46" fillId="0" borderId="0" xfId="4" applyFont="1" applyFill="1" applyBorder="1" applyAlignment="1">
      <alignment vertical="center"/>
    </xf>
    <xf numFmtId="0" fontId="46" fillId="0" borderId="0" xfId="1" applyFont="1">
      <alignment vertical="center"/>
    </xf>
    <xf numFmtId="0" fontId="4" fillId="0" borderId="0" xfId="11" applyFont="1" applyAlignment="1">
      <alignment horizontal="left" vertical="center" wrapText="1"/>
    </xf>
    <xf numFmtId="0" fontId="15" fillId="0" borderId="12" xfId="4" applyFont="1" applyBorder="1" applyAlignment="1">
      <alignment horizontal="center" vertical="center"/>
    </xf>
    <xf numFmtId="0" fontId="15" fillId="0" borderId="15" xfId="4" applyFont="1" applyBorder="1" applyAlignment="1">
      <alignment horizontal="center" vertical="center"/>
    </xf>
    <xf numFmtId="0" fontId="15" fillId="0" borderId="18" xfId="4" applyFont="1" applyBorder="1" applyAlignment="1">
      <alignment horizontal="center" vertical="center"/>
    </xf>
    <xf numFmtId="0" fontId="15" fillId="0" borderId="17" xfId="4" applyFont="1" applyBorder="1" applyAlignment="1">
      <alignment horizontal="center" vertical="center"/>
    </xf>
    <xf numFmtId="0" fontId="15" fillId="0" borderId="0" xfId="4" applyFont="1" applyAlignment="1">
      <alignment horizontal="center" vertical="center"/>
    </xf>
    <xf numFmtId="0" fontId="5" fillId="0" borderId="0" xfId="4" applyFont="1" applyAlignment="1">
      <alignment horizontal="center" vertical="center"/>
    </xf>
    <xf numFmtId="0" fontId="8" fillId="0" borderId="0" xfId="4" applyFont="1" applyAlignment="1">
      <alignment horizontal="left" vertical="center"/>
    </xf>
    <xf numFmtId="0" fontId="15" fillId="0" borderId="0" xfId="4" applyFont="1" applyAlignment="1">
      <alignment vertical="top" wrapText="1"/>
    </xf>
    <xf numFmtId="0" fontId="47" fillId="0" borderId="0" xfId="4" applyFont="1" applyAlignment="1">
      <alignment horizontal="left" vertical="center"/>
    </xf>
    <xf numFmtId="0" fontId="15" fillId="0" borderId="12" xfId="4" applyFont="1" applyFill="1" applyBorder="1" applyAlignment="1">
      <alignment horizontal="center" vertical="center"/>
    </xf>
    <xf numFmtId="0" fontId="15" fillId="0" borderId="15" xfId="4" applyFont="1" applyFill="1" applyBorder="1" applyAlignment="1">
      <alignment horizontal="center" vertical="center"/>
    </xf>
    <xf numFmtId="0" fontId="15" fillId="0" borderId="16" xfId="4" applyFont="1" applyFill="1" applyBorder="1" applyAlignment="1">
      <alignment horizontal="center" vertical="center"/>
    </xf>
    <xf numFmtId="0" fontId="15" fillId="0" borderId="48" xfId="4" applyFont="1" applyFill="1" applyBorder="1" applyAlignment="1">
      <alignment horizontal="center" vertical="center"/>
    </xf>
    <xf numFmtId="0" fontId="15" fillId="0" borderId="14" xfId="4" applyFont="1" applyFill="1" applyBorder="1" applyAlignment="1">
      <alignment horizontal="center" vertical="center"/>
    </xf>
    <xf numFmtId="0" fontId="15" fillId="0" borderId="18" xfId="4" applyFont="1" applyFill="1" applyBorder="1" applyAlignment="1">
      <alignment horizontal="center" vertical="center"/>
    </xf>
    <xf numFmtId="0" fontId="15" fillId="0" borderId="17" xfId="4" applyFont="1" applyFill="1" applyBorder="1" applyAlignment="1">
      <alignment horizontal="center" vertical="center"/>
    </xf>
    <xf numFmtId="0" fontId="15" fillId="0" borderId="19" xfId="4" applyFont="1" applyFill="1" applyBorder="1" applyAlignment="1">
      <alignment horizontal="center" vertical="center"/>
    </xf>
    <xf numFmtId="0" fontId="15" fillId="0" borderId="0" xfId="4" applyFont="1" applyFill="1" applyAlignment="1">
      <alignment horizontal="center" vertical="center"/>
    </xf>
    <xf numFmtId="0" fontId="49" fillId="0" borderId="0" xfId="8" applyFont="1">
      <alignment vertical="center"/>
    </xf>
    <xf numFmtId="0" fontId="50" fillId="0" borderId="0" xfId="8" applyFont="1">
      <alignment vertical="center"/>
    </xf>
    <xf numFmtId="0" fontId="4" fillId="0" borderId="0" xfId="8" applyFont="1" applyAlignment="1">
      <alignment vertical="center"/>
    </xf>
    <xf numFmtId="0" fontId="4" fillId="0" borderId="0" xfId="8" applyFont="1" applyFill="1" applyBorder="1">
      <alignment vertical="center"/>
    </xf>
    <xf numFmtId="0" fontId="4" fillId="0" borderId="0" xfId="8" applyFont="1" applyFill="1" applyBorder="1" applyAlignment="1">
      <alignment vertical="center"/>
    </xf>
    <xf numFmtId="0" fontId="39" fillId="0" borderId="0" xfId="4" applyFont="1" applyAlignment="1">
      <alignment vertical="center"/>
    </xf>
    <xf numFmtId="0" fontId="5" fillId="8" borderId="0" xfId="9" applyFont="1" applyFill="1" applyAlignment="1">
      <alignment vertical="center"/>
    </xf>
    <xf numFmtId="0" fontId="30" fillId="0" borderId="0" xfId="4" applyFont="1" applyBorder="1" applyAlignment="1">
      <alignment vertical="top"/>
    </xf>
    <xf numFmtId="0" fontId="5" fillId="0" borderId="0" xfId="8" applyFont="1" applyBorder="1">
      <alignment vertical="center"/>
    </xf>
    <xf numFmtId="0" fontId="5" fillId="0" borderId="0" xfId="4" applyFont="1" applyBorder="1">
      <alignment vertical="center"/>
    </xf>
    <xf numFmtId="0" fontId="14" fillId="0" borderId="0" xfId="8" applyAlignment="1">
      <alignment horizontal="left" vertical="center"/>
    </xf>
    <xf numFmtId="0" fontId="5" fillId="0" borderId="38" xfId="8" applyFont="1" applyBorder="1" applyAlignment="1">
      <alignment horizontal="center" vertical="center"/>
    </xf>
    <xf numFmtId="0" fontId="5" fillId="0" borderId="35" xfId="8" applyFont="1" applyBorder="1" applyAlignment="1">
      <alignment horizontal="center" vertical="center"/>
    </xf>
    <xf numFmtId="0" fontId="5" fillId="0" borderId="36" xfId="8" applyFont="1" applyBorder="1" applyAlignment="1">
      <alignment horizontal="center" vertical="center"/>
    </xf>
    <xf numFmtId="0" fontId="5" fillId="6" borderId="0" xfId="8" applyFont="1" applyFill="1">
      <alignment vertical="center"/>
    </xf>
    <xf numFmtId="0" fontId="4" fillId="6" borderId="0" xfId="8" applyFont="1" applyFill="1" applyAlignment="1">
      <alignment horizontal="left" vertical="center" wrapText="1"/>
    </xf>
    <xf numFmtId="0" fontId="5" fillId="6" borderId="0" xfId="8" applyFont="1" applyFill="1" applyAlignment="1">
      <alignment horizontal="center" vertical="center" wrapText="1"/>
    </xf>
    <xf numFmtId="0" fontId="4" fillId="6" borderId="0" xfId="8" applyFont="1" applyFill="1" applyAlignment="1">
      <alignment horizontal="left" vertical="center"/>
    </xf>
    <xf numFmtId="0" fontId="5" fillId="6" borderId="0" xfId="8" applyFont="1" applyFill="1" applyAlignment="1">
      <alignment horizontal="center" vertical="center"/>
    </xf>
    <xf numFmtId="0" fontId="5" fillId="6" borderId="0" xfId="8" applyFont="1" applyFill="1" applyAlignment="1">
      <alignment vertical="center" wrapText="1"/>
    </xf>
    <xf numFmtId="0" fontId="5" fillId="0" borderId="0" xfId="8" applyFont="1" applyFill="1">
      <alignment vertical="center"/>
    </xf>
    <xf numFmtId="0" fontId="5" fillId="0" borderId="0" xfId="8" applyFont="1" applyFill="1" applyAlignment="1">
      <alignment vertical="center" wrapText="1"/>
    </xf>
    <xf numFmtId="0" fontId="37" fillId="0" borderId="0" xfId="8" applyFont="1">
      <alignment vertical="center"/>
    </xf>
    <xf numFmtId="0" fontId="5" fillId="8" borderId="0" xfId="9" applyFont="1" applyFill="1" applyAlignment="1">
      <alignment vertical="center"/>
    </xf>
    <xf numFmtId="0" fontId="2" fillId="16" borderId="22" xfId="1" applyFont="1" applyFill="1" applyBorder="1" applyAlignment="1">
      <alignment horizontal="center" vertical="center"/>
    </xf>
    <xf numFmtId="0" fontId="2" fillId="16" borderId="23" xfId="1" applyFont="1" applyFill="1" applyBorder="1" applyAlignment="1">
      <alignment horizontal="center" vertical="center"/>
    </xf>
    <xf numFmtId="0" fontId="2" fillId="16" borderId="24" xfId="1" applyFont="1" applyFill="1" applyBorder="1" applyAlignment="1">
      <alignment horizontal="center"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Alignment="1">
      <alignment horizontal="center" vertical="center"/>
    </xf>
    <xf numFmtId="0" fontId="7" fillId="6" borderId="0" xfId="8" applyFont="1" applyFill="1" applyAlignment="1">
      <alignment horizontal="left" vertical="center" wrapText="1"/>
    </xf>
    <xf numFmtId="0" fontId="14" fillId="0" borderId="0" xfId="8" applyAlignment="1">
      <alignment horizontal="left" vertical="center" wrapText="1"/>
    </xf>
    <xf numFmtId="0" fontId="14" fillId="0" borderId="35" xfId="8" applyBorder="1" applyAlignment="1">
      <alignment horizontal="left" vertical="center" wrapText="1"/>
    </xf>
    <xf numFmtId="0" fontId="4" fillId="0" borderId="31" xfId="8" applyFont="1" applyBorder="1" applyAlignment="1">
      <alignment horizontal="left" vertical="center" wrapText="1"/>
    </xf>
    <xf numFmtId="0" fontId="14" fillId="0" borderId="32" xfId="8" applyBorder="1" applyAlignment="1">
      <alignment horizontal="left" vertical="center" wrapText="1"/>
    </xf>
    <xf numFmtId="0" fontId="14" fillId="0" borderId="37" xfId="8" applyBorder="1" applyAlignment="1">
      <alignment horizontal="left" vertical="center" wrapText="1"/>
    </xf>
    <xf numFmtId="0" fontId="14" fillId="0" borderId="34" xfId="8" applyBorder="1" applyAlignment="1">
      <alignment horizontal="left" vertical="center" wrapText="1"/>
    </xf>
    <xf numFmtId="0" fontId="4" fillId="0" borderId="32" xfId="8" applyFont="1" applyBorder="1" applyAlignment="1">
      <alignment horizontal="left" vertical="center" wrapText="1"/>
    </xf>
    <xf numFmtId="0" fontId="4" fillId="0" borderId="37" xfId="8" applyFont="1" applyBorder="1" applyAlignment="1">
      <alignment horizontal="left" vertical="center" wrapText="1"/>
    </xf>
    <xf numFmtId="0" fontId="4" fillId="0" borderId="0" xfId="8" applyFont="1" applyAlignment="1">
      <alignment horizontal="left" vertical="center" wrapText="1"/>
    </xf>
    <xf numFmtId="0" fontId="4" fillId="0" borderId="34" xfId="8" applyFont="1" applyBorder="1" applyAlignment="1">
      <alignment horizontal="left" vertical="center" wrapText="1"/>
    </xf>
    <xf numFmtId="0" fontId="4" fillId="0" borderId="35" xfId="8" applyFont="1" applyBorder="1" applyAlignment="1">
      <alignment horizontal="left" vertical="center" wrapText="1"/>
    </xf>
    <xf numFmtId="0" fontId="6" fillId="0" borderId="31" xfId="8" applyFont="1" applyBorder="1" applyAlignment="1">
      <alignment horizontal="left" vertical="center" wrapText="1"/>
    </xf>
    <xf numFmtId="0" fontId="6" fillId="0" borderId="32" xfId="8" applyFont="1" applyBorder="1" applyAlignment="1">
      <alignment horizontal="left" vertical="center" wrapText="1"/>
    </xf>
    <xf numFmtId="0" fontId="6" fillId="0" borderId="33" xfId="8" applyFont="1" applyBorder="1" applyAlignment="1">
      <alignment horizontal="left" vertical="center" wrapText="1"/>
    </xf>
    <xf numFmtId="0" fontId="6" fillId="0" borderId="37" xfId="8" applyFont="1" applyBorder="1" applyAlignment="1">
      <alignment horizontal="left" vertical="center" wrapText="1"/>
    </xf>
    <xf numFmtId="0" fontId="6" fillId="0" borderId="0" xfId="8" applyFont="1" applyAlignment="1">
      <alignment horizontal="left" vertical="center" wrapText="1"/>
    </xf>
    <xf numFmtId="0" fontId="6" fillId="0" borderId="38" xfId="8" applyFont="1" applyBorder="1" applyAlignment="1">
      <alignment horizontal="left" vertical="center" wrapText="1"/>
    </xf>
    <xf numFmtId="0" fontId="6" fillId="0" borderId="34" xfId="8" applyFont="1" applyBorder="1" applyAlignment="1">
      <alignment horizontal="left" vertical="center" wrapText="1"/>
    </xf>
    <xf numFmtId="0" fontId="6" fillId="0" borderId="35" xfId="8" applyFont="1" applyBorder="1" applyAlignment="1">
      <alignment horizontal="left" vertical="center" wrapText="1"/>
    </xf>
    <xf numFmtId="0" fontId="6" fillId="0" borderId="36" xfId="8" applyFont="1" applyBorder="1" applyAlignment="1">
      <alignment horizontal="left" vertical="center" wrapText="1"/>
    </xf>
    <xf numFmtId="0" fontId="5" fillId="8" borderId="31" xfId="8" applyFont="1" applyFill="1" applyBorder="1" applyAlignment="1">
      <alignment horizontal="center" vertical="center"/>
    </xf>
    <xf numFmtId="0" fontId="5" fillId="8" borderId="32" xfId="8" applyFont="1" applyFill="1" applyBorder="1" applyAlignment="1">
      <alignment horizontal="center" vertical="center"/>
    </xf>
    <xf numFmtId="0" fontId="5" fillId="8" borderId="37" xfId="8" applyFont="1" applyFill="1" applyBorder="1" applyAlignment="1">
      <alignment horizontal="center" vertical="center"/>
    </xf>
    <xf numFmtId="0" fontId="5" fillId="8" borderId="0" xfId="8" applyFont="1" applyFill="1" applyAlignment="1">
      <alignment horizontal="center" vertical="center"/>
    </xf>
    <xf numFmtId="0" fontId="5" fillId="8" borderId="34" xfId="8" applyFont="1" applyFill="1" applyBorder="1" applyAlignment="1">
      <alignment horizontal="center" vertical="center"/>
    </xf>
    <xf numFmtId="0" fontId="5" fillId="8" borderId="35" xfId="8" applyFont="1" applyFill="1" applyBorder="1" applyAlignment="1">
      <alignment horizontal="center" vertical="center"/>
    </xf>
    <xf numFmtId="0" fontId="5" fillId="0" borderId="32" xfId="8" applyFont="1" applyBorder="1" applyAlignment="1">
      <alignment horizontal="center" vertical="center"/>
    </xf>
    <xf numFmtId="0" fontId="5" fillId="0" borderId="0" xfId="8" applyFont="1" applyAlignment="1">
      <alignment horizontal="center" vertical="center"/>
    </xf>
    <xf numFmtId="0" fontId="5" fillId="0" borderId="35" xfId="8" applyFont="1" applyBorder="1" applyAlignment="1">
      <alignment horizontal="center" vertical="center"/>
    </xf>
    <xf numFmtId="0" fontId="5" fillId="0" borderId="33" xfId="8" applyFont="1" applyBorder="1" applyAlignment="1">
      <alignment horizontal="center" vertical="center"/>
    </xf>
    <xf numFmtId="0" fontId="5" fillId="0" borderId="38" xfId="8" applyFont="1" applyBorder="1" applyAlignment="1">
      <alignment horizontal="center" vertical="center"/>
    </xf>
    <xf numFmtId="0" fontId="5" fillId="0" borderId="36" xfId="8" applyFont="1" applyBorder="1" applyAlignment="1">
      <alignment horizontal="center" vertical="center"/>
    </xf>
    <xf numFmtId="0" fontId="5" fillId="0" borderId="7" xfId="8" applyFont="1" applyBorder="1" applyAlignment="1">
      <alignment horizontal="left" vertical="center" wrapText="1"/>
    </xf>
    <xf numFmtId="0" fontId="14" fillId="0" borderId="8" xfId="8" applyBorder="1" applyAlignment="1">
      <alignment horizontal="left" vertical="center" wrapText="1"/>
    </xf>
    <xf numFmtId="0" fontId="14" fillId="0" borderId="9" xfId="8" applyBorder="1" applyAlignment="1">
      <alignment horizontal="left" vertical="center" wrapText="1"/>
    </xf>
    <xf numFmtId="0" fontId="14" fillId="0" borderId="4" xfId="8" applyBorder="1" applyAlignment="1">
      <alignment horizontal="left" vertical="center" wrapText="1"/>
    </xf>
    <xf numFmtId="0" fontId="14" fillId="0" borderId="5" xfId="8" applyBorder="1" applyAlignment="1">
      <alignment horizontal="left" vertical="center" wrapText="1"/>
    </xf>
    <xf numFmtId="0" fontId="14" fillId="0" borderId="6" xfId="8" applyBorder="1" applyAlignment="1">
      <alignment horizontal="left" vertical="center" wrapText="1"/>
    </xf>
    <xf numFmtId="0" fontId="5" fillId="8" borderId="7" xfId="8" applyFont="1" applyFill="1" applyBorder="1" applyAlignment="1">
      <alignment horizontal="center" vertical="center" wrapText="1"/>
    </xf>
    <xf numFmtId="0" fontId="5" fillId="8" borderId="8" xfId="8" applyFont="1" applyFill="1" applyBorder="1" applyAlignment="1">
      <alignment horizontal="center" vertical="center" wrapText="1"/>
    </xf>
    <xf numFmtId="0" fontId="5" fillId="8" borderId="9" xfId="8" applyFont="1" applyFill="1" applyBorder="1" applyAlignment="1">
      <alignment horizontal="center" vertical="center" wrapText="1"/>
    </xf>
    <xf numFmtId="0" fontId="5" fillId="8" borderId="4" xfId="8" applyFont="1" applyFill="1" applyBorder="1" applyAlignment="1">
      <alignment horizontal="center" vertical="center" wrapText="1"/>
    </xf>
    <xf numFmtId="0" fontId="5" fillId="8" borderId="5" xfId="8" applyFont="1" applyFill="1" applyBorder="1" applyAlignment="1">
      <alignment horizontal="center" vertical="center" wrapText="1"/>
    </xf>
    <xf numFmtId="0" fontId="5" fillId="8" borderId="6" xfId="8" applyFont="1" applyFill="1" applyBorder="1" applyAlignment="1">
      <alignment horizontal="center" vertical="center" wrapText="1"/>
    </xf>
    <xf numFmtId="0" fontId="5" fillId="0" borderId="7" xfId="8" applyFont="1" applyBorder="1" applyAlignment="1">
      <alignment horizontal="center" vertical="center"/>
    </xf>
    <xf numFmtId="0" fontId="5" fillId="0" borderId="8" xfId="8" applyFont="1" applyBorder="1" applyAlignment="1">
      <alignment horizontal="center" vertical="center"/>
    </xf>
    <xf numFmtId="0" fontId="5" fillId="0" borderId="9" xfId="8" applyFont="1" applyBorder="1" applyAlignment="1">
      <alignment horizontal="center" vertical="center"/>
    </xf>
    <xf numFmtId="0" fontId="5" fillId="0" borderId="4" xfId="8" applyFont="1" applyBorder="1" applyAlignment="1">
      <alignment horizontal="center" vertical="center"/>
    </xf>
    <xf numFmtId="0" fontId="5" fillId="0" borderId="5" xfId="8" applyFont="1" applyBorder="1" applyAlignment="1">
      <alignment horizontal="center" vertical="center"/>
    </xf>
    <xf numFmtId="0" fontId="5" fillId="0" borderId="6" xfId="8" applyFont="1" applyBorder="1" applyAlignment="1">
      <alignment horizontal="center" vertical="center"/>
    </xf>
    <xf numFmtId="0" fontId="5" fillId="8" borderId="12" xfId="8" applyFont="1" applyFill="1" applyBorder="1" applyAlignment="1">
      <alignment horizontal="center" vertical="center"/>
    </xf>
    <xf numFmtId="0" fontId="5" fillId="8" borderId="15" xfId="8" applyFont="1" applyFill="1" applyBorder="1" applyAlignment="1">
      <alignment horizontal="center" vertical="center"/>
    </xf>
    <xf numFmtId="0" fontId="5" fillId="8" borderId="16" xfId="8" applyFont="1" applyFill="1" applyBorder="1" applyAlignment="1">
      <alignment horizontal="center" vertical="center"/>
    </xf>
    <xf numFmtId="0" fontId="5" fillId="8" borderId="18" xfId="8" applyFont="1" applyFill="1" applyBorder="1" applyAlignment="1">
      <alignment horizontal="center" vertical="center"/>
    </xf>
    <xf numFmtId="0" fontId="5" fillId="8" borderId="17" xfId="8" applyFont="1" applyFill="1" applyBorder="1" applyAlignment="1">
      <alignment horizontal="center" vertical="center"/>
    </xf>
    <xf numFmtId="0" fontId="5" fillId="8" borderId="19" xfId="8" applyFont="1" applyFill="1" applyBorder="1" applyAlignment="1">
      <alignment horizontal="center" vertical="center"/>
    </xf>
    <xf numFmtId="0" fontId="5" fillId="8" borderId="2" xfId="8" applyFont="1" applyFill="1" applyBorder="1" applyAlignment="1">
      <alignment horizontal="center" vertical="center"/>
    </xf>
    <xf numFmtId="0" fontId="5" fillId="8" borderId="13" xfId="8" applyFont="1" applyFill="1" applyBorder="1" applyAlignment="1">
      <alignment horizontal="center" vertical="center"/>
    </xf>
    <xf numFmtId="0" fontId="5" fillId="8" borderId="3" xfId="8" applyFont="1" applyFill="1" applyBorder="1" applyAlignment="1">
      <alignment horizontal="center" vertical="center"/>
    </xf>
    <xf numFmtId="0" fontId="5" fillId="0" borderId="8" xfId="8" applyFont="1" applyBorder="1" applyAlignment="1">
      <alignment horizontal="left" vertical="center" wrapText="1"/>
    </xf>
    <xf numFmtId="0" fontId="5" fillId="0" borderId="9" xfId="8" applyFont="1" applyBorder="1" applyAlignment="1">
      <alignment horizontal="left" vertical="center" wrapText="1"/>
    </xf>
    <xf numFmtId="0" fontId="5" fillId="0" borderId="4" xfId="8" applyFont="1" applyBorder="1" applyAlignment="1">
      <alignment horizontal="left" vertical="center" wrapText="1"/>
    </xf>
    <xf numFmtId="0" fontId="5" fillId="0" borderId="5" xfId="8" applyFont="1" applyBorder="1" applyAlignment="1">
      <alignment horizontal="left" vertical="center" wrapText="1"/>
    </xf>
    <xf numFmtId="0" fontId="5" fillId="0" borderId="6" xfId="8" applyFont="1" applyBorder="1" applyAlignment="1">
      <alignment horizontal="left" vertical="center" wrapText="1"/>
    </xf>
    <xf numFmtId="0" fontId="15" fillId="0" borderId="2" xfId="8" applyFont="1" applyBorder="1" applyAlignment="1">
      <alignment horizontal="right" vertical="center"/>
    </xf>
    <xf numFmtId="0" fontId="15" fillId="0" borderId="13" xfId="8" applyFont="1" applyBorder="1" applyAlignment="1">
      <alignment horizontal="right" vertical="center"/>
    </xf>
    <xf numFmtId="0" fontId="15" fillId="0" borderId="3" xfId="8" applyFont="1" applyBorder="1" applyAlignment="1">
      <alignment horizontal="right" vertical="center"/>
    </xf>
    <xf numFmtId="0" fontId="15" fillId="8" borderId="2" xfId="8" applyFont="1" applyFill="1" applyBorder="1" applyAlignment="1">
      <alignment horizontal="center" vertical="center"/>
    </xf>
    <xf numFmtId="0" fontId="15" fillId="8" borderId="13" xfId="8" applyFont="1" applyFill="1" applyBorder="1" applyAlignment="1">
      <alignment horizontal="center" vertical="center"/>
    </xf>
    <xf numFmtId="0" fontId="15" fillId="8" borderId="3" xfId="8" applyFont="1" applyFill="1" applyBorder="1" applyAlignment="1">
      <alignment horizontal="center" vertical="center"/>
    </xf>
    <xf numFmtId="0" fontId="15" fillId="7" borderId="12" xfId="8" applyFont="1" applyFill="1" applyBorder="1" applyAlignment="1">
      <alignment horizontal="center" vertical="center"/>
    </xf>
    <xf numFmtId="0" fontId="15" fillId="7" borderId="15" xfId="8" applyFont="1" applyFill="1" applyBorder="1" applyAlignment="1">
      <alignment horizontal="center" vertical="center"/>
    </xf>
    <xf numFmtId="0" fontId="15" fillId="7" borderId="16" xfId="8" applyFont="1" applyFill="1" applyBorder="1" applyAlignment="1">
      <alignment horizontal="center" vertical="center"/>
    </xf>
    <xf numFmtId="0" fontId="15" fillId="7" borderId="18" xfId="8" applyFont="1" applyFill="1" applyBorder="1" applyAlignment="1">
      <alignment horizontal="center" vertical="center"/>
    </xf>
    <xf numFmtId="0" fontId="15" fillId="7" borderId="17" xfId="8" applyFont="1" applyFill="1" applyBorder="1" applyAlignment="1">
      <alignment horizontal="center" vertical="center"/>
    </xf>
    <xf numFmtId="0" fontId="15" fillId="7" borderId="19" xfId="8" applyFont="1" applyFill="1" applyBorder="1" applyAlignment="1">
      <alignment horizontal="center" vertical="center"/>
    </xf>
    <xf numFmtId="0" fontId="15" fillId="7" borderId="2" xfId="8" applyFont="1" applyFill="1" applyBorder="1" applyAlignment="1">
      <alignment horizontal="center" vertical="center"/>
    </xf>
    <xf numFmtId="0" fontId="15" fillId="7" borderId="13" xfId="8" applyFont="1" applyFill="1" applyBorder="1" applyAlignment="1">
      <alignment horizontal="center" vertical="center"/>
    </xf>
    <xf numFmtId="0" fontId="15" fillId="7" borderId="1" xfId="8" applyFont="1" applyFill="1" applyBorder="1" applyAlignment="1">
      <alignment horizontal="center" vertical="center"/>
    </xf>
    <xf numFmtId="0" fontId="15" fillId="7" borderId="3" xfId="8" applyFont="1" applyFill="1" applyBorder="1" applyAlignment="1">
      <alignment horizontal="center" vertical="center"/>
    </xf>
    <xf numFmtId="0" fontId="5" fillId="0" borderId="2" xfId="4" applyFont="1" applyBorder="1" applyAlignment="1">
      <alignment horizontal="center" vertical="center"/>
    </xf>
    <xf numFmtId="0" fontId="5" fillId="0" borderId="13" xfId="4" applyFont="1" applyBorder="1" applyAlignment="1">
      <alignment horizontal="center" vertical="center"/>
    </xf>
    <xf numFmtId="0" fontId="5" fillId="0" borderId="3" xfId="4" applyFont="1" applyBorder="1" applyAlignment="1">
      <alignment horizontal="center" vertical="center"/>
    </xf>
    <xf numFmtId="0" fontId="33" fillId="0" borderId="12" xfId="4" applyFont="1" applyBorder="1" applyAlignment="1">
      <alignment horizontal="center" vertical="center"/>
    </xf>
    <xf numFmtId="0" fontId="33" fillId="0" borderId="15" xfId="4" applyFont="1" applyBorder="1" applyAlignment="1">
      <alignment horizontal="center" vertical="center"/>
    </xf>
    <xf numFmtId="0" fontId="33" fillId="0" borderId="16" xfId="4" applyFont="1" applyBorder="1" applyAlignment="1">
      <alignment horizontal="center" vertical="center"/>
    </xf>
    <xf numFmtId="0" fontId="33" fillId="0" borderId="18" xfId="4" applyFont="1" applyBorder="1" applyAlignment="1">
      <alignment horizontal="center" vertical="center"/>
    </xf>
    <xf numFmtId="0" fontId="33" fillId="0" borderId="17" xfId="4" applyFont="1" applyBorder="1" applyAlignment="1">
      <alignment horizontal="center" vertical="center"/>
    </xf>
    <xf numFmtId="0" fontId="33" fillId="0" borderId="19" xfId="4" applyFont="1" applyBorder="1" applyAlignment="1">
      <alignment horizontal="center" vertical="center"/>
    </xf>
    <xf numFmtId="0" fontId="34" fillId="0" borderId="0" xfId="4" applyFont="1" applyAlignment="1">
      <alignment horizontal="center" vertical="center"/>
    </xf>
    <xf numFmtId="0" fontId="36" fillId="0" borderId="0" xfId="4" applyFont="1" applyAlignment="1">
      <alignment horizontal="left" vertical="center"/>
    </xf>
    <xf numFmtId="0" fontId="20" fillId="0" borderId="0" xfId="4" applyFont="1" applyAlignment="1">
      <alignment horizontal="center" vertical="top"/>
    </xf>
    <xf numFmtId="0" fontId="20" fillId="8" borderId="0" xfId="4" applyFont="1" applyFill="1" applyAlignment="1">
      <alignment horizontal="center" vertical="top"/>
    </xf>
    <xf numFmtId="0" fontId="38" fillId="0" borderId="0" xfId="4" applyFont="1" applyAlignment="1">
      <alignment horizontal="center" vertical="top"/>
    </xf>
    <xf numFmtId="0" fontId="13" fillId="0" borderId="0" xfId="4" applyFont="1" applyAlignment="1">
      <alignment horizontal="center" vertical="center"/>
    </xf>
    <xf numFmtId="0" fontId="38" fillId="8" borderId="0" xfId="4" applyFont="1" applyFill="1" applyAlignment="1">
      <alignment horizontal="center" vertical="top"/>
    </xf>
    <xf numFmtId="0" fontId="36" fillId="0" borderId="0" xfId="4" applyFont="1" applyAlignment="1">
      <alignment horizontal="center" vertical="top"/>
    </xf>
    <xf numFmtId="0" fontId="30" fillId="0" borderId="2" xfId="4" applyFont="1" applyBorder="1" applyAlignment="1">
      <alignment horizontal="center" vertical="center"/>
    </xf>
    <xf numFmtId="0" fontId="30" fillId="0" borderId="13" xfId="4" applyFont="1" applyBorder="1" applyAlignment="1">
      <alignment horizontal="center" vertical="center"/>
    </xf>
    <xf numFmtId="0" fontId="30" fillId="0" borderId="3" xfId="4" applyFont="1" applyBorder="1" applyAlignment="1">
      <alignment horizontal="center" vertical="center"/>
    </xf>
    <xf numFmtId="0" fontId="30" fillId="0" borderId="1" xfId="4" applyFont="1" applyBorder="1" applyAlignment="1">
      <alignment horizontal="center" vertical="center"/>
    </xf>
    <xf numFmtId="0" fontId="23" fillId="13" borderId="1" xfId="4" applyFont="1" applyFill="1" applyBorder="1" applyAlignment="1">
      <alignment horizontal="center" vertical="center"/>
    </xf>
    <xf numFmtId="0" fontId="23" fillId="0" borderId="2" xfId="4" applyFont="1" applyBorder="1" applyAlignment="1">
      <alignment horizontal="left" vertical="center"/>
    </xf>
    <xf numFmtId="0" fontId="23" fillId="0" borderId="13" xfId="4" applyFont="1" applyBorder="1" applyAlignment="1">
      <alignment horizontal="left" vertical="center"/>
    </xf>
    <xf numFmtId="0" fontId="23" fillId="0" borderId="3" xfId="4" applyFont="1" applyBorder="1" applyAlignment="1">
      <alignment horizontal="left" vertical="center"/>
    </xf>
    <xf numFmtId="0" fontId="23" fillId="0" borderId="1" xfId="4" applyFont="1" applyBorder="1" applyAlignment="1">
      <alignment horizontal="center" vertical="center"/>
    </xf>
    <xf numFmtId="0" fontId="23" fillId="13" borderId="2" xfId="4" applyFont="1" applyFill="1" applyBorder="1" applyAlignment="1">
      <alignment horizontal="center" vertical="center"/>
    </xf>
    <xf numFmtId="0" fontId="23" fillId="13" borderId="3" xfId="4" applyFont="1" applyFill="1" applyBorder="1" applyAlignment="1">
      <alignment horizontal="center"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8" fillId="0" borderId="0" xfId="8"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center" wrapText="1"/>
    </xf>
    <xf numFmtId="0" fontId="33" fillId="0" borderId="0" xfId="4" applyFont="1" applyBorder="1" applyAlignment="1">
      <alignment horizontal="center" vertical="center"/>
    </xf>
    <xf numFmtId="0" fontId="30" fillId="0" borderId="12" xfId="4" applyFont="1" applyBorder="1" applyAlignment="1">
      <alignment horizontal="center" vertical="top"/>
    </xf>
    <xf numFmtId="0" fontId="30" fillId="0" borderId="15" xfId="4" applyFont="1" applyBorder="1" applyAlignment="1">
      <alignment horizontal="center" vertical="top"/>
    </xf>
    <xf numFmtId="0" fontId="30" fillId="0" borderId="16" xfId="4" applyFont="1" applyBorder="1" applyAlignment="1">
      <alignment horizontal="center" vertical="top"/>
    </xf>
    <xf numFmtId="0" fontId="25" fillId="6" borderId="22" xfId="10" applyFont="1" applyFill="1" applyBorder="1" applyAlignment="1">
      <alignment horizontal="center" vertical="center"/>
    </xf>
    <xf numFmtId="0" fontId="25" fillId="6" borderId="23" xfId="10" applyFont="1" applyFill="1" applyBorder="1" applyAlignment="1">
      <alignment horizontal="center" vertical="center"/>
    </xf>
    <xf numFmtId="0" fontId="25" fillId="6" borderId="24" xfId="10" applyFont="1" applyFill="1" applyBorder="1" applyAlignment="1">
      <alignment horizontal="center" vertical="center"/>
    </xf>
    <xf numFmtId="0" fontId="4" fillId="6" borderId="7" xfId="10" applyFont="1" applyFill="1" applyBorder="1" applyAlignment="1">
      <alignment horizontal="center" vertical="center"/>
    </xf>
    <xf numFmtId="0" fontId="4" fillId="6" borderId="8" xfId="10" applyFont="1" applyFill="1" applyBorder="1" applyAlignment="1">
      <alignment horizontal="center" vertical="center"/>
    </xf>
    <xf numFmtId="0" fontId="4" fillId="6" borderId="9" xfId="10" applyFont="1" applyFill="1" applyBorder="1" applyAlignment="1">
      <alignment horizontal="center" vertical="center"/>
    </xf>
    <xf numFmtId="0" fontId="4" fillId="6" borderId="4" xfId="10" applyFont="1" applyFill="1" applyBorder="1" applyAlignment="1">
      <alignment horizontal="center" vertical="center"/>
    </xf>
    <xf numFmtId="0" fontId="4" fillId="6" borderId="5" xfId="10" applyFont="1" applyFill="1" applyBorder="1" applyAlignment="1">
      <alignment horizontal="center" vertical="center"/>
    </xf>
    <xf numFmtId="0" fontId="4" fillId="6" borderId="6" xfId="10" applyFont="1" applyFill="1" applyBorder="1" applyAlignment="1">
      <alignment horizontal="center" vertical="center"/>
    </xf>
    <xf numFmtId="0" fontId="30" fillId="0" borderId="41" xfId="4" applyFont="1" applyBorder="1" applyAlignment="1">
      <alignment horizontal="center" vertical="center"/>
    </xf>
    <xf numFmtId="0" fontId="30" fillId="0" borderId="49" xfId="4" applyFont="1" applyBorder="1" applyAlignment="1">
      <alignment horizontal="center" vertical="center"/>
    </xf>
    <xf numFmtId="0" fontId="30" fillId="0" borderId="20" xfId="4" applyFont="1" applyBorder="1" applyAlignment="1">
      <alignment horizontal="center" vertical="center"/>
    </xf>
    <xf numFmtId="0" fontId="30" fillId="8" borderId="13" xfId="4" applyFont="1" applyFill="1" applyBorder="1" applyAlignment="1">
      <alignment horizontal="center" vertical="center"/>
    </xf>
    <xf numFmtId="0" fontId="30" fillId="0" borderId="42" xfId="4" applyFont="1" applyBorder="1" applyAlignment="1">
      <alignment horizontal="center" vertical="center"/>
    </xf>
    <xf numFmtId="0" fontId="30" fillId="0" borderId="43" xfId="4" applyFont="1" applyBorder="1" applyAlignment="1">
      <alignment horizontal="center" vertical="center"/>
    </xf>
    <xf numFmtId="0" fontId="30" fillId="0" borderId="46" xfId="4" applyFont="1" applyBorder="1" applyAlignment="1">
      <alignment horizontal="center" vertical="center"/>
    </xf>
    <xf numFmtId="0" fontId="30" fillId="0" borderId="25" xfId="4" applyFont="1" applyBorder="1" applyAlignment="1">
      <alignment horizontal="center" vertical="center"/>
    </xf>
    <xf numFmtId="0" fontId="30" fillId="0" borderId="47" xfId="4" applyFont="1" applyBorder="1" applyAlignment="1">
      <alignment horizontal="center" vertical="center"/>
    </xf>
    <xf numFmtId="0" fontId="30" fillId="0" borderId="26" xfId="4" applyFont="1" applyBorder="1" applyAlignment="1">
      <alignment horizontal="center" vertical="center"/>
    </xf>
    <xf numFmtId="0" fontId="30" fillId="0" borderId="51" xfId="4" applyFont="1" applyBorder="1" applyAlignment="1">
      <alignment horizontal="center" vertical="center"/>
    </xf>
    <xf numFmtId="0" fontId="30" fillId="8" borderId="0" xfId="4" applyFont="1" applyFill="1" applyAlignment="1">
      <alignment horizontal="center" vertical="center"/>
    </xf>
    <xf numFmtId="0" fontId="5" fillId="8" borderId="0" xfId="9" applyFont="1" applyFill="1" applyAlignment="1">
      <alignment horizontal="center" vertical="center"/>
    </xf>
    <xf numFmtId="0" fontId="30" fillId="0" borderId="55" xfId="4" applyFont="1" applyBorder="1" applyAlignment="1">
      <alignment horizontal="center" vertical="center"/>
    </xf>
    <xf numFmtId="0" fontId="30" fillId="0" borderId="52" xfId="4" applyFont="1" applyBorder="1" applyAlignment="1">
      <alignment horizontal="center" vertical="center"/>
    </xf>
    <xf numFmtId="0" fontId="30" fillId="8" borderId="52" xfId="4" applyFont="1" applyFill="1" applyBorder="1" applyAlignment="1">
      <alignment horizontal="center" vertical="center"/>
    </xf>
    <xf numFmtId="0" fontId="30" fillId="0" borderId="56" xfId="4" applyFont="1" applyBorder="1" applyAlignment="1">
      <alignment horizontal="center" vertical="center"/>
    </xf>
    <xf numFmtId="0" fontId="30" fillId="0" borderId="53" xfId="4" applyFont="1" applyBorder="1" applyAlignment="1">
      <alignment horizontal="center" vertical="center"/>
    </xf>
    <xf numFmtId="0" fontId="30" fillId="0" borderId="54" xfId="4" applyFont="1" applyBorder="1" applyAlignment="1">
      <alignment horizontal="center" vertical="center"/>
    </xf>
    <xf numFmtId="0" fontId="30" fillId="0" borderId="21" xfId="4" applyFont="1" applyBorder="1" applyAlignment="1">
      <alignment horizontal="center" vertical="center"/>
    </xf>
    <xf numFmtId="0" fontId="4" fillId="0" borderId="0" xfId="10" applyFont="1" applyAlignment="1">
      <alignment horizontal="left" vertical="center" wrapText="1"/>
    </xf>
    <xf numFmtId="0" fontId="6" fillId="8" borderId="7" xfId="4" applyFont="1" applyFill="1" applyBorder="1" applyAlignment="1">
      <alignment horizontal="left" vertical="center"/>
    </xf>
    <xf numFmtId="0" fontId="6" fillId="8" borderId="8" xfId="4" applyFont="1" applyFill="1" applyBorder="1" applyAlignment="1">
      <alignment horizontal="left" vertical="center"/>
    </xf>
    <xf numFmtId="0" fontId="6" fillId="8" borderId="9" xfId="4" applyFont="1" applyFill="1" applyBorder="1" applyAlignment="1">
      <alignment horizontal="left" vertical="center"/>
    </xf>
    <xf numFmtId="0" fontId="5" fillId="8" borderId="0" xfId="9" applyFont="1" applyFill="1">
      <alignment vertical="center"/>
    </xf>
    <xf numFmtId="0" fontId="6" fillId="8" borderId="10" xfId="4" applyFont="1" applyFill="1" applyBorder="1" applyAlignment="1">
      <alignment horizontal="left" vertical="center"/>
    </xf>
    <xf numFmtId="0" fontId="6" fillId="8" borderId="0" xfId="4" applyFont="1" applyFill="1" applyBorder="1" applyAlignment="1">
      <alignment horizontal="left" vertical="center"/>
    </xf>
    <xf numFmtId="0" fontId="6" fillId="8" borderId="11" xfId="4" applyFont="1" applyFill="1" applyBorder="1" applyAlignment="1">
      <alignment horizontal="left" vertical="center"/>
    </xf>
    <xf numFmtId="0" fontId="6" fillId="8" borderId="4" xfId="4" applyFont="1" applyFill="1" applyBorder="1" applyAlignment="1">
      <alignment horizontal="left" vertical="center"/>
    </xf>
    <xf numFmtId="0" fontId="6" fillId="8" borderId="5" xfId="4" applyFont="1" applyFill="1" applyBorder="1" applyAlignment="1">
      <alignment horizontal="left" vertical="center"/>
    </xf>
    <xf numFmtId="0" fontId="6" fillId="8" borderId="6" xfId="4" applyFont="1" applyFill="1" applyBorder="1" applyAlignment="1">
      <alignment horizontal="left" vertical="center"/>
    </xf>
    <xf numFmtId="0" fontId="6" fillId="8" borderId="10" xfId="4" applyFont="1" applyFill="1" applyBorder="1" applyAlignment="1">
      <alignment vertical="center" wrapText="1"/>
    </xf>
    <xf numFmtId="0" fontId="6" fillId="8" borderId="0" xfId="4" applyFont="1" applyFill="1" applyBorder="1" applyAlignment="1">
      <alignment vertical="center" wrapText="1"/>
    </xf>
    <xf numFmtId="0" fontId="6" fillId="8" borderId="11" xfId="4" applyFont="1" applyFill="1" applyBorder="1" applyAlignment="1">
      <alignment vertical="center" wrapText="1"/>
    </xf>
    <xf numFmtId="0" fontId="6" fillId="8" borderId="7" xfId="4" applyFont="1" applyFill="1" applyBorder="1" applyAlignment="1">
      <alignment horizontal="left" vertical="center" wrapText="1"/>
    </xf>
    <xf numFmtId="0" fontId="5" fillId="9" borderId="0" xfId="4" applyFont="1" applyFill="1" applyAlignment="1">
      <alignment horizontal="center" vertical="center"/>
    </xf>
    <xf numFmtId="0" fontId="15" fillId="0" borderId="0" xfId="4" applyFont="1" applyAlignment="1">
      <alignment horizontal="left" vertical="top" wrapText="1"/>
    </xf>
    <xf numFmtId="0" fontId="15" fillId="0" borderId="0" xfId="4" applyFont="1" applyBorder="1" applyAlignment="1">
      <alignment horizontal="left" vertical="top" wrapText="1"/>
    </xf>
    <xf numFmtId="0" fontId="5" fillId="0" borderId="0" xfId="4" applyFont="1" applyAlignment="1">
      <alignment horizontal="left" vertical="center" wrapText="1"/>
    </xf>
    <xf numFmtId="0" fontId="5" fillId="0" borderId="0" xfId="4" applyFont="1" applyAlignment="1">
      <alignment horizontal="center" vertical="center"/>
    </xf>
    <xf numFmtId="0" fontId="48" fillId="8" borderId="12" xfId="4" applyFont="1" applyFill="1" applyBorder="1" applyAlignment="1">
      <alignment horizontal="left" vertical="center" wrapText="1"/>
    </xf>
    <xf numFmtId="0" fontId="48" fillId="8" borderId="15" xfId="4" applyFont="1" applyFill="1" applyBorder="1" applyAlignment="1">
      <alignment horizontal="left" vertical="center" wrapText="1"/>
    </xf>
    <xf numFmtId="0" fontId="48" fillId="8" borderId="16" xfId="4" applyFont="1" applyFill="1" applyBorder="1" applyAlignment="1">
      <alignment horizontal="left" vertical="center" wrapText="1"/>
    </xf>
    <xf numFmtId="0" fontId="48" fillId="8" borderId="48" xfId="4" applyFont="1" applyFill="1" applyBorder="1" applyAlignment="1">
      <alignment horizontal="left" vertical="center" wrapText="1"/>
    </xf>
    <xf numFmtId="0" fontId="48" fillId="8" borderId="0" xfId="4" applyFont="1" applyFill="1" applyAlignment="1">
      <alignment horizontal="left" vertical="center" wrapText="1"/>
    </xf>
    <xf numFmtId="0" fontId="48" fillId="8" borderId="14" xfId="4" applyFont="1" applyFill="1" applyBorder="1" applyAlignment="1">
      <alignment horizontal="left" vertical="center" wrapText="1"/>
    </xf>
    <xf numFmtId="0" fontId="48" fillId="8" borderId="18" xfId="4" applyFont="1" applyFill="1" applyBorder="1" applyAlignment="1">
      <alignment horizontal="left" vertical="center" wrapText="1"/>
    </xf>
    <xf numFmtId="0" fontId="48" fillId="8" borderId="17" xfId="4" applyFont="1" applyFill="1" applyBorder="1" applyAlignment="1">
      <alignment horizontal="left" vertical="center" wrapText="1"/>
    </xf>
    <xf numFmtId="0" fontId="48" fillId="8" borderId="19" xfId="4" applyFont="1" applyFill="1" applyBorder="1" applyAlignment="1">
      <alignment horizontal="left" vertical="center" wrapText="1"/>
    </xf>
    <xf numFmtId="0" fontId="47" fillId="8" borderId="12" xfId="4" applyFont="1" applyFill="1" applyBorder="1" applyAlignment="1">
      <alignment horizontal="left" vertical="center" wrapText="1"/>
    </xf>
    <xf numFmtId="0" fontId="47" fillId="8" borderId="15" xfId="4" applyFont="1" applyFill="1" applyBorder="1" applyAlignment="1">
      <alignment horizontal="left" vertical="center" wrapText="1"/>
    </xf>
    <xf numFmtId="0" fontId="47" fillId="8" borderId="16" xfId="4" applyFont="1" applyFill="1" applyBorder="1" applyAlignment="1">
      <alignment horizontal="left" vertical="center" wrapText="1"/>
    </xf>
    <xf numFmtId="0" fontId="47" fillId="8" borderId="48" xfId="4" applyFont="1" applyFill="1" applyBorder="1" applyAlignment="1">
      <alignment horizontal="left" vertical="center" wrapText="1"/>
    </xf>
    <xf numFmtId="0" fontId="47" fillId="8" borderId="0" xfId="4" applyFont="1" applyFill="1" applyAlignment="1">
      <alignment horizontal="left" vertical="center" wrapText="1"/>
    </xf>
    <xf numFmtId="0" fontId="47" fillId="8" borderId="14" xfId="4" applyFont="1" applyFill="1" applyBorder="1" applyAlignment="1">
      <alignment horizontal="left" vertical="center" wrapText="1"/>
    </xf>
    <xf numFmtId="0" fontId="47" fillId="8" borderId="18" xfId="4" applyFont="1" applyFill="1" applyBorder="1" applyAlignment="1">
      <alignment horizontal="left" vertical="center" wrapText="1"/>
    </xf>
    <xf numFmtId="0" fontId="47" fillId="8" borderId="17" xfId="4" applyFont="1" applyFill="1" applyBorder="1" applyAlignment="1">
      <alignment horizontal="left" vertical="center" wrapText="1"/>
    </xf>
    <xf numFmtId="0" fontId="47" fillId="8" borderId="19" xfId="4" applyFont="1" applyFill="1" applyBorder="1" applyAlignment="1">
      <alignment horizontal="left" vertical="center" wrapText="1"/>
    </xf>
    <xf numFmtId="0" fontId="5" fillId="11" borderId="0" xfId="4" applyFont="1" applyFill="1" applyAlignment="1">
      <alignment horizontal="center" vertical="center"/>
    </xf>
    <xf numFmtId="0" fontId="5" fillId="10" borderId="0" xfId="4" applyFont="1" applyFill="1" applyAlignment="1">
      <alignment horizontal="center" vertical="center"/>
    </xf>
    <xf numFmtId="0" fontId="14" fillId="0" borderId="0" xfId="8" applyAlignment="1">
      <alignment horizontal="left" vertical="center"/>
    </xf>
    <xf numFmtId="0" fontId="14" fillId="0" borderId="11" xfId="8" applyBorder="1" applyAlignment="1">
      <alignment horizontal="left" vertical="center"/>
    </xf>
    <xf numFmtId="0" fontId="14" fillId="0" borderId="5" xfId="8" applyBorder="1" applyAlignment="1">
      <alignment horizontal="left" vertical="center"/>
    </xf>
    <xf numFmtId="0" fontId="14" fillId="0" borderId="6" xfId="8" applyBorder="1" applyAlignment="1">
      <alignment horizontal="left" vertical="center"/>
    </xf>
    <xf numFmtId="0" fontId="6" fillId="8" borderId="0" xfId="4" applyFont="1" applyFill="1" applyAlignment="1">
      <alignment horizontal="left" vertical="center"/>
    </xf>
    <xf numFmtId="0" fontId="5" fillId="2" borderId="42" xfId="8" applyFont="1" applyFill="1" applyBorder="1" applyAlignment="1">
      <alignment horizontal="center" vertical="center"/>
    </xf>
    <xf numFmtId="0" fontId="5" fillId="2" borderId="43" xfId="8" applyFont="1" applyFill="1" applyBorder="1" applyAlignment="1">
      <alignment horizontal="center" vertical="center"/>
    </xf>
    <xf numFmtId="0" fontId="5" fillId="2" borderId="46" xfId="8" applyFont="1" applyFill="1" applyBorder="1" applyAlignment="1">
      <alignment horizontal="center" vertical="center" wrapText="1"/>
    </xf>
    <xf numFmtId="0" fontId="5" fillId="2" borderId="25" xfId="8" applyFont="1" applyFill="1" applyBorder="1" applyAlignment="1">
      <alignment horizontal="center" vertical="center" wrapText="1"/>
    </xf>
    <xf numFmtId="0" fontId="14" fillId="0" borderId="25" xfId="8" applyBorder="1" applyAlignment="1">
      <alignment horizontal="center" vertical="center" wrapText="1"/>
    </xf>
    <xf numFmtId="0" fontId="14" fillId="0" borderId="47" xfId="8" applyBorder="1" applyAlignment="1">
      <alignment horizontal="center" vertical="center" wrapText="1"/>
    </xf>
    <xf numFmtId="0" fontId="5" fillId="2" borderId="26" xfId="8" applyFont="1" applyFill="1" applyBorder="1" applyAlignment="1">
      <alignment horizontal="center" vertical="center" wrapText="1"/>
    </xf>
    <xf numFmtId="0" fontId="14" fillId="0" borderId="26" xfId="8" applyBorder="1" applyAlignment="1">
      <alignment horizontal="center" vertical="center" wrapText="1"/>
    </xf>
    <xf numFmtId="0" fontId="5" fillId="0" borderId="12" xfId="8" applyFont="1" applyBorder="1" applyAlignment="1">
      <alignment horizontal="left" vertical="center" wrapText="1"/>
    </xf>
    <xf numFmtId="0" fontId="5" fillId="0" borderId="15" xfId="8" applyFont="1" applyBorder="1" applyAlignment="1">
      <alignment horizontal="left" vertical="center" wrapText="1"/>
    </xf>
    <xf numFmtId="0" fontId="14" fillId="0" borderId="15" xfId="8" applyBorder="1" applyAlignment="1">
      <alignment horizontal="left" vertical="center" wrapText="1"/>
    </xf>
    <xf numFmtId="0" fontId="14" fillId="0" borderId="16" xfId="8" applyBorder="1" applyAlignment="1">
      <alignment horizontal="left" vertical="center" wrapText="1"/>
    </xf>
    <xf numFmtId="0" fontId="5" fillId="0" borderId="18" xfId="8" applyFont="1" applyBorder="1" applyAlignment="1">
      <alignment horizontal="left" vertical="center" wrapText="1"/>
    </xf>
    <xf numFmtId="0" fontId="5" fillId="0" borderId="17" xfId="8" applyFont="1" applyBorder="1" applyAlignment="1">
      <alignment horizontal="left" vertical="center" wrapText="1"/>
    </xf>
    <xf numFmtId="0" fontId="14" fillId="0" borderId="17" xfId="8" applyBorder="1" applyAlignment="1">
      <alignment horizontal="left" vertical="center" wrapText="1"/>
    </xf>
    <xf numFmtId="0" fontId="14" fillId="0" borderId="19" xfId="8" applyBorder="1" applyAlignment="1">
      <alignment horizontal="left" vertical="center" wrapText="1"/>
    </xf>
    <xf numFmtId="0" fontId="5" fillId="8" borderId="12" xfId="8" applyFont="1" applyFill="1" applyBorder="1" applyAlignment="1">
      <alignment horizontal="left" vertical="center" wrapText="1"/>
    </xf>
    <xf numFmtId="0" fontId="14" fillId="0" borderId="28" xfId="8" applyBorder="1" applyAlignment="1">
      <alignment horizontal="left" vertical="center" wrapText="1"/>
    </xf>
    <xf numFmtId="0" fontId="14" fillId="0" borderId="18" xfId="8" applyBorder="1" applyAlignment="1">
      <alignment horizontal="left" vertical="center" wrapText="1"/>
    </xf>
    <xf numFmtId="0" fontId="14" fillId="0" borderId="30" xfId="8" applyBorder="1" applyAlignment="1">
      <alignment horizontal="left" vertical="center" wrapText="1"/>
    </xf>
    <xf numFmtId="0" fontId="5" fillId="8" borderId="12" xfId="8" applyFont="1" applyFill="1" applyBorder="1" applyAlignment="1">
      <alignment horizontal="left" vertical="top" wrapText="1"/>
    </xf>
    <xf numFmtId="0" fontId="51" fillId="0" borderId="15" xfId="8" applyFont="1" applyBorder="1" applyAlignment="1">
      <alignment horizontal="left" vertical="top" wrapText="1"/>
    </xf>
    <xf numFmtId="0" fontId="51" fillId="0" borderId="28" xfId="8" applyFont="1" applyBorder="1" applyAlignment="1">
      <alignment horizontal="left" vertical="top" wrapText="1"/>
    </xf>
    <xf numFmtId="0" fontId="51" fillId="0" borderId="18" xfId="8" applyFont="1" applyBorder="1" applyAlignment="1">
      <alignment horizontal="left" vertical="top" wrapText="1"/>
    </xf>
    <xf numFmtId="0" fontId="51" fillId="0" borderId="17" xfId="8" applyFont="1" applyBorder="1" applyAlignment="1">
      <alignment horizontal="left" vertical="top" wrapText="1"/>
    </xf>
    <xf numFmtId="0" fontId="51" fillId="0" borderId="30" xfId="8" applyFont="1" applyBorder="1" applyAlignment="1">
      <alignment horizontal="left" vertical="top" wrapText="1"/>
    </xf>
    <xf numFmtId="0" fontId="4" fillId="8" borderId="0" xfId="4" applyFont="1" applyFill="1" applyAlignment="1">
      <alignment horizontal="center" vertical="center"/>
    </xf>
    <xf numFmtId="0" fontId="5" fillId="0" borderId="27" xfId="8" applyFont="1" applyBorder="1" applyAlignment="1">
      <alignment vertical="center"/>
    </xf>
    <xf numFmtId="0" fontId="5" fillId="0" borderId="15" xfId="8" applyFont="1" applyBorder="1" applyAlignment="1">
      <alignment vertical="center"/>
    </xf>
    <xf numFmtId="0" fontId="5" fillId="0" borderId="16" xfId="8" applyFont="1" applyBorder="1" applyAlignment="1">
      <alignment vertical="center"/>
    </xf>
    <xf numFmtId="0" fontId="5" fillId="0" borderId="10" xfId="8" applyFont="1" applyBorder="1" applyAlignment="1">
      <alignment vertical="center"/>
    </xf>
    <xf numFmtId="0" fontId="5" fillId="0" borderId="0" xfId="8" applyFont="1" applyBorder="1" applyAlignment="1">
      <alignment vertical="center"/>
    </xf>
    <xf numFmtId="0" fontId="5" fillId="0" borderId="14" xfId="8" applyFont="1" applyBorder="1" applyAlignment="1">
      <alignment vertical="center"/>
    </xf>
    <xf numFmtId="0" fontId="5" fillId="0" borderId="4" xfId="8" applyFont="1" applyBorder="1" applyAlignment="1">
      <alignment vertical="center"/>
    </xf>
    <xf numFmtId="0" fontId="5" fillId="0" borderId="5" xfId="8" applyFont="1" applyBorder="1" applyAlignment="1">
      <alignment vertical="center"/>
    </xf>
    <xf numFmtId="0" fontId="5" fillId="0" borderId="39" xfId="8" applyFont="1" applyBorder="1" applyAlignment="1">
      <alignment vertical="center"/>
    </xf>
    <xf numFmtId="0" fontId="5" fillId="0" borderId="20" xfId="8" applyFont="1" applyBorder="1" applyAlignment="1">
      <alignment horizontal="left" vertical="center"/>
    </xf>
    <xf numFmtId="0" fontId="5" fillId="0" borderId="1" xfId="8" applyFont="1" applyBorder="1" applyAlignment="1">
      <alignment horizontal="left" vertical="center"/>
    </xf>
    <xf numFmtId="0" fontId="15" fillId="0" borderId="2" xfId="4" applyFont="1" applyBorder="1" applyAlignment="1">
      <alignment horizontal="center" vertical="center"/>
    </xf>
    <xf numFmtId="0" fontId="15" fillId="0" borderId="13" xfId="4" applyFont="1" applyBorder="1" applyAlignment="1">
      <alignment horizontal="center" vertical="center"/>
    </xf>
    <xf numFmtId="0" fontId="15" fillId="0" borderId="3" xfId="4" applyFont="1" applyBorder="1" applyAlignment="1">
      <alignment horizontal="center" vertical="center"/>
    </xf>
    <xf numFmtId="0" fontId="15" fillId="0" borderId="2" xfId="4" applyFont="1" applyFill="1" applyBorder="1" applyAlignment="1">
      <alignment horizontal="center" vertical="center"/>
    </xf>
    <xf numFmtId="0" fontId="15" fillId="0" borderId="13" xfId="4" applyFont="1" applyFill="1" applyBorder="1" applyAlignment="1">
      <alignment horizontal="center" vertical="center"/>
    </xf>
    <xf numFmtId="0" fontId="15" fillId="0" borderId="3" xfId="4" applyFont="1" applyFill="1" applyBorder="1" applyAlignment="1">
      <alignment horizontal="center" vertical="center"/>
    </xf>
    <xf numFmtId="0" fontId="15" fillId="8" borderId="15" xfId="4" applyFont="1" applyFill="1" applyBorder="1" applyAlignment="1">
      <alignment horizontal="center" vertical="center"/>
    </xf>
    <xf numFmtId="0" fontId="15" fillId="8" borderId="0" xfId="4" applyFont="1" applyFill="1" applyBorder="1" applyAlignment="1">
      <alignment horizontal="center" vertical="center"/>
    </xf>
    <xf numFmtId="0" fontId="15" fillId="8" borderId="17" xfId="4" applyFont="1" applyFill="1" applyBorder="1" applyAlignment="1">
      <alignment horizontal="center" vertical="center"/>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0" borderId="0" xfId="4" applyFont="1" applyBorder="1" applyAlignment="1">
      <alignment horizontal="center" vertical="center"/>
    </xf>
    <xf numFmtId="0" fontId="15" fillId="0" borderId="14" xfId="4" applyFont="1" applyBorder="1" applyAlignment="1">
      <alignment horizontal="center" vertical="center"/>
    </xf>
    <xf numFmtId="0" fontId="15" fillId="0" borderId="17" xfId="4" applyFont="1" applyBorder="1" applyAlignment="1">
      <alignment horizontal="center" vertical="center"/>
    </xf>
    <xf numFmtId="0" fontId="15" fillId="0" borderId="19" xfId="4" applyFont="1" applyBorder="1" applyAlignment="1">
      <alignment horizontal="center" vertical="center"/>
    </xf>
    <xf numFmtId="0" fontId="15" fillId="0" borderId="22" xfId="4" applyFont="1" applyBorder="1" applyAlignment="1">
      <alignment horizontal="center" vertical="center"/>
    </xf>
    <xf numFmtId="0" fontId="15" fillId="0" borderId="24" xfId="4" applyFont="1" applyBorder="1" applyAlignment="1">
      <alignment horizontal="center" vertical="center"/>
    </xf>
    <xf numFmtId="0" fontId="15" fillId="0" borderId="1" xfId="4" applyFont="1" applyBorder="1" applyAlignment="1">
      <alignment horizontal="center" vertical="center"/>
    </xf>
    <xf numFmtId="0" fontId="15" fillId="0" borderId="12" xfId="4" applyFont="1" applyBorder="1" applyAlignment="1">
      <alignment horizontal="center" vertical="center"/>
    </xf>
    <xf numFmtId="0" fontId="15" fillId="0" borderId="18" xfId="4" applyFont="1" applyBorder="1" applyAlignment="1">
      <alignment horizontal="center" vertical="center"/>
    </xf>
    <xf numFmtId="0" fontId="5" fillId="0" borderId="16" xfId="8" applyFont="1" applyBorder="1" applyAlignment="1">
      <alignment horizontal="left" vertical="center" wrapText="1"/>
    </xf>
    <xf numFmtId="0" fontId="5" fillId="0" borderId="48" xfId="8" applyFont="1" applyBorder="1" applyAlignment="1">
      <alignment horizontal="left" vertical="center" wrapText="1"/>
    </xf>
    <xf numFmtId="0" fontId="5" fillId="0" borderId="0" xfId="8" applyFont="1" applyAlignment="1">
      <alignment horizontal="left" vertical="center" wrapText="1"/>
    </xf>
    <xf numFmtId="0" fontId="5" fillId="0" borderId="14" xfId="8" applyFont="1" applyBorder="1" applyAlignment="1">
      <alignment horizontal="left" vertical="center" wrapText="1"/>
    </xf>
    <xf numFmtId="0" fontId="5" fillId="0" borderId="40" xfId="8" applyFont="1" applyBorder="1" applyAlignment="1">
      <alignment horizontal="left" vertical="center" wrapText="1"/>
    </xf>
    <xf numFmtId="0" fontId="5" fillId="0" borderId="39" xfId="8" applyFont="1" applyBorder="1" applyAlignment="1">
      <alignment horizontal="left" vertical="center" wrapText="1"/>
    </xf>
    <xf numFmtId="0" fontId="2" fillId="8" borderId="12" xfId="8" applyFont="1" applyFill="1" applyBorder="1" applyAlignment="1">
      <alignment horizontal="left" vertical="center" wrapText="1"/>
    </xf>
    <xf numFmtId="0" fontId="2" fillId="8" borderId="15" xfId="8" applyFont="1" applyFill="1" applyBorder="1" applyAlignment="1">
      <alignment horizontal="left" vertical="center" wrapText="1"/>
    </xf>
    <xf numFmtId="0" fontId="2" fillId="8" borderId="28" xfId="8" applyFont="1" applyFill="1" applyBorder="1" applyAlignment="1">
      <alignment horizontal="left" vertical="center" wrapText="1"/>
    </xf>
    <xf numFmtId="0" fontId="2" fillId="8" borderId="48" xfId="8" applyFont="1" applyFill="1" applyBorder="1" applyAlignment="1">
      <alignment horizontal="left" vertical="center" wrapText="1"/>
    </xf>
    <xf numFmtId="0" fontId="2" fillId="8" borderId="0" xfId="8" applyFont="1" applyFill="1" applyAlignment="1">
      <alignment horizontal="left" vertical="center" wrapText="1"/>
    </xf>
    <xf numFmtId="0" fontId="2" fillId="8" borderId="11" xfId="8" applyFont="1" applyFill="1" applyBorder="1" applyAlignment="1">
      <alignment horizontal="left" vertical="center" wrapText="1"/>
    </xf>
    <xf numFmtId="0" fontId="2" fillId="8" borderId="40" xfId="8" applyFont="1" applyFill="1" applyBorder="1" applyAlignment="1">
      <alignment horizontal="left" vertical="center" wrapText="1"/>
    </xf>
    <xf numFmtId="0" fontId="2" fillId="8" borderId="5" xfId="8" applyFont="1" applyFill="1" applyBorder="1" applyAlignment="1">
      <alignment horizontal="left" vertical="center" wrapText="1"/>
    </xf>
    <xf numFmtId="0" fontId="2" fillId="8" borderId="6" xfId="8" applyFont="1" applyFill="1" applyBorder="1" applyAlignment="1">
      <alignment horizontal="left" vertical="center" wrapText="1"/>
    </xf>
    <xf numFmtId="0" fontId="5" fillId="8" borderId="15" xfId="8" applyFont="1" applyFill="1" applyBorder="1" applyAlignment="1">
      <alignment horizontal="left" vertical="center" wrapText="1"/>
    </xf>
    <xf numFmtId="0" fontId="5" fillId="8" borderId="28" xfId="8" applyFont="1" applyFill="1" applyBorder="1" applyAlignment="1">
      <alignment horizontal="left" vertical="center" wrapText="1"/>
    </xf>
    <xf numFmtId="0" fontId="5" fillId="8" borderId="48" xfId="8" applyFont="1" applyFill="1" applyBorder="1" applyAlignment="1">
      <alignment horizontal="left" vertical="center" wrapText="1"/>
    </xf>
    <xf numFmtId="0" fontId="5" fillId="8" borderId="0" xfId="8" applyFont="1" applyFill="1" applyAlignment="1">
      <alignment horizontal="left" vertical="center" wrapText="1"/>
    </xf>
    <xf numFmtId="0" fontId="5" fillId="8" borderId="11" xfId="8" applyFont="1" applyFill="1" applyBorder="1" applyAlignment="1">
      <alignment horizontal="left" vertical="center" wrapText="1"/>
    </xf>
    <xf numFmtId="0" fontId="5" fillId="8" borderId="40" xfId="8" applyFont="1" applyFill="1" applyBorder="1" applyAlignment="1">
      <alignment horizontal="left" vertical="center" wrapText="1"/>
    </xf>
    <xf numFmtId="0" fontId="5" fillId="8" borderId="5" xfId="8" applyFont="1" applyFill="1" applyBorder="1" applyAlignment="1">
      <alignment horizontal="left" vertical="center" wrapText="1"/>
    </xf>
    <xf numFmtId="0" fontId="5" fillId="8" borderId="6" xfId="8" applyFont="1" applyFill="1" applyBorder="1" applyAlignment="1">
      <alignment horizontal="left" vertical="center" wrapText="1"/>
    </xf>
    <xf numFmtId="0" fontId="5" fillId="0" borderId="0" xfId="4" applyFont="1" applyAlignment="1">
      <alignment vertical="center" wrapText="1"/>
    </xf>
    <xf numFmtId="0" fontId="4" fillId="8" borderId="0" xfId="8" applyFont="1" applyFill="1" applyAlignment="1">
      <alignment horizontal="center" vertical="center"/>
    </xf>
    <xf numFmtId="0" fontId="15" fillId="0" borderId="1" xfId="4" applyFont="1" applyBorder="1" applyAlignment="1">
      <alignment horizontal="left" vertical="center" wrapText="1"/>
    </xf>
    <xf numFmtId="0" fontId="15" fillId="8" borderId="1" xfId="4" applyFont="1" applyFill="1" applyBorder="1" applyAlignment="1">
      <alignment horizontal="center" vertical="center" wrapText="1"/>
    </xf>
    <xf numFmtId="176" fontId="15" fillId="8" borderId="12" xfId="4" applyNumberFormat="1" applyFont="1" applyFill="1" applyBorder="1" applyAlignment="1">
      <alignment horizontal="center" vertical="center"/>
    </xf>
    <xf numFmtId="176" fontId="15" fillId="8" borderId="15" xfId="4" applyNumberFormat="1" applyFont="1" applyFill="1" applyBorder="1" applyAlignment="1">
      <alignment horizontal="center" vertical="center"/>
    </xf>
    <xf numFmtId="176" fontId="15" fillId="8" borderId="48" xfId="4" applyNumberFormat="1" applyFont="1" applyFill="1" applyBorder="1" applyAlignment="1">
      <alignment horizontal="center" vertical="center"/>
    </xf>
    <xf numFmtId="176" fontId="15" fillId="8" borderId="0" xfId="4" applyNumberFormat="1" applyFont="1" applyFill="1" applyAlignment="1">
      <alignment horizontal="center" vertical="center"/>
    </xf>
    <xf numFmtId="176" fontId="15" fillId="8" borderId="18" xfId="4" applyNumberFormat="1" applyFont="1" applyFill="1" applyBorder="1" applyAlignment="1">
      <alignment horizontal="center" vertical="center"/>
    </xf>
    <xf numFmtId="176" fontId="15" fillId="8" borderId="17" xfId="4" applyNumberFormat="1" applyFont="1" applyFill="1" applyBorder="1" applyAlignment="1">
      <alignment horizontal="center" vertical="center"/>
    </xf>
    <xf numFmtId="0" fontId="15" fillId="0" borderId="0" xfId="4" applyFont="1" applyAlignment="1">
      <alignment horizontal="center" vertical="center"/>
    </xf>
    <xf numFmtId="0" fontId="15" fillId="8" borderId="0" xfId="4" applyFont="1" applyFill="1" applyAlignment="1">
      <alignment horizontal="center" vertical="center"/>
    </xf>
    <xf numFmtId="0" fontId="15" fillId="8" borderId="12" xfId="4" applyFont="1" applyFill="1" applyBorder="1" applyAlignment="1">
      <alignment horizontal="center" vertical="center" wrapText="1"/>
    </xf>
    <xf numFmtId="0" fontId="15" fillId="8" borderId="15" xfId="4" applyFont="1" applyFill="1" applyBorder="1" applyAlignment="1">
      <alignment horizontal="center" vertical="center" wrapText="1"/>
    </xf>
    <xf numFmtId="0" fontId="15" fillId="8" borderId="16" xfId="4" applyFont="1" applyFill="1" applyBorder="1" applyAlignment="1">
      <alignment horizontal="center" vertical="center" wrapText="1"/>
    </xf>
    <xf numFmtId="0" fontId="15" fillId="8" borderId="48" xfId="4" applyFont="1" applyFill="1" applyBorder="1" applyAlignment="1">
      <alignment horizontal="center" vertical="center" wrapText="1"/>
    </xf>
    <xf numFmtId="0" fontId="15" fillId="8" borderId="0" xfId="4" applyFont="1" applyFill="1" applyBorder="1" applyAlignment="1">
      <alignment horizontal="center" vertical="center" wrapText="1"/>
    </xf>
    <xf numFmtId="0" fontId="15" fillId="8" borderId="14" xfId="4" applyFont="1" applyFill="1" applyBorder="1" applyAlignment="1">
      <alignment horizontal="center" vertical="center" wrapText="1"/>
    </xf>
    <xf numFmtId="0" fontId="15" fillId="8" borderId="18" xfId="4" applyFont="1" applyFill="1" applyBorder="1" applyAlignment="1">
      <alignment horizontal="center" vertical="center" wrapText="1"/>
    </xf>
    <xf numFmtId="0" fontId="15" fillId="8" borderId="17" xfId="4" applyFont="1" applyFill="1" applyBorder="1" applyAlignment="1">
      <alignment horizontal="center" vertical="center" wrapText="1"/>
    </xf>
    <xf numFmtId="0" fontId="15" fillId="8" borderId="19" xfId="4" applyFont="1" applyFill="1" applyBorder="1" applyAlignment="1">
      <alignment horizontal="center" vertical="center" wrapText="1"/>
    </xf>
    <xf numFmtId="176" fontId="15" fillId="8" borderId="0" xfId="4" applyNumberFormat="1" applyFont="1" applyFill="1" applyBorder="1" applyAlignment="1">
      <alignment horizontal="center" vertical="center"/>
    </xf>
    <xf numFmtId="0" fontId="15" fillId="0" borderId="1" xfId="4" applyFont="1" applyBorder="1" applyAlignment="1">
      <alignment horizontal="left" vertical="center"/>
    </xf>
    <xf numFmtId="0" fontId="15" fillId="8" borderId="2" xfId="4" applyFont="1" applyFill="1" applyBorder="1" applyAlignment="1">
      <alignment horizontal="center" vertical="center" wrapText="1"/>
    </xf>
    <xf numFmtId="0" fontId="15" fillId="8" borderId="13" xfId="4" applyFont="1" applyFill="1" applyBorder="1" applyAlignment="1">
      <alignment horizontal="center" vertical="center" wrapText="1"/>
    </xf>
    <xf numFmtId="0" fontId="15" fillId="8" borderId="3" xfId="4" applyFont="1" applyFill="1" applyBorder="1" applyAlignment="1">
      <alignment horizontal="center" vertical="center" wrapText="1"/>
    </xf>
    <xf numFmtId="0" fontId="15" fillId="0" borderId="15" xfId="4" applyFont="1" applyBorder="1" applyAlignment="1">
      <alignment horizontal="left" vertical="center"/>
    </xf>
    <xf numFmtId="0" fontId="15" fillId="0" borderId="41" xfId="4" applyFont="1" applyBorder="1" applyAlignment="1">
      <alignment horizontal="center" vertical="center"/>
    </xf>
    <xf numFmtId="0" fontId="4" fillId="0" borderId="0" xfId="11" applyFont="1" applyAlignment="1">
      <alignment horizontal="left" vertical="center" wrapText="1"/>
    </xf>
    <xf numFmtId="0" fontId="4" fillId="0" borderId="5" xfId="4" applyFont="1" applyBorder="1" applyAlignment="1">
      <alignment horizontal="center" vertical="center"/>
    </xf>
    <xf numFmtId="0" fontId="5" fillId="0" borderId="27" xfId="4" applyFont="1" applyBorder="1" applyAlignment="1">
      <alignment horizontal="left" vertical="center"/>
    </xf>
    <xf numFmtId="0" fontId="5" fillId="0" borderId="15" xfId="4" applyFont="1" applyBorder="1" applyAlignment="1">
      <alignment horizontal="left" vertical="center"/>
    </xf>
    <xf numFmtId="0" fontId="5" fillId="0" borderId="29" xfId="4" applyFont="1" applyBorder="1" applyAlignment="1">
      <alignment horizontal="left" vertical="center"/>
    </xf>
    <xf numFmtId="0" fontId="5" fillId="0" borderId="17" xfId="4" applyFont="1" applyBorder="1" applyAlignment="1">
      <alignment horizontal="left" vertical="center"/>
    </xf>
    <xf numFmtId="0" fontId="5" fillId="8" borderId="27" xfId="4" applyFont="1" applyFill="1" applyBorder="1" applyAlignment="1">
      <alignment horizontal="left" vertical="center"/>
    </xf>
    <xf numFmtId="0" fontId="5" fillId="8" borderId="15" xfId="4" applyFont="1" applyFill="1" applyBorder="1" applyAlignment="1">
      <alignment horizontal="left" vertical="center"/>
    </xf>
    <xf numFmtId="0" fontId="5" fillId="8" borderId="28" xfId="4" applyFont="1" applyFill="1" applyBorder="1" applyAlignment="1">
      <alignment horizontal="left" vertical="center"/>
    </xf>
    <xf numFmtId="0" fontId="5" fillId="8" borderId="29" xfId="4" applyFont="1" applyFill="1" applyBorder="1" applyAlignment="1">
      <alignment horizontal="left" vertical="center"/>
    </xf>
    <xf numFmtId="0" fontId="5" fillId="8" borderId="17" xfId="4" applyFont="1" applyFill="1" applyBorder="1" applyAlignment="1">
      <alignment horizontal="left" vertical="center"/>
    </xf>
    <xf numFmtId="0" fontId="5" fillId="8" borderId="30" xfId="4" applyFont="1" applyFill="1" applyBorder="1" applyAlignment="1">
      <alignment horizontal="left" vertical="center"/>
    </xf>
    <xf numFmtId="0" fontId="5" fillId="0" borderId="10" xfId="4" applyFont="1" applyBorder="1" applyAlignment="1">
      <alignment horizontal="left" vertical="center"/>
    </xf>
    <xf numFmtId="0" fontId="5" fillId="0" borderId="0" xfId="4" applyFont="1" applyAlignment="1">
      <alignment horizontal="left" vertical="center"/>
    </xf>
    <xf numFmtId="0" fontId="5" fillId="8" borderId="10" xfId="4" applyFont="1" applyFill="1" applyBorder="1" applyAlignment="1">
      <alignment horizontal="left" vertical="center"/>
    </xf>
    <xf numFmtId="0" fontId="5" fillId="8" borderId="0" xfId="4" applyFont="1" applyFill="1" applyAlignment="1">
      <alignment horizontal="left" vertical="center"/>
    </xf>
    <xf numFmtId="0" fontId="5" fillId="8" borderId="11" xfId="4" applyFont="1" applyFill="1" applyBorder="1" applyAlignment="1">
      <alignment horizontal="left" vertical="center"/>
    </xf>
    <xf numFmtId="0" fontId="5" fillId="14" borderId="7" xfId="4" applyFont="1" applyFill="1" applyBorder="1" applyAlignment="1">
      <alignment horizontal="center" vertical="center"/>
    </xf>
    <xf numFmtId="0" fontId="5" fillId="14" borderId="8" xfId="4" applyFont="1" applyFill="1" applyBorder="1" applyAlignment="1">
      <alignment horizontal="center" vertical="center"/>
    </xf>
    <xf numFmtId="0" fontId="5" fillId="14" borderId="4" xfId="4" applyFont="1" applyFill="1" applyBorder="1" applyAlignment="1">
      <alignment horizontal="center" vertical="center"/>
    </xf>
    <xf numFmtId="0" fontId="5" fillId="14" borderId="5" xfId="4" applyFont="1" applyFill="1" applyBorder="1" applyAlignment="1">
      <alignment horizontal="center" vertical="center"/>
    </xf>
    <xf numFmtId="0" fontId="5" fillId="14" borderId="9" xfId="4" applyFont="1" applyFill="1" applyBorder="1" applyAlignment="1">
      <alignment horizontal="center" vertical="center"/>
    </xf>
    <xf numFmtId="0" fontId="5" fillId="14" borderId="6" xfId="4" applyFont="1" applyFill="1" applyBorder="1" applyAlignment="1">
      <alignment horizontal="center" vertical="center"/>
    </xf>
    <xf numFmtId="0" fontId="5" fillId="0" borderId="7" xfId="4" applyFont="1" applyBorder="1" applyAlignment="1">
      <alignment horizontal="left" vertical="center"/>
    </xf>
    <xf numFmtId="0" fontId="5" fillId="0" borderId="8" xfId="4" applyFont="1" applyBorder="1" applyAlignment="1">
      <alignment horizontal="left" vertical="center"/>
    </xf>
    <xf numFmtId="0" fontId="5" fillId="8" borderId="7" xfId="4" applyFont="1" applyFill="1" applyBorder="1" applyAlignment="1">
      <alignment horizontal="left" vertical="center"/>
    </xf>
    <xf numFmtId="0" fontId="5" fillId="8" borderId="8" xfId="4" applyFont="1" applyFill="1" applyBorder="1" applyAlignment="1">
      <alignment horizontal="left" vertical="center"/>
    </xf>
    <xf numFmtId="0" fontId="5" fillId="8" borderId="9" xfId="4" applyFont="1" applyFill="1" applyBorder="1" applyAlignment="1">
      <alignment horizontal="left" vertical="center"/>
    </xf>
    <xf numFmtId="0" fontId="5" fillId="14" borderId="22" xfId="4" applyFont="1" applyFill="1" applyBorder="1" applyAlignment="1">
      <alignment horizontal="center" vertical="center"/>
    </xf>
    <xf numFmtId="0" fontId="5" fillId="14" borderId="23" xfId="4" applyFont="1" applyFill="1" applyBorder="1" applyAlignment="1">
      <alignment horizontal="center" vertical="center"/>
    </xf>
    <xf numFmtId="0" fontId="5" fillId="14" borderId="24" xfId="4" applyFont="1" applyFill="1" applyBorder="1" applyAlignment="1">
      <alignment horizontal="center" vertical="center"/>
    </xf>
    <xf numFmtId="0" fontId="5" fillId="8" borderId="22" xfId="4" applyFont="1" applyFill="1" applyBorder="1" applyAlignment="1">
      <alignment horizontal="left" vertical="center"/>
    </xf>
    <xf numFmtId="0" fontId="5" fillId="8" borderId="23" xfId="4" applyFont="1" applyFill="1" applyBorder="1" applyAlignment="1">
      <alignment horizontal="left" vertical="center"/>
    </xf>
    <xf numFmtId="0" fontId="5" fillId="8" borderId="24" xfId="4" applyFont="1" applyFill="1" applyBorder="1" applyAlignment="1">
      <alignment horizontal="left" vertical="center"/>
    </xf>
    <xf numFmtId="0" fontId="5" fillId="0" borderId="50" xfId="4" applyFont="1" applyBorder="1" applyAlignment="1">
      <alignment horizontal="left" vertical="center"/>
    </xf>
    <xf numFmtId="0" fontId="5" fillId="0" borderId="13" xfId="4" applyFont="1" applyBorder="1" applyAlignment="1">
      <alignment horizontal="left" vertical="center"/>
    </xf>
    <xf numFmtId="0" fontId="5" fillId="0" borderId="51" xfId="4" applyFont="1" applyBorder="1" applyAlignment="1">
      <alignment horizontal="left" vertical="center"/>
    </xf>
    <xf numFmtId="0" fontId="5" fillId="8" borderId="50" xfId="4" applyFont="1" applyFill="1" applyBorder="1" applyAlignment="1">
      <alignment horizontal="left" vertical="center"/>
    </xf>
    <xf numFmtId="0" fontId="5" fillId="8" borderId="13" xfId="4" applyFont="1" applyFill="1" applyBorder="1" applyAlignment="1">
      <alignment horizontal="left" vertical="center"/>
    </xf>
    <xf numFmtId="0" fontId="5" fillId="8" borderId="51" xfId="4" applyFont="1" applyFill="1" applyBorder="1" applyAlignment="1">
      <alignment horizontal="left" vertical="center"/>
    </xf>
    <xf numFmtId="0" fontId="5" fillId="0" borderId="4" xfId="4" applyFont="1" applyBorder="1" applyAlignment="1">
      <alignment horizontal="left" vertical="center"/>
    </xf>
    <xf numFmtId="0" fontId="5" fillId="0" borderId="5" xfId="4" applyFont="1" applyBorder="1" applyAlignment="1">
      <alignment horizontal="left" vertical="center"/>
    </xf>
    <xf numFmtId="0" fontId="5" fillId="8" borderId="4" xfId="4" applyFont="1" applyFill="1" applyBorder="1" applyAlignment="1">
      <alignment horizontal="left" vertical="center"/>
    </xf>
    <xf numFmtId="0" fontId="5" fillId="8" borderId="5" xfId="4" applyFont="1" applyFill="1" applyBorder="1" applyAlignment="1">
      <alignment horizontal="left" vertical="center"/>
    </xf>
    <xf numFmtId="0" fontId="5" fillId="8" borderId="6" xfId="4" applyFont="1" applyFill="1" applyBorder="1" applyAlignment="1">
      <alignment horizontal="left" vertical="center"/>
    </xf>
    <xf numFmtId="0" fontId="44" fillId="8" borderId="0" xfId="4" applyFont="1" applyFill="1" applyAlignment="1">
      <alignment horizontal="center" vertical="center"/>
    </xf>
    <xf numFmtId="0" fontId="4" fillId="4" borderId="7" xfId="8" applyFont="1" applyFill="1" applyBorder="1" applyAlignment="1">
      <alignment horizontal="center" vertical="center"/>
    </xf>
    <xf numFmtId="0" fontId="4" fillId="4" borderId="8" xfId="8" applyFont="1" applyFill="1" applyBorder="1" applyAlignment="1">
      <alignment horizontal="center" vertical="center"/>
    </xf>
    <xf numFmtId="0" fontId="4" fillId="4" borderId="9" xfId="8" applyFont="1" applyFill="1" applyBorder="1" applyAlignment="1">
      <alignment horizontal="center" vertical="center"/>
    </xf>
    <xf numFmtId="0" fontId="4" fillId="4" borderId="4" xfId="8" applyFont="1" applyFill="1" applyBorder="1" applyAlignment="1">
      <alignment horizontal="center" vertical="center"/>
    </xf>
    <xf numFmtId="0" fontId="4" fillId="4" borderId="5" xfId="8" applyFont="1" applyFill="1" applyBorder="1" applyAlignment="1">
      <alignment horizontal="center" vertical="center"/>
    </xf>
    <xf numFmtId="0" fontId="4" fillId="4" borderId="6" xfId="8" applyFont="1" applyFill="1" applyBorder="1" applyAlignment="1">
      <alignment horizontal="center" vertical="center"/>
    </xf>
    <xf numFmtId="0" fontId="5" fillId="0" borderId="31" xfId="8" applyFont="1" applyBorder="1" applyAlignment="1">
      <alignment horizontal="center" vertical="center"/>
    </xf>
    <xf numFmtId="0" fontId="5" fillId="0" borderId="34" xfId="8" applyFont="1" applyBorder="1" applyAlignment="1">
      <alignment horizontal="center" vertical="center"/>
    </xf>
    <xf numFmtId="0" fontId="7" fillId="5" borderId="0" xfId="8" applyFont="1" applyFill="1" applyAlignment="1">
      <alignment horizontal="left" vertical="center" wrapText="1"/>
    </xf>
    <xf numFmtId="0" fontId="7" fillId="5" borderId="35" xfId="8" applyFont="1" applyFill="1" applyBorder="1" applyAlignment="1">
      <alignment horizontal="left" vertical="center" wrapText="1"/>
    </xf>
    <xf numFmtId="0" fontId="45" fillId="8" borderId="23" xfId="4" applyFont="1" applyFill="1" applyBorder="1" applyAlignment="1">
      <alignment horizontal="center" vertical="center"/>
    </xf>
    <xf numFmtId="0" fontId="25" fillId="8" borderId="23" xfId="8" applyFont="1" applyFill="1" applyBorder="1" applyAlignment="1">
      <alignment horizontal="center" vertical="center"/>
    </xf>
    <xf numFmtId="0" fontId="5" fillId="3" borderId="7" xfId="8" applyFont="1" applyFill="1" applyBorder="1" applyAlignment="1">
      <alignment horizontal="center" vertical="center" wrapText="1"/>
    </xf>
    <xf numFmtId="0" fontId="5" fillId="3" borderId="8" xfId="8" applyFont="1" applyFill="1" applyBorder="1" applyAlignment="1">
      <alignment horizontal="center" vertical="center" wrapText="1"/>
    </xf>
    <xf numFmtId="0" fontId="5" fillId="3" borderId="9" xfId="8" applyFont="1" applyFill="1" applyBorder="1" applyAlignment="1">
      <alignment horizontal="center" vertical="center" wrapText="1"/>
    </xf>
    <xf numFmtId="0" fontId="5" fillId="3" borderId="10" xfId="8" applyFont="1" applyFill="1" applyBorder="1" applyAlignment="1">
      <alignment horizontal="center" vertical="center" wrapText="1"/>
    </xf>
    <xf numFmtId="0" fontId="5" fillId="3" borderId="0" xfId="8" applyFont="1" applyFill="1" applyAlignment="1">
      <alignment horizontal="center" vertical="center" wrapText="1"/>
    </xf>
    <xf numFmtId="0" fontId="5" fillId="3" borderId="11" xfId="8" applyFont="1" applyFill="1" applyBorder="1" applyAlignment="1">
      <alignment horizontal="center" vertical="center" wrapText="1"/>
    </xf>
    <xf numFmtId="0" fontId="5" fillId="3" borderId="4" xfId="8" applyFont="1" applyFill="1" applyBorder="1" applyAlignment="1">
      <alignment horizontal="center" vertical="center" wrapText="1"/>
    </xf>
    <xf numFmtId="0" fontId="5" fillId="3" borderId="5" xfId="8" applyFont="1" applyFill="1" applyBorder="1" applyAlignment="1">
      <alignment horizontal="center" vertical="center" wrapText="1"/>
    </xf>
    <xf numFmtId="0" fontId="5" fillId="3" borderId="6" xfId="8" applyFont="1" applyFill="1" applyBorder="1" applyAlignment="1">
      <alignment horizontal="center" vertical="center" wrapText="1"/>
    </xf>
    <xf numFmtId="0" fontId="5" fillId="3" borderId="7" xfId="8" applyFont="1" applyFill="1" applyBorder="1" applyAlignment="1">
      <alignment horizontal="center" vertical="center"/>
    </xf>
    <xf numFmtId="0" fontId="5" fillId="3" borderId="8" xfId="8" applyFont="1" applyFill="1" applyBorder="1" applyAlignment="1">
      <alignment horizontal="center" vertical="center"/>
    </xf>
    <xf numFmtId="0" fontId="5" fillId="3" borderId="9" xfId="8" applyFont="1" applyFill="1" applyBorder="1" applyAlignment="1">
      <alignment horizontal="center" vertical="center"/>
    </xf>
    <xf numFmtId="0" fontId="5" fillId="3" borderId="4" xfId="8" applyFont="1" applyFill="1" applyBorder="1" applyAlignment="1">
      <alignment horizontal="center" vertical="center"/>
    </xf>
    <xf numFmtId="0" fontId="5" fillId="3" borderId="5" xfId="8" applyFont="1" applyFill="1" applyBorder="1" applyAlignment="1">
      <alignment horizontal="center" vertical="center"/>
    </xf>
    <xf numFmtId="0" fontId="5" fillId="3" borderId="6" xfId="8" applyFont="1" applyFill="1" applyBorder="1" applyAlignment="1">
      <alignment horizontal="center" vertical="center"/>
    </xf>
    <xf numFmtId="0" fontId="5" fillId="0" borderId="10" xfId="8" applyFont="1" applyBorder="1" applyAlignment="1">
      <alignment horizontal="center" vertical="center"/>
    </xf>
    <xf numFmtId="0" fontId="4" fillId="0" borderId="0" xfId="8" applyFont="1" applyAlignment="1">
      <alignment horizontal="center" vertical="center"/>
    </xf>
    <xf numFmtId="0" fontId="26" fillId="0" borderId="0" xfId="12" applyFont="1">
      <alignment vertical="center"/>
    </xf>
    <xf numFmtId="0" fontId="26" fillId="0" borderId="0" xfId="12" applyFont="1" applyAlignment="1">
      <alignment vertical="center" wrapText="1"/>
    </xf>
    <xf numFmtId="0" fontId="5" fillId="0" borderId="44" xfId="8" applyFont="1" applyBorder="1" applyAlignment="1">
      <alignment horizontal="center" vertical="center"/>
    </xf>
    <xf numFmtId="0" fontId="5" fillId="0" borderId="18" xfId="8" applyFont="1" applyBorder="1" applyAlignment="1">
      <alignment horizontal="center" vertical="center"/>
    </xf>
    <xf numFmtId="0" fontId="5" fillId="0" borderId="17" xfId="8" applyFont="1" applyBorder="1" applyAlignment="1">
      <alignment horizontal="center" vertical="center"/>
    </xf>
    <xf numFmtId="0" fontId="5" fillId="0" borderId="30" xfId="8" applyFont="1" applyBorder="1" applyAlignment="1">
      <alignment horizontal="center" vertical="center"/>
    </xf>
    <xf numFmtId="0" fontId="5" fillId="0" borderId="27" xfId="8" applyFont="1" applyBorder="1" applyAlignment="1">
      <alignment horizontal="left" vertical="center"/>
    </xf>
    <xf numFmtId="0" fontId="5" fillId="0" borderId="15" xfId="8" applyFont="1" applyBorder="1" applyAlignment="1">
      <alignment horizontal="left" vertical="center"/>
    </xf>
    <xf numFmtId="0" fontId="5" fillId="0" borderId="16" xfId="8" applyFont="1" applyBorder="1" applyAlignment="1">
      <alignment horizontal="left" vertical="center"/>
    </xf>
    <xf numFmtId="0" fontId="5" fillId="0" borderId="12" xfId="8" applyFont="1" applyBorder="1" applyAlignment="1">
      <alignment horizontal="left" vertical="center"/>
    </xf>
    <xf numFmtId="0" fontId="5" fillId="0" borderId="28" xfId="8" applyFont="1" applyBorder="1" applyAlignment="1">
      <alignment horizontal="left" vertical="center"/>
    </xf>
    <xf numFmtId="0" fontId="5" fillId="12" borderId="1" xfId="4" applyFont="1" applyFill="1" applyBorder="1" applyAlignment="1">
      <alignment horizontal="center" vertical="center"/>
    </xf>
    <xf numFmtId="0" fontId="5" fillId="0" borderId="2" xfId="4" applyFont="1" applyBorder="1" applyAlignment="1">
      <alignment horizontal="center" vertical="center" shrinkToFit="1"/>
    </xf>
    <xf numFmtId="0" fontId="5" fillId="0" borderId="13" xfId="4" applyFont="1" applyBorder="1" applyAlignment="1">
      <alignment horizontal="center" vertical="center" shrinkToFit="1"/>
    </xf>
    <xf numFmtId="0" fontId="5" fillId="0" borderId="3" xfId="4" applyFont="1" applyBorder="1" applyAlignment="1">
      <alignment horizontal="center" vertical="center" shrinkToFit="1"/>
    </xf>
    <xf numFmtId="0" fontId="5" fillId="0" borderId="1" xfId="4" applyFont="1" applyBorder="1" applyAlignment="1">
      <alignment horizontal="center" vertical="center"/>
    </xf>
    <xf numFmtId="0" fontId="4" fillId="0" borderId="0" xfId="4" applyFont="1" applyAlignment="1">
      <alignment horizontal="left" vertical="center" wrapText="1"/>
    </xf>
    <xf numFmtId="0" fontId="5" fillId="0" borderId="12" xfId="4" applyFont="1" applyBorder="1" applyAlignment="1">
      <alignment horizontal="center" vertical="center"/>
    </xf>
    <xf numFmtId="0" fontId="5" fillId="0" borderId="15" xfId="4" applyFont="1" applyBorder="1" applyAlignment="1">
      <alignment horizontal="center" vertical="center"/>
    </xf>
    <xf numFmtId="0" fontId="5" fillId="0" borderId="16" xfId="4" applyFont="1" applyBorder="1" applyAlignment="1">
      <alignment horizontal="center" vertical="center"/>
    </xf>
    <xf numFmtId="0" fontId="5" fillId="0" borderId="18" xfId="4" applyFont="1" applyBorder="1" applyAlignment="1">
      <alignment horizontal="center" vertical="center"/>
    </xf>
    <xf numFmtId="0" fontId="5" fillId="0" borderId="17" xfId="4" applyFont="1" applyBorder="1" applyAlignment="1">
      <alignment horizontal="center" vertical="center"/>
    </xf>
    <xf numFmtId="0" fontId="5" fillId="0" borderId="19" xfId="4" applyFont="1" applyBorder="1" applyAlignment="1">
      <alignment horizontal="center" vertical="center"/>
    </xf>
    <xf numFmtId="0" fontId="5" fillId="0" borderId="4" xfId="8" applyFont="1" applyBorder="1" applyAlignment="1">
      <alignment horizontal="left" vertical="center"/>
    </xf>
    <xf numFmtId="0" fontId="5" fillId="0" borderId="5" xfId="8" applyFont="1" applyBorder="1" applyAlignment="1">
      <alignment horizontal="left" vertical="center"/>
    </xf>
    <xf numFmtId="0" fontId="5" fillId="0" borderId="39" xfId="8" applyFont="1" applyBorder="1" applyAlignment="1">
      <alignment horizontal="left" vertical="center"/>
    </xf>
    <xf numFmtId="0" fontId="5" fillId="0" borderId="40" xfId="8" applyFont="1" applyBorder="1" applyAlignment="1">
      <alignment horizontal="left" vertical="center"/>
    </xf>
    <xf numFmtId="0" fontId="5" fillId="0" borderId="6" xfId="8" applyFont="1" applyBorder="1" applyAlignment="1">
      <alignment horizontal="left" vertical="center"/>
    </xf>
    <xf numFmtId="0" fontId="5" fillId="0" borderId="45" xfId="8" applyFont="1" applyBorder="1" applyAlignment="1">
      <alignment horizontal="center" vertical="center"/>
    </xf>
    <xf numFmtId="0" fontId="5" fillId="0" borderId="29" xfId="8" applyFont="1" applyBorder="1" applyAlignment="1">
      <alignment horizontal="center" vertical="center"/>
    </xf>
    <xf numFmtId="0" fontId="5" fillId="0" borderId="19" xfId="8" applyFont="1" applyBorder="1" applyAlignment="1">
      <alignment horizontal="center" vertical="center"/>
    </xf>
    <xf numFmtId="0" fontId="17" fillId="0" borderId="17" xfId="4" applyFont="1" applyBorder="1" applyAlignment="1">
      <alignment horizontal="center" vertical="center"/>
    </xf>
    <xf numFmtId="0" fontId="4" fillId="0" borderId="0" xfId="4" applyFont="1" applyAlignment="1">
      <alignment horizontal="left" vertical="top" wrapText="1"/>
    </xf>
    <xf numFmtId="0" fontId="5" fillId="0" borderId="57" xfId="4" applyFont="1" applyBorder="1" applyAlignment="1">
      <alignment horizontal="center" vertical="center"/>
    </xf>
    <xf numFmtId="0" fontId="5" fillId="0" borderId="58" xfId="4" applyFont="1" applyBorder="1" applyAlignment="1">
      <alignment horizontal="center" vertical="center"/>
    </xf>
    <xf numFmtId="0" fontId="5" fillId="0" borderId="59" xfId="4" applyFont="1" applyBorder="1" applyAlignment="1">
      <alignment horizontal="center" vertical="center"/>
    </xf>
    <xf numFmtId="0" fontId="15" fillId="0" borderId="22" xfId="4" applyFont="1" applyFill="1" applyBorder="1" applyAlignment="1">
      <alignment horizontal="center" vertical="center"/>
    </xf>
    <xf numFmtId="0" fontId="15" fillId="0" borderId="24" xfId="4" applyFont="1" applyFill="1" applyBorder="1" applyAlignment="1">
      <alignment horizontal="center" vertical="center"/>
    </xf>
    <xf numFmtId="0" fontId="5" fillId="8" borderId="0" xfId="9" applyFont="1" applyFill="1" applyAlignment="1">
      <alignment vertical="center" wrapText="1"/>
    </xf>
    <xf numFmtId="0" fontId="5" fillId="8" borderId="0" xfId="9" applyFont="1" applyFill="1" applyAlignment="1">
      <alignment vertical="center"/>
    </xf>
  </cellXfs>
  <cellStyles count="13">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 name="標準 3 2" xfId="6" xr:uid="{00000000-0005-0000-0000-000005000000}"/>
    <cellStyle name="標準 3 2 3" xfId="12" xr:uid="{00000000-0005-0000-0000-000006000000}"/>
    <cellStyle name="標準 4" xfId="7" xr:uid="{00000000-0005-0000-0000-000007000000}"/>
    <cellStyle name="標準 4 2 2" xfId="11" xr:uid="{00000000-0005-0000-0000-000008000000}"/>
    <cellStyle name="標準 5" xfId="5" xr:uid="{00000000-0005-0000-0000-000009000000}"/>
    <cellStyle name="標準 5 3" xfId="9" xr:uid="{00000000-0005-0000-0000-00000A000000}"/>
    <cellStyle name="標準 7 2" xfId="10" xr:uid="{00000000-0005-0000-0000-00000B000000}"/>
    <cellStyle name="標準 8" xfId="8" xr:uid="{00000000-0005-0000-0000-00000C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103</xdr:col>
      <xdr:colOff>14942</xdr:colOff>
      <xdr:row>530</xdr:row>
      <xdr:rowOff>54428</xdr:rowOff>
    </xdr:from>
    <xdr:to>
      <xdr:col>130</xdr:col>
      <xdr:colOff>20812</xdr:colOff>
      <xdr:row>532</xdr:row>
      <xdr:rowOff>35217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26471" y="145372310"/>
          <a:ext cx="3233165" cy="44396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tIns="0" bIns="0"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1.6</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避難の確保を図るための施設の整備（様式５）</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102</xdr:col>
      <xdr:colOff>68035</xdr:colOff>
      <xdr:row>17</xdr:row>
      <xdr:rowOff>13608</xdr:rowOff>
    </xdr:from>
    <xdr:to>
      <xdr:col>130</xdr:col>
      <xdr:colOff>22412</xdr:colOff>
      <xdr:row>20</xdr:row>
      <xdr:rowOff>16009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698185" y="4842783"/>
          <a:ext cx="3421477" cy="37387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1.1</a:t>
          </a:r>
          <a:r>
            <a:rPr kumimoji="1" lang="ja-JP" altLang="en-US" sz="1100">
              <a:latin typeface="HG丸ｺﾞｼｯｸM-PRO" panose="020F0600000000000000" pitchFamily="50" charset="-128"/>
              <a:ea typeface="HG丸ｺﾞｼｯｸM-PRO" panose="020F0600000000000000" pitchFamily="50" charset="-128"/>
            </a:rPr>
            <a:t>（１）　対象となる災害</a:t>
          </a:r>
        </a:p>
      </xdr:txBody>
    </xdr:sp>
    <xdr:clientData/>
  </xdr:twoCellAnchor>
  <xdr:twoCellAnchor>
    <xdr:from>
      <xdr:col>107</xdr:col>
      <xdr:colOff>112058</xdr:colOff>
      <xdr:row>50</xdr:row>
      <xdr:rowOff>0</xdr:rowOff>
    </xdr:from>
    <xdr:to>
      <xdr:col>130</xdr:col>
      <xdr:colOff>40821</xdr:colOff>
      <xdr:row>50</xdr:row>
      <xdr:rowOff>240196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361333" y="13335000"/>
          <a:ext cx="2776738" cy="24019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1.1</a:t>
          </a:r>
          <a:r>
            <a:rPr kumimoji="1" lang="ja-JP" altLang="en-US" sz="1100">
              <a:latin typeface="HG丸ｺﾞｼｯｸM-PRO" panose="020F0600000000000000" pitchFamily="50" charset="-128"/>
              <a:ea typeface="HG丸ｺﾞｼｯｸM-PRO" panose="020F0600000000000000" pitchFamily="50" charset="-128"/>
            </a:rPr>
            <a:t>（３）　目次</a:t>
          </a:r>
        </a:p>
      </xdr:txBody>
    </xdr:sp>
    <xdr:clientData/>
  </xdr:twoCellAnchor>
  <xdr:twoCellAnchor>
    <xdr:from>
      <xdr:col>68</xdr:col>
      <xdr:colOff>48376</xdr:colOff>
      <xdr:row>64</xdr:row>
      <xdr:rowOff>26496</xdr:rowOff>
    </xdr:from>
    <xdr:to>
      <xdr:col>69</xdr:col>
      <xdr:colOff>98306</xdr:colOff>
      <xdr:row>71</xdr:row>
      <xdr:rowOff>221891</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8468476" y="16695246"/>
          <a:ext cx="173755" cy="1862270"/>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65</xdr:col>
      <xdr:colOff>47166</xdr:colOff>
      <xdr:row>64</xdr:row>
      <xdr:rowOff>0</xdr:rowOff>
    </xdr:from>
    <xdr:to>
      <xdr:col>68</xdr:col>
      <xdr:colOff>89799</xdr:colOff>
      <xdr:row>72</xdr:row>
      <xdr:rowOff>215262</xdr:rowOff>
    </xdr:to>
    <xdr:sp macro="" textlink="">
      <xdr:nvSpPr>
        <xdr:cNvPr id="6" name="テキスト ボックス 11">
          <a:extLst>
            <a:ext uri="{FF2B5EF4-FFF2-40B4-BE49-F238E27FC236}">
              <a16:creationId xmlns:a16="http://schemas.microsoft.com/office/drawing/2014/main" id="{00000000-0008-0000-0100-000006000000}"/>
            </a:ext>
          </a:extLst>
        </xdr:cNvPr>
        <xdr:cNvSpPr txBox="1"/>
      </xdr:nvSpPr>
      <xdr:spPr>
        <a:xfrm>
          <a:off x="8095791" y="16668750"/>
          <a:ext cx="414108" cy="2120262"/>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102</xdr:col>
      <xdr:colOff>27780</xdr:colOff>
      <xdr:row>63</xdr:row>
      <xdr:rowOff>37393</xdr:rowOff>
    </xdr:from>
    <xdr:to>
      <xdr:col>103</xdr:col>
      <xdr:colOff>78365</xdr:colOff>
      <xdr:row>68</xdr:row>
      <xdr:rowOff>232451</xdr:rowOff>
    </xdr:to>
    <xdr:sp macro="" textlink="">
      <xdr:nvSpPr>
        <xdr:cNvPr id="7" name="左中かっこ 6">
          <a:extLst>
            <a:ext uri="{FF2B5EF4-FFF2-40B4-BE49-F238E27FC236}">
              <a16:creationId xmlns:a16="http://schemas.microsoft.com/office/drawing/2014/main" id="{00000000-0008-0000-0100-000007000000}"/>
            </a:ext>
          </a:extLst>
        </xdr:cNvPr>
        <xdr:cNvSpPr/>
      </xdr:nvSpPr>
      <xdr:spPr>
        <a:xfrm>
          <a:off x="12657930" y="16468018"/>
          <a:ext cx="174410" cy="1385683"/>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99</xdr:col>
      <xdr:colOff>51045</xdr:colOff>
      <xdr:row>61</xdr:row>
      <xdr:rowOff>100852</xdr:rowOff>
    </xdr:from>
    <xdr:to>
      <xdr:col>102</xdr:col>
      <xdr:colOff>88599</xdr:colOff>
      <xdr:row>70</xdr:row>
      <xdr:rowOff>211086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2309720" y="16055227"/>
          <a:ext cx="409029" cy="2253359"/>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104</xdr:col>
      <xdr:colOff>0</xdr:colOff>
      <xdr:row>109</xdr:row>
      <xdr:rowOff>1</xdr:rowOff>
    </xdr:from>
    <xdr:to>
      <xdr:col>130</xdr:col>
      <xdr:colOff>46146</xdr:colOff>
      <xdr:row>110</xdr:row>
      <xdr:rowOff>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877800" y="24050626"/>
          <a:ext cx="3265596" cy="238124"/>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　計画の目的等（様式１）</a:t>
          </a:r>
        </a:p>
      </xdr:txBody>
    </xdr:sp>
    <xdr:clientData/>
  </xdr:twoCellAnchor>
  <xdr:twoCellAnchor>
    <xdr:from>
      <xdr:col>3</xdr:col>
      <xdr:colOff>66675</xdr:colOff>
      <xdr:row>160</xdr:row>
      <xdr:rowOff>133350</xdr:rowOff>
    </xdr:from>
    <xdr:to>
      <xdr:col>18</xdr:col>
      <xdr:colOff>1229</xdr:colOff>
      <xdr:row>161</xdr:row>
      <xdr:rowOff>110034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3815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164</xdr:row>
      <xdr:rowOff>83525</xdr:rowOff>
    </xdr:from>
    <xdr:to>
      <xdr:col>22</xdr:col>
      <xdr:colOff>1</xdr:colOff>
      <xdr:row>167</xdr:row>
      <xdr:rowOff>101323</xdr:rowOff>
    </xdr:to>
    <xdr:sp macro="" textlink="">
      <xdr:nvSpPr>
        <xdr:cNvPr id="13" name="矢印: 右 12">
          <a:extLst>
            <a:ext uri="{FF2B5EF4-FFF2-40B4-BE49-F238E27FC236}">
              <a16:creationId xmlns:a16="http://schemas.microsoft.com/office/drawing/2014/main" id="{00000000-0008-0000-0100-00000D000000}"/>
            </a:ext>
          </a:extLst>
        </xdr:cNvPr>
        <xdr:cNvSpPr/>
      </xdr:nvSpPr>
      <xdr:spPr>
        <a:xfrm>
          <a:off x="235267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160</xdr:row>
      <xdr:rowOff>135247</xdr:rowOff>
    </xdr:from>
    <xdr:to>
      <xdr:col>27</xdr:col>
      <xdr:colOff>52145</xdr:colOff>
      <xdr:row>161</xdr:row>
      <xdr:rowOff>110034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74949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160</xdr:row>
      <xdr:rowOff>133350</xdr:rowOff>
    </xdr:from>
    <xdr:to>
      <xdr:col>43</xdr:col>
      <xdr:colOff>119121</xdr:colOff>
      <xdr:row>161</xdr:row>
      <xdr:rowOff>110034</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60997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160</xdr:row>
      <xdr:rowOff>144772</xdr:rowOff>
    </xdr:from>
    <xdr:to>
      <xdr:col>61</xdr:col>
      <xdr:colOff>112058</xdr:colOff>
      <xdr:row>161</xdr:row>
      <xdr:rowOff>110034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58165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173</xdr:row>
      <xdr:rowOff>91397</xdr:rowOff>
    </xdr:from>
    <xdr:to>
      <xdr:col>22</xdr:col>
      <xdr:colOff>0</xdr:colOff>
      <xdr:row>176</xdr:row>
      <xdr:rowOff>109195</xdr:rowOff>
    </xdr:to>
    <xdr:sp macro="" textlink="">
      <xdr:nvSpPr>
        <xdr:cNvPr id="20" name="矢印: 右 19">
          <a:extLst>
            <a:ext uri="{FF2B5EF4-FFF2-40B4-BE49-F238E27FC236}">
              <a16:creationId xmlns:a16="http://schemas.microsoft.com/office/drawing/2014/main" id="{00000000-0008-0000-0100-000014000000}"/>
            </a:ext>
          </a:extLst>
        </xdr:cNvPr>
        <xdr:cNvSpPr/>
      </xdr:nvSpPr>
      <xdr:spPr>
        <a:xfrm>
          <a:off x="235267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182</xdr:row>
      <xdr:rowOff>91400</xdr:rowOff>
    </xdr:from>
    <xdr:to>
      <xdr:col>22</xdr:col>
      <xdr:colOff>0</xdr:colOff>
      <xdr:row>185</xdr:row>
      <xdr:rowOff>109198</xdr:rowOff>
    </xdr:to>
    <xdr:sp macro="" textlink="">
      <xdr:nvSpPr>
        <xdr:cNvPr id="21" name="矢印: 右 20">
          <a:extLst>
            <a:ext uri="{FF2B5EF4-FFF2-40B4-BE49-F238E27FC236}">
              <a16:creationId xmlns:a16="http://schemas.microsoft.com/office/drawing/2014/main" id="{00000000-0008-0000-0100-000015000000}"/>
            </a:ext>
          </a:extLst>
        </xdr:cNvPr>
        <xdr:cNvSpPr/>
      </xdr:nvSpPr>
      <xdr:spPr>
        <a:xfrm>
          <a:off x="235267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160</xdr:row>
      <xdr:rowOff>133350</xdr:rowOff>
    </xdr:from>
    <xdr:to>
      <xdr:col>84</xdr:col>
      <xdr:colOff>1229</xdr:colOff>
      <xdr:row>161</xdr:row>
      <xdr:rowOff>110034</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861060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164</xdr:row>
      <xdr:rowOff>83525</xdr:rowOff>
    </xdr:from>
    <xdr:to>
      <xdr:col>88</xdr:col>
      <xdr:colOff>1</xdr:colOff>
      <xdr:row>167</xdr:row>
      <xdr:rowOff>101323</xdr:rowOff>
    </xdr:to>
    <xdr:sp macro="" textlink="">
      <xdr:nvSpPr>
        <xdr:cNvPr id="23" name="矢印: 右 22">
          <a:extLst>
            <a:ext uri="{FF2B5EF4-FFF2-40B4-BE49-F238E27FC236}">
              <a16:creationId xmlns:a16="http://schemas.microsoft.com/office/drawing/2014/main" id="{00000000-0008-0000-0100-000017000000}"/>
            </a:ext>
          </a:extLst>
        </xdr:cNvPr>
        <xdr:cNvSpPr/>
      </xdr:nvSpPr>
      <xdr:spPr>
        <a:xfrm>
          <a:off x="1052512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160</xdr:row>
      <xdr:rowOff>135247</xdr:rowOff>
    </xdr:from>
    <xdr:to>
      <xdr:col>93</xdr:col>
      <xdr:colOff>52145</xdr:colOff>
      <xdr:row>161</xdr:row>
      <xdr:rowOff>110034</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092194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160</xdr:row>
      <xdr:rowOff>133350</xdr:rowOff>
    </xdr:from>
    <xdr:to>
      <xdr:col>109</xdr:col>
      <xdr:colOff>119121</xdr:colOff>
      <xdr:row>161</xdr:row>
      <xdr:rowOff>110034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1178242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160</xdr:row>
      <xdr:rowOff>144772</xdr:rowOff>
    </xdr:from>
    <xdr:to>
      <xdr:col>127</xdr:col>
      <xdr:colOff>112058</xdr:colOff>
      <xdr:row>161</xdr:row>
      <xdr:rowOff>110034</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375410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173</xdr:row>
      <xdr:rowOff>91397</xdr:rowOff>
    </xdr:from>
    <xdr:to>
      <xdr:col>88</xdr:col>
      <xdr:colOff>0</xdr:colOff>
      <xdr:row>176</xdr:row>
      <xdr:rowOff>109195</xdr:rowOff>
    </xdr:to>
    <xdr:sp macro="" textlink="">
      <xdr:nvSpPr>
        <xdr:cNvPr id="30" name="矢印: 右 29">
          <a:extLst>
            <a:ext uri="{FF2B5EF4-FFF2-40B4-BE49-F238E27FC236}">
              <a16:creationId xmlns:a16="http://schemas.microsoft.com/office/drawing/2014/main" id="{00000000-0008-0000-0100-00001E000000}"/>
            </a:ext>
          </a:extLst>
        </xdr:cNvPr>
        <xdr:cNvSpPr/>
      </xdr:nvSpPr>
      <xdr:spPr>
        <a:xfrm>
          <a:off x="1052512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182</xdr:row>
      <xdr:rowOff>91400</xdr:rowOff>
    </xdr:from>
    <xdr:to>
      <xdr:col>88</xdr:col>
      <xdr:colOff>0</xdr:colOff>
      <xdr:row>185</xdr:row>
      <xdr:rowOff>109198</xdr:rowOff>
    </xdr:to>
    <xdr:sp macro="" textlink="">
      <xdr:nvSpPr>
        <xdr:cNvPr id="31" name="矢印: 右 30">
          <a:extLst>
            <a:ext uri="{FF2B5EF4-FFF2-40B4-BE49-F238E27FC236}">
              <a16:creationId xmlns:a16="http://schemas.microsoft.com/office/drawing/2014/main" id="{00000000-0008-0000-0100-00001F000000}"/>
            </a:ext>
          </a:extLst>
        </xdr:cNvPr>
        <xdr:cNvSpPr/>
      </xdr:nvSpPr>
      <xdr:spPr>
        <a:xfrm>
          <a:off x="1052512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226</xdr:row>
      <xdr:rowOff>133350</xdr:rowOff>
    </xdr:from>
    <xdr:to>
      <xdr:col>18</xdr:col>
      <xdr:colOff>1229</xdr:colOff>
      <xdr:row>227</xdr:row>
      <xdr:rowOff>110034</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43815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230</xdr:row>
      <xdr:rowOff>83525</xdr:rowOff>
    </xdr:from>
    <xdr:to>
      <xdr:col>22</xdr:col>
      <xdr:colOff>1</xdr:colOff>
      <xdr:row>233</xdr:row>
      <xdr:rowOff>101323</xdr:rowOff>
    </xdr:to>
    <xdr:sp macro="" textlink="">
      <xdr:nvSpPr>
        <xdr:cNvPr id="34" name="矢印: 右 33">
          <a:extLst>
            <a:ext uri="{FF2B5EF4-FFF2-40B4-BE49-F238E27FC236}">
              <a16:creationId xmlns:a16="http://schemas.microsoft.com/office/drawing/2014/main" id="{00000000-0008-0000-0100-000022000000}"/>
            </a:ext>
          </a:extLst>
        </xdr:cNvPr>
        <xdr:cNvSpPr/>
      </xdr:nvSpPr>
      <xdr:spPr>
        <a:xfrm>
          <a:off x="235267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226</xdr:row>
      <xdr:rowOff>135247</xdr:rowOff>
    </xdr:from>
    <xdr:to>
      <xdr:col>27</xdr:col>
      <xdr:colOff>52145</xdr:colOff>
      <xdr:row>227</xdr:row>
      <xdr:rowOff>110034</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274949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226</xdr:row>
      <xdr:rowOff>133350</xdr:rowOff>
    </xdr:from>
    <xdr:to>
      <xdr:col>43</xdr:col>
      <xdr:colOff>119121</xdr:colOff>
      <xdr:row>227</xdr:row>
      <xdr:rowOff>110034</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60997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226</xdr:row>
      <xdr:rowOff>144772</xdr:rowOff>
    </xdr:from>
    <xdr:to>
      <xdr:col>61</xdr:col>
      <xdr:colOff>112058</xdr:colOff>
      <xdr:row>227</xdr:row>
      <xdr:rowOff>110034</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58165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239</xdr:row>
      <xdr:rowOff>91397</xdr:rowOff>
    </xdr:from>
    <xdr:to>
      <xdr:col>22</xdr:col>
      <xdr:colOff>0</xdr:colOff>
      <xdr:row>242</xdr:row>
      <xdr:rowOff>109195</xdr:rowOff>
    </xdr:to>
    <xdr:sp macro="" textlink="">
      <xdr:nvSpPr>
        <xdr:cNvPr id="41" name="矢印: 右 40">
          <a:extLst>
            <a:ext uri="{FF2B5EF4-FFF2-40B4-BE49-F238E27FC236}">
              <a16:creationId xmlns:a16="http://schemas.microsoft.com/office/drawing/2014/main" id="{00000000-0008-0000-0100-000029000000}"/>
            </a:ext>
          </a:extLst>
        </xdr:cNvPr>
        <xdr:cNvSpPr/>
      </xdr:nvSpPr>
      <xdr:spPr>
        <a:xfrm>
          <a:off x="235267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248</xdr:row>
      <xdr:rowOff>91400</xdr:rowOff>
    </xdr:from>
    <xdr:to>
      <xdr:col>22</xdr:col>
      <xdr:colOff>0</xdr:colOff>
      <xdr:row>251</xdr:row>
      <xdr:rowOff>109198</xdr:rowOff>
    </xdr:to>
    <xdr:sp macro="" textlink="">
      <xdr:nvSpPr>
        <xdr:cNvPr id="42" name="矢印: 右 41">
          <a:extLst>
            <a:ext uri="{FF2B5EF4-FFF2-40B4-BE49-F238E27FC236}">
              <a16:creationId xmlns:a16="http://schemas.microsoft.com/office/drawing/2014/main" id="{00000000-0008-0000-0100-00002A000000}"/>
            </a:ext>
          </a:extLst>
        </xdr:cNvPr>
        <xdr:cNvSpPr/>
      </xdr:nvSpPr>
      <xdr:spPr>
        <a:xfrm>
          <a:off x="235267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226</xdr:row>
      <xdr:rowOff>133350</xdr:rowOff>
    </xdr:from>
    <xdr:to>
      <xdr:col>84</xdr:col>
      <xdr:colOff>1229</xdr:colOff>
      <xdr:row>227</xdr:row>
      <xdr:rowOff>110034</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861060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230</xdr:row>
      <xdr:rowOff>83525</xdr:rowOff>
    </xdr:from>
    <xdr:to>
      <xdr:col>88</xdr:col>
      <xdr:colOff>1</xdr:colOff>
      <xdr:row>233</xdr:row>
      <xdr:rowOff>101323</xdr:rowOff>
    </xdr:to>
    <xdr:sp macro="" textlink="">
      <xdr:nvSpPr>
        <xdr:cNvPr id="44" name="矢印: 右 43">
          <a:extLst>
            <a:ext uri="{FF2B5EF4-FFF2-40B4-BE49-F238E27FC236}">
              <a16:creationId xmlns:a16="http://schemas.microsoft.com/office/drawing/2014/main" id="{00000000-0008-0000-0100-00002C000000}"/>
            </a:ext>
          </a:extLst>
        </xdr:cNvPr>
        <xdr:cNvSpPr/>
      </xdr:nvSpPr>
      <xdr:spPr>
        <a:xfrm>
          <a:off x="1052512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226</xdr:row>
      <xdr:rowOff>135247</xdr:rowOff>
    </xdr:from>
    <xdr:to>
      <xdr:col>93</xdr:col>
      <xdr:colOff>52145</xdr:colOff>
      <xdr:row>227</xdr:row>
      <xdr:rowOff>110034</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1092194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226</xdr:row>
      <xdr:rowOff>133350</xdr:rowOff>
    </xdr:from>
    <xdr:to>
      <xdr:col>109</xdr:col>
      <xdr:colOff>119121</xdr:colOff>
      <xdr:row>227</xdr:row>
      <xdr:rowOff>110034</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178242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226</xdr:row>
      <xdr:rowOff>144772</xdr:rowOff>
    </xdr:from>
    <xdr:to>
      <xdr:col>127</xdr:col>
      <xdr:colOff>112058</xdr:colOff>
      <xdr:row>227</xdr:row>
      <xdr:rowOff>110034</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1375410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239</xdr:row>
      <xdr:rowOff>91397</xdr:rowOff>
    </xdr:from>
    <xdr:to>
      <xdr:col>88</xdr:col>
      <xdr:colOff>0</xdr:colOff>
      <xdr:row>242</xdr:row>
      <xdr:rowOff>109195</xdr:rowOff>
    </xdr:to>
    <xdr:sp macro="" textlink="">
      <xdr:nvSpPr>
        <xdr:cNvPr id="51" name="矢印: 右 50">
          <a:extLst>
            <a:ext uri="{FF2B5EF4-FFF2-40B4-BE49-F238E27FC236}">
              <a16:creationId xmlns:a16="http://schemas.microsoft.com/office/drawing/2014/main" id="{00000000-0008-0000-0100-000033000000}"/>
            </a:ext>
          </a:extLst>
        </xdr:cNvPr>
        <xdr:cNvSpPr/>
      </xdr:nvSpPr>
      <xdr:spPr>
        <a:xfrm>
          <a:off x="1052512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248</xdr:row>
      <xdr:rowOff>91400</xdr:rowOff>
    </xdr:from>
    <xdr:to>
      <xdr:col>88</xdr:col>
      <xdr:colOff>0</xdr:colOff>
      <xdr:row>251</xdr:row>
      <xdr:rowOff>109198</xdr:rowOff>
    </xdr:to>
    <xdr:sp macro="" textlink="">
      <xdr:nvSpPr>
        <xdr:cNvPr id="52" name="矢印: 右 51">
          <a:extLst>
            <a:ext uri="{FF2B5EF4-FFF2-40B4-BE49-F238E27FC236}">
              <a16:creationId xmlns:a16="http://schemas.microsoft.com/office/drawing/2014/main" id="{00000000-0008-0000-0100-000034000000}"/>
            </a:ext>
          </a:extLst>
        </xdr:cNvPr>
        <xdr:cNvSpPr/>
      </xdr:nvSpPr>
      <xdr:spPr>
        <a:xfrm>
          <a:off x="1052512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226</xdr:row>
      <xdr:rowOff>133350</xdr:rowOff>
    </xdr:from>
    <xdr:to>
      <xdr:col>18</xdr:col>
      <xdr:colOff>1229</xdr:colOff>
      <xdr:row>227</xdr:row>
      <xdr:rowOff>110034</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3815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22</xdr:col>
      <xdr:colOff>25341</xdr:colOff>
      <xdr:row>226</xdr:row>
      <xdr:rowOff>135247</xdr:rowOff>
    </xdr:from>
    <xdr:to>
      <xdr:col>27</xdr:col>
      <xdr:colOff>52145</xdr:colOff>
      <xdr:row>227</xdr:row>
      <xdr:rowOff>110034</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274949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226</xdr:row>
      <xdr:rowOff>133350</xdr:rowOff>
    </xdr:from>
    <xdr:to>
      <xdr:col>43</xdr:col>
      <xdr:colOff>119121</xdr:colOff>
      <xdr:row>227</xdr:row>
      <xdr:rowOff>110034</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360997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226</xdr:row>
      <xdr:rowOff>144772</xdr:rowOff>
    </xdr:from>
    <xdr:to>
      <xdr:col>61</xdr:col>
      <xdr:colOff>112058</xdr:colOff>
      <xdr:row>227</xdr:row>
      <xdr:rowOff>110034</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558165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69</xdr:col>
      <xdr:colOff>66675</xdr:colOff>
      <xdr:row>226</xdr:row>
      <xdr:rowOff>133350</xdr:rowOff>
    </xdr:from>
    <xdr:to>
      <xdr:col>84</xdr:col>
      <xdr:colOff>1229</xdr:colOff>
      <xdr:row>227</xdr:row>
      <xdr:rowOff>110034</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861060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230</xdr:row>
      <xdr:rowOff>83525</xdr:rowOff>
    </xdr:from>
    <xdr:to>
      <xdr:col>88</xdr:col>
      <xdr:colOff>1</xdr:colOff>
      <xdr:row>233</xdr:row>
      <xdr:rowOff>101323</xdr:rowOff>
    </xdr:to>
    <xdr:sp macro="" textlink="">
      <xdr:nvSpPr>
        <xdr:cNvPr id="59" name="矢印: 右 58">
          <a:extLst>
            <a:ext uri="{FF2B5EF4-FFF2-40B4-BE49-F238E27FC236}">
              <a16:creationId xmlns:a16="http://schemas.microsoft.com/office/drawing/2014/main" id="{00000000-0008-0000-0100-00003B000000}"/>
            </a:ext>
          </a:extLst>
        </xdr:cNvPr>
        <xdr:cNvSpPr/>
      </xdr:nvSpPr>
      <xdr:spPr>
        <a:xfrm>
          <a:off x="1052512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226</xdr:row>
      <xdr:rowOff>135247</xdr:rowOff>
    </xdr:from>
    <xdr:to>
      <xdr:col>93</xdr:col>
      <xdr:colOff>52145</xdr:colOff>
      <xdr:row>227</xdr:row>
      <xdr:rowOff>110034</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092194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226</xdr:row>
      <xdr:rowOff>133350</xdr:rowOff>
    </xdr:from>
    <xdr:to>
      <xdr:col>109</xdr:col>
      <xdr:colOff>119121</xdr:colOff>
      <xdr:row>227</xdr:row>
      <xdr:rowOff>110034</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178242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226</xdr:row>
      <xdr:rowOff>144772</xdr:rowOff>
    </xdr:from>
    <xdr:to>
      <xdr:col>127</xdr:col>
      <xdr:colOff>112058</xdr:colOff>
      <xdr:row>227</xdr:row>
      <xdr:rowOff>110034</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375410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239</xdr:row>
      <xdr:rowOff>91397</xdr:rowOff>
    </xdr:from>
    <xdr:to>
      <xdr:col>88</xdr:col>
      <xdr:colOff>0</xdr:colOff>
      <xdr:row>242</xdr:row>
      <xdr:rowOff>109195</xdr:rowOff>
    </xdr:to>
    <xdr:sp macro="" textlink="">
      <xdr:nvSpPr>
        <xdr:cNvPr id="66" name="矢印: 右 65">
          <a:extLst>
            <a:ext uri="{FF2B5EF4-FFF2-40B4-BE49-F238E27FC236}">
              <a16:creationId xmlns:a16="http://schemas.microsoft.com/office/drawing/2014/main" id="{00000000-0008-0000-0100-000042000000}"/>
            </a:ext>
          </a:extLst>
        </xdr:cNvPr>
        <xdr:cNvSpPr/>
      </xdr:nvSpPr>
      <xdr:spPr>
        <a:xfrm>
          <a:off x="1052512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248</xdr:row>
      <xdr:rowOff>91400</xdr:rowOff>
    </xdr:from>
    <xdr:to>
      <xdr:col>88</xdr:col>
      <xdr:colOff>0</xdr:colOff>
      <xdr:row>251</xdr:row>
      <xdr:rowOff>109198</xdr:rowOff>
    </xdr:to>
    <xdr:sp macro="" textlink="">
      <xdr:nvSpPr>
        <xdr:cNvPr id="67" name="矢印: 右 66">
          <a:extLst>
            <a:ext uri="{FF2B5EF4-FFF2-40B4-BE49-F238E27FC236}">
              <a16:creationId xmlns:a16="http://schemas.microsoft.com/office/drawing/2014/main" id="{00000000-0008-0000-0100-000043000000}"/>
            </a:ext>
          </a:extLst>
        </xdr:cNvPr>
        <xdr:cNvSpPr/>
      </xdr:nvSpPr>
      <xdr:spPr>
        <a:xfrm>
          <a:off x="1052512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292</xdr:row>
      <xdr:rowOff>133350</xdr:rowOff>
    </xdr:from>
    <xdr:to>
      <xdr:col>18</xdr:col>
      <xdr:colOff>1229</xdr:colOff>
      <xdr:row>293</xdr:row>
      <xdr:rowOff>110034</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438150" y="640842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296</xdr:row>
      <xdr:rowOff>83525</xdr:rowOff>
    </xdr:from>
    <xdr:to>
      <xdr:col>22</xdr:col>
      <xdr:colOff>1</xdr:colOff>
      <xdr:row>299</xdr:row>
      <xdr:rowOff>101323</xdr:rowOff>
    </xdr:to>
    <xdr:sp macro="" textlink="">
      <xdr:nvSpPr>
        <xdr:cNvPr id="70" name="矢印: 右 69">
          <a:extLst>
            <a:ext uri="{FF2B5EF4-FFF2-40B4-BE49-F238E27FC236}">
              <a16:creationId xmlns:a16="http://schemas.microsoft.com/office/drawing/2014/main" id="{00000000-0008-0000-0100-000046000000}"/>
            </a:ext>
          </a:extLst>
        </xdr:cNvPr>
        <xdr:cNvSpPr/>
      </xdr:nvSpPr>
      <xdr:spPr>
        <a:xfrm>
          <a:off x="2352676" y="648916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292</xdr:row>
      <xdr:rowOff>135247</xdr:rowOff>
    </xdr:from>
    <xdr:to>
      <xdr:col>27</xdr:col>
      <xdr:colOff>52145</xdr:colOff>
      <xdr:row>293</xdr:row>
      <xdr:rowOff>110034</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2749491" y="640860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292</xdr:row>
      <xdr:rowOff>133350</xdr:rowOff>
    </xdr:from>
    <xdr:to>
      <xdr:col>43</xdr:col>
      <xdr:colOff>119121</xdr:colOff>
      <xdr:row>293</xdr:row>
      <xdr:rowOff>110034</xdr:rowOff>
    </xdr:to>
    <xdr:sp macro="" textlink="">
      <xdr:nvSpPr>
        <xdr:cNvPr id="73" name="正方形/長方形 72">
          <a:extLst>
            <a:ext uri="{FF2B5EF4-FFF2-40B4-BE49-F238E27FC236}">
              <a16:creationId xmlns:a16="http://schemas.microsoft.com/office/drawing/2014/main" id="{00000000-0008-0000-0100-000049000000}"/>
            </a:ext>
          </a:extLst>
        </xdr:cNvPr>
        <xdr:cNvSpPr/>
      </xdr:nvSpPr>
      <xdr:spPr>
        <a:xfrm>
          <a:off x="3609975" y="6408420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292</xdr:row>
      <xdr:rowOff>144772</xdr:rowOff>
    </xdr:from>
    <xdr:to>
      <xdr:col>61</xdr:col>
      <xdr:colOff>112058</xdr:colOff>
      <xdr:row>293</xdr:row>
      <xdr:rowOff>110034</xdr:rowOff>
    </xdr:to>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5581650" y="640956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305</xdr:row>
      <xdr:rowOff>91397</xdr:rowOff>
    </xdr:from>
    <xdr:to>
      <xdr:col>22</xdr:col>
      <xdr:colOff>0</xdr:colOff>
      <xdr:row>308</xdr:row>
      <xdr:rowOff>109195</xdr:rowOff>
    </xdr:to>
    <xdr:sp macro="" textlink="">
      <xdr:nvSpPr>
        <xdr:cNvPr id="77" name="矢印: 右 76">
          <a:extLst>
            <a:ext uri="{FF2B5EF4-FFF2-40B4-BE49-F238E27FC236}">
              <a16:creationId xmlns:a16="http://schemas.microsoft.com/office/drawing/2014/main" id="{00000000-0008-0000-0100-00004D000000}"/>
            </a:ext>
          </a:extLst>
        </xdr:cNvPr>
        <xdr:cNvSpPr/>
      </xdr:nvSpPr>
      <xdr:spPr>
        <a:xfrm>
          <a:off x="2352675" y="666616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314</xdr:row>
      <xdr:rowOff>91400</xdr:rowOff>
    </xdr:from>
    <xdr:to>
      <xdr:col>22</xdr:col>
      <xdr:colOff>0</xdr:colOff>
      <xdr:row>317</xdr:row>
      <xdr:rowOff>109198</xdr:rowOff>
    </xdr:to>
    <xdr:sp macro="" textlink="">
      <xdr:nvSpPr>
        <xdr:cNvPr id="78" name="矢印: 右 77">
          <a:extLst>
            <a:ext uri="{FF2B5EF4-FFF2-40B4-BE49-F238E27FC236}">
              <a16:creationId xmlns:a16="http://schemas.microsoft.com/office/drawing/2014/main" id="{00000000-0008-0000-0100-00004E000000}"/>
            </a:ext>
          </a:extLst>
        </xdr:cNvPr>
        <xdr:cNvSpPr/>
      </xdr:nvSpPr>
      <xdr:spPr>
        <a:xfrm>
          <a:off x="2352675" y="684237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292</xdr:row>
      <xdr:rowOff>133350</xdr:rowOff>
    </xdr:from>
    <xdr:to>
      <xdr:col>84</xdr:col>
      <xdr:colOff>1229</xdr:colOff>
      <xdr:row>293</xdr:row>
      <xdr:rowOff>110034</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8610600" y="640842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296</xdr:row>
      <xdr:rowOff>83525</xdr:rowOff>
    </xdr:from>
    <xdr:to>
      <xdr:col>88</xdr:col>
      <xdr:colOff>1</xdr:colOff>
      <xdr:row>299</xdr:row>
      <xdr:rowOff>101323</xdr:rowOff>
    </xdr:to>
    <xdr:sp macro="" textlink="">
      <xdr:nvSpPr>
        <xdr:cNvPr id="80" name="矢印: 右 79">
          <a:extLst>
            <a:ext uri="{FF2B5EF4-FFF2-40B4-BE49-F238E27FC236}">
              <a16:creationId xmlns:a16="http://schemas.microsoft.com/office/drawing/2014/main" id="{00000000-0008-0000-0100-000050000000}"/>
            </a:ext>
          </a:extLst>
        </xdr:cNvPr>
        <xdr:cNvSpPr/>
      </xdr:nvSpPr>
      <xdr:spPr>
        <a:xfrm>
          <a:off x="10525126" y="648916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292</xdr:row>
      <xdr:rowOff>135247</xdr:rowOff>
    </xdr:from>
    <xdr:to>
      <xdr:col>93</xdr:col>
      <xdr:colOff>52145</xdr:colOff>
      <xdr:row>293</xdr:row>
      <xdr:rowOff>110034</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10921941" y="640860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292</xdr:row>
      <xdr:rowOff>133350</xdr:rowOff>
    </xdr:from>
    <xdr:to>
      <xdr:col>109</xdr:col>
      <xdr:colOff>119121</xdr:colOff>
      <xdr:row>293</xdr:row>
      <xdr:rowOff>110034</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11782425" y="6408420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292</xdr:row>
      <xdr:rowOff>144772</xdr:rowOff>
    </xdr:from>
    <xdr:to>
      <xdr:col>127</xdr:col>
      <xdr:colOff>112058</xdr:colOff>
      <xdr:row>293</xdr:row>
      <xdr:rowOff>110034</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754100" y="640956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305</xdr:row>
      <xdr:rowOff>91397</xdr:rowOff>
    </xdr:from>
    <xdr:to>
      <xdr:col>88</xdr:col>
      <xdr:colOff>0</xdr:colOff>
      <xdr:row>308</xdr:row>
      <xdr:rowOff>109195</xdr:rowOff>
    </xdr:to>
    <xdr:sp macro="" textlink="">
      <xdr:nvSpPr>
        <xdr:cNvPr id="87" name="矢印: 右 86">
          <a:extLst>
            <a:ext uri="{FF2B5EF4-FFF2-40B4-BE49-F238E27FC236}">
              <a16:creationId xmlns:a16="http://schemas.microsoft.com/office/drawing/2014/main" id="{00000000-0008-0000-0100-000057000000}"/>
            </a:ext>
          </a:extLst>
        </xdr:cNvPr>
        <xdr:cNvSpPr/>
      </xdr:nvSpPr>
      <xdr:spPr>
        <a:xfrm>
          <a:off x="10525125" y="666616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314</xdr:row>
      <xdr:rowOff>91400</xdr:rowOff>
    </xdr:from>
    <xdr:to>
      <xdr:col>88</xdr:col>
      <xdr:colOff>0</xdr:colOff>
      <xdr:row>317</xdr:row>
      <xdr:rowOff>109198</xdr:rowOff>
    </xdr:to>
    <xdr:sp macro="" textlink="">
      <xdr:nvSpPr>
        <xdr:cNvPr id="88" name="矢印: 右 87">
          <a:extLst>
            <a:ext uri="{FF2B5EF4-FFF2-40B4-BE49-F238E27FC236}">
              <a16:creationId xmlns:a16="http://schemas.microsoft.com/office/drawing/2014/main" id="{00000000-0008-0000-0100-000058000000}"/>
            </a:ext>
          </a:extLst>
        </xdr:cNvPr>
        <xdr:cNvSpPr/>
      </xdr:nvSpPr>
      <xdr:spPr>
        <a:xfrm>
          <a:off x="10525125" y="684237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292</xdr:row>
      <xdr:rowOff>133350</xdr:rowOff>
    </xdr:from>
    <xdr:to>
      <xdr:col>18</xdr:col>
      <xdr:colOff>1229</xdr:colOff>
      <xdr:row>293</xdr:row>
      <xdr:rowOff>110034</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438150" y="640842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296</xdr:row>
      <xdr:rowOff>83525</xdr:rowOff>
    </xdr:from>
    <xdr:to>
      <xdr:col>22</xdr:col>
      <xdr:colOff>1</xdr:colOff>
      <xdr:row>299</xdr:row>
      <xdr:rowOff>101323</xdr:rowOff>
    </xdr:to>
    <xdr:sp macro="" textlink="">
      <xdr:nvSpPr>
        <xdr:cNvPr id="91" name="矢印: 右 90">
          <a:extLst>
            <a:ext uri="{FF2B5EF4-FFF2-40B4-BE49-F238E27FC236}">
              <a16:creationId xmlns:a16="http://schemas.microsoft.com/office/drawing/2014/main" id="{00000000-0008-0000-0100-00005B000000}"/>
            </a:ext>
          </a:extLst>
        </xdr:cNvPr>
        <xdr:cNvSpPr/>
      </xdr:nvSpPr>
      <xdr:spPr>
        <a:xfrm>
          <a:off x="2352676" y="648916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292</xdr:row>
      <xdr:rowOff>135247</xdr:rowOff>
    </xdr:from>
    <xdr:to>
      <xdr:col>27</xdr:col>
      <xdr:colOff>52145</xdr:colOff>
      <xdr:row>293</xdr:row>
      <xdr:rowOff>110034</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2749491" y="640860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292</xdr:row>
      <xdr:rowOff>133350</xdr:rowOff>
    </xdr:from>
    <xdr:to>
      <xdr:col>43</xdr:col>
      <xdr:colOff>119121</xdr:colOff>
      <xdr:row>293</xdr:row>
      <xdr:rowOff>110034</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3609975" y="6408420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292</xdr:row>
      <xdr:rowOff>144772</xdr:rowOff>
    </xdr:from>
    <xdr:to>
      <xdr:col>61</xdr:col>
      <xdr:colOff>112058</xdr:colOff>
      <xdr:row>293</xdr:row>
      <xdr:rowOff>110034</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5581650" y="640956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305</xdr:row>
      <xdr:rowOff>91397</xdr:rowOff>
    </xdr:from>
    <xdr:to>
      <xdr:col>22</xdr:col>
      <xdr:colOff>0</xdr:colOff>
      <xdr:row>308</xdr:row>
      <xdr:rowOff>109195</xdr:rowOff>
    </xdr:to>
    <xdr:sp macro="" textlink="">
      <xdr:nvSpPr>
        <xdr:cNvPr id="98" name="矢印: 右 97">
          <a:extLst>
            <a:ext uri="{FF2B5EF4-FFF2-40B4-BE49-F238E27FC236}">
              <a16:creationId xmlns:a16="http://schemas.microsoft.com/office/drawing/2014/main" id="{00000000-0008-0000-0100-000062000000}"/>
            </a:ext>
          </a:extLst>
        </xdr:cNvPr>
        <xdr:cNvSpPr/>
      </xdr:nvSpPr>
      <xdr:spPr>
        <a:xfrm>
          <a:off x="2352675" y="666616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314</xdr:row>
      <xdr:rowOff>91400</xdr:rowOff>
    </xdr:from>
    <xdr:to>
      <xdr:col>22</xdr:col>
      <xdr:colOff>0</xdr:colOff>
      <xdr:row>317</xdr:row>
      <xdr:rowOff>109198</xdr:rowOff>
    </xdr:to>
    <xdr:sp macro="" textlink="">
      <xdr:nvSpPr>
        <xdr:cNvPr id="99" name="矢印: 右 98">
          <a:extLst>
            <a:ext uri="{FF2B5EF4-FFF2-40B4-BE49-F238E27FC236}">
              <a16:creationId xmlns:a16="http://schemas.microsoft.com/office/drawing/2014/main" id="{00000000-0008-0000-0100-000063000000}"/>
            </a:ext>
          </a:extLst>
        </xdr:cNvPr>
        <xdr:cNvSpPr/>
      </xdr:nvSpPr>
      <xdr:spPr>
        <a:xfrm>
          <a:off x="2352675" y="684237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292</xdr:row>
      <xdr:rowOff>133350</xdr:rowOff>
    </xdr:from>
    <xdr:to>
      <xdr:col>84</xdr:col>
      <xdr:colOff>1229</xdr:colOff>
      <xdr:row>293</xdr:row>
      <xdr:rowOff>110034</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8610600" y="6408420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296</xdr:row>
      <xdr:rowOff>83525</xdr:rowOff>
    </xdr:from>
    <xdr:to>
      <xdr:col>88</xdr:col>
      <xdr:colOff>1</xdr:colOff>
      <xdr:row>299</xdr:row>
      <xdr:rowOff>101323</xdr:rowOff>
    </xdr:to>
    <xdr:sp macro="" textlink="">
      <xdr:nvSpPr>
        <xdr:cNvPr id="101" name="矢印: 右 100">
          <a:extLst>
            <a:ext uri="{FF2B5EF4-FFF2-40B4-BE49-F238E27FC236}">
              <a16:creationId xmlns:a16="http://schemas.microsoft.com/office/drawing/2014/main" id="{00000000-0008-0000-0100-000065000000}"/>
            </a:ext>
          </a:extLst>
        </xdr:cNvPr>
        <xdr:cNvSpPr/>
      </xdr:nvSpPr>
      <xdr:spPr>
        <a:xfrm>
          <a:off x="10525126" y="6489162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292</xdr:row>
      <xdr:rowOff>135247</xdr:rowOff>
    </xdr:from>
    <xdr:to>
      <xdr:col>93</xdr:col>
      <xdr:colOff>52145</xdr:colOff>
      <xdr:row>293</xdr:row>
      <xdr:rowOff>110034</xdr:rowOff>
    </xdr:to>
    <xdr:sp macro="" textlink="">
      <xdr:nvSpPr>
        <xdr:cNvPr id="102" name="正方形/長方形 101">
          <a:extLst>
            <a:ext uri="{FF2B5EF4-FFF2-40B4-BE49-F238E27FC236}">
              <a16:creationId xmlns:a16="http://schemas.microsoft.com/office/drawing/2014/main" id="{00000000-0008-0000-0100-000066000000}"/>
            </a:ext>
          </a:extLst>
        </xdr:cNvPr>
        <xdr:cNvSpPr/>
      </xdr:nvSpPr>
      <xdr:spPr>
        <a:xfrm>
          <a:off x="10921941" y="6408609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292</xdr:row>
      <xdr:rowOff>133350</xdr:rowOff>
    </xdr:from>
    <xdr:to>
      <xdr:col>109</xdr:col>
      <xdr:colOff>119121</xdr:colOff>
      <xdr:row>293</xdr:row>
      <xdr:rowOff>110034</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11782425" y="6408420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292</xdr:row>
      <xdr:rowOff>144772</xdr:rowOff>
    </xdr:from>
    <xdr:to>
      <xdr:col>127</xdr:col>
      <xdr:colOff>112058</xdr:colOff>
      <xdr:row>293</xdr:row>
      <xdr:rowOff>110034</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13754100" y="6409562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305</xdr:row>
      <xdr:rowOff>91397</xdr:rowOff>
    </xdr:from>
    <xdr:to>
      <xdr:col>88</xdr:col>
      <xdr:colOff>0</xdr:colOff>
      <xdr:row>308</xdr:row>
      <xdr:rowOff>109195</xdr:rowOff>
    </xdr:to>
    <xdr:sp macro="" textlink="">
      <xdr:nvSpPr>
        <xdr:cNvPr id="108" name="矢印: 右 107">
          <a:extLst>
            <a:ext uri="{FF2B5EF4-FFF2-40B4-BE49-F238E27FC236}">
              <a16:creationId xmlns:a16="http://schemas.microsoft.com/office/drawing/2014/main" id="{00000000-0008-0000-0100-00006C000000}"/>
            </a:ext>
          </a:extLst>
        </xdr:cNvPr>
        <xdr:cNvSpPr/>
      </xdr:nvSpPr>
      <xdr:spPr>
        <a:xfrm>
          <a:off x="10525125" y="6666162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314</xdr:row>
      <xdr:rowOff>91400</xdr:rowOff>
    </xdr:from>
    <xdr:to>
      <xdr:col>88</xdr:col>
      <xdr:colOff>0</xdr:colOff>
      <xdr:row>317</xdr:row>
      <xdr:rowOff>109198</xdr:rowOff>
    </xdr:to>
    <xdr:sp macro="" textlink="">
      <xdr:nvSpPr>
        <xdr:cNvPr id="109" name="矢印: 右 108">
          <a:extLst>
            <a:ext uri="{FF2B5EF4-FFF2-40B4-BE49-F238E27FC236}">
              <a16:creationId xmlns:a16="http://schemas.microsoft.com/office/drawing/2014/main" id="{00000000-0008-0000-0100-00006D000000}"/>
            </a:ext>
          </a:extLst>
        </xdr:cNvPr>
        <xdr:cNvSpPr/>
      </xdr:nvSpPr>
      <xdr:spPr>
        <a:xfrm>
          <a:off x="10525125" y="684237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354</xdr:row>
      <xdr:rowOff>133350</xdr:rowOff>
    </xdr:from>
    <xdr:to>
      <xdr:col>18</xdr:col>
      <xdr:colOff>1229</xdr:colOff>
      <xdr:row>355</xdr:row>
      <xdr:rowOff>110034</xdr:rowOff>
    </xdr:to>
    <xdr:sp macro="" textlink="">
      <xdr:nvSpPr>
        <xdr:cNvPr id="195" name="正方形/長方形 194">
          <a:extLst>
            <a:ext uri="{FF2B5EF4-FFF2-40B4-BE49-F238E27FC236}">
              <a16:creationId xmlns:a16="http://schemas.microsoft.com/office/drawing/2014/main" id="{00000000-0008-0000-0100-0000C3000000}"/>
            </a:ext>
          </a:extLst>
        </xdr:cNvPr>
        <xdr:cNvSpPr/>
      </xdr:nvSpPr>
      <xdr:spPr>
        <a:xfrm>
          <a:off x="43815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358</xdr:row>
      <xdr:rowOff>83525</xdr:rowOff>
    </xdr:from>
    <xdr:to>
      <xdr:col>22</xdr:col>
      <xdr:colOff>1</xdr:colOff>
      <xdr:row>361</xdr:row>
      <xdr:rowOff>101323</xdr:rowOff>
    </xdr:to>
    <xdr:sp macro="" textlink="">
      <xdr:nvSpPr>
        <xdr:cNvPr id="196" name="矢印: 右 195">
          <a:extLst>
            <a:ext uri="{FF2B5EF4-FFF2-40B4-BE49-F238E27FC236}">
              <a16:creationId xmlns:a16="http://schemas.microsoft.com/office/drawing/2014/main" id="{00000000-0008-0000-0100-0000C4000000}"/>
            </a:ext>
          </a:extLst>
        </xdr:cNvPr>
        <xdr:cNvSpPr/>
      </xdr:nvSpPr>
      <xdr:spPr>
        <a:xfrm>
          <a:off x="235267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354</xdr:row>
      <xdr:rowOff>135247</xdr:rowOff>
    </xdr:from>
    <xdr:to>
      <xdr:col>27</xdr:col>
      <xdr:colOff>52145</xdr:colOff>
      <xdr:row>355</xdr:row>
      <xdr:rowOff>110034</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274949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354</xdr:row>
      <xdr:rowOff>133350</xdr:rowOff>
    </xdr:from>
    <xdr:to>
      <xdr:col>43</xdr:col>
      <xdr:colOff>119121</xdr:colOff>
      <xdr:row>355</xdr:row>
      <xdr:rowOff>110034</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3570514" y="105615921"/>
          <a:ext cx="1814571" cy="22161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354</xdr:row>
      <xdr:rowOff>144772</xdr:rowOff>
    </xdr:from>
    <xdr:to>
      <xdr:col>61</xdr:col>
      <xdr:colOff>112058</xdr:colOff>
      <xdr:row>355</xdr:row>
      <xdr:rowOff>110034</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558165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367</xdr:row>
      <xdr:rowOff>91397</xdr:rowOff>
    </xdr:from>
    <xdr:to>
      <xdr:col>22</xdr:col>
      <xdr:colOff>0</xdr:colOff>
      <xdr:row>370</xdr:row>
      <xdr:rowOff>109195</xdr:rowOff>
    </xdr:to>
    <xdr:sp macro="" textlink="">
      <xdr:nvSpPr>
        <xdr:cNvPr id="203" name="矢印: 右 202">
          <a:extLst>
            <a:ext uri="{FF2B5EF4-FFF2-40B4-BE49-F238E27FC236}">
              <a16:creationId xmlns:a16="http://schemas.microsoft.com/office/drawing/2014/main" id="{00000000-0008-0000-0100-0000CB000000}"/>
            </a:ext>
          </a:extLst>
        </xdr:cNvPr>
        <xdr:cNvSpPr/>
      </xdr:nvSpPr>
      <xdr:spPr>
        <a:xfrm>
          <a:off x="235267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376</xdr:row>
      <xdr:rowOff>91400</xdr:rowOff>
    </xdr:from>
    <xdr:to>
      <xdr:col>22</xdr:col>
      <xdr:colOff>0</xdr:colOff>
      <xdr:row>379</xdr:row>
      <xdr:rowOff>109198</xdr:rowOff>
    </xdr:to>
    <xdr:sp macro="" textlink="">
      <xdr:nvSpPr>
        <xdr:cNvPr id="204" name="矢印: 右 203">
          <a:extLst>
            <a:ext uri="{FF2B5EF4-FFF2-40B4-BE49-F238E27FC236}">
              <a16:creationId xmlns:a16="http://schemas.microsoft.com/office/drawing/2014/main" id="{00000000-0008-0000-0100-0000CC000000}"/>
            </a:ext>
          </a:extLst>
        </xdr:cNvPr>
        <xdr:cNvSpPr/>
      </xdr:nvSpPr>
      <xdr:spPr>
        <a:xfrm>
          <a:off x="235267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354</xdr:row>
      <xdr:rowOff>133350</xdr:rowOff>
    </xdr:from>
    <xdr:to>
      <xdr:col>84</xdr:col>
      <xdr:colOff>1229</xdr:colOff>
      <xdr:row>355</xdr:row>
      <xdr:rowOff>110034</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861060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358</xdr:row>
      <xdr:rowOff>83525</xdr:rowOff>
    </xdr:from>
    <xdr:to>
      <xdr:col>88</xdr:col>
      <xdr:colOff>1</xdr:colOff>
      <xdr:row>361</xdr:row>
      <xdr:rowOff>101323</xdr:rowOff>
    </xdr:to>
    <xdr:sp macro="" textlink="">
      <xdr:nvSpPr>
        <xdr:cNvPr id="206" name="矢印: 右 205">
          <a:extLst>
            <a:ext uri="{FF2B5EF4-FFF2-40B4-BE49-F238E27FC236}">
              <a16:creationId xmlns:a16="http://schemas.microsoft.com/office/drawing/2014/main" id="{00000000-0008-0000-0100-0000CE000000}"/>
            </a:ext>
          </a:extLst>
        </xdr:cNvPr>
        <xdr:cNvSpPr/>
      </xdr:nvSpPr>
      <xdr:spPr>
        <a:xfrm>
          <a:off x="1052512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354</xdr:row>
      <xdr:rowOff>135247</xdr:rowOff>
    </xdr:from>
    <xdr:to>
      <xdr:col>93</xdr:col>
      <xdr:colOff>52145</xdr:colOff>
      <xdr:row>355</xdr:row>
      <xdr:rowOff>110034</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1092194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354</xdr:row>
      <xdr:rowOff>133350</xdr:rowOff>
    </xdr:from>
    <xdr:to>
      <xdr:col>109</xdr:col>
      <xdr:colOff>119121</xdr:colOff>
      <xdr:row>355</xdr:row>
      <xdr:rowOff>110034</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1178242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354</xdr:row>
      <xdr:rowOff>144772</xdr:rowOff>
    </xdr:from>
    <xdr:to>
      <xdr:col>127</xdr:col>
      <xdr:colOff>112058</xdr:colOff>
      <xdr:row>355</xdr:row>
      <xdr:rowOff>110034</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1375410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367</xdr:row>
      <xdr:rowOff>91397</xdr:rowOff>
    </xdr:from>
    <xdr:to>
      <xdr:col>88</xdr:col>
      <xdr:colOff>0</xdr:colOff>
      <xdr:row>370</xdr:row>
      <xdr:rowOff>109195</xdr:rowOff>
    </xdr:to>
    <xdr:sp macro="" textlink="">
      <xdr:nvSpPr>
        <xdr:cNvPr id="213" name="矢印: 右 212">
          <a:extLst>
            <a:ext uri="{FF2B5EF4-FFF2-40B4-BE49-F238E27FC236}">
              <a16:creationId xmlns:a16="http://schemas.microsoft.com/office/drawing/2014/main" id="{00000000-0008-0000-0100-0000D5000000}"/>
            </a:ext>
          </a:extLst>
        </xdr:cNvPr>
        <xdr:cNvSpPr/>
      </xdr:nvSpPr>
      <xdr:spPr>
        <a:xfrm>
          <a:off x="1052512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376</xdr:row>
      <xdr:rowOff>91400</xdr:rowOff>
    </xdr:from>
    <xdr:to>
      <xdr:col>88</xdr:col>
      <xdr:colOff>0</xdr:colOff>
      <xdr:row>379</xdr:row>
      <xdr:rowOff>109198</xdr:rowOff>
    </xdr:to>
    <xdr:sp macro="" textlink="">
      <xdr:nvSpPr>
        <xdr:cNvPr id="214" name="矢印: 右 213">
          <a:extLst>
            <a:ext uri="{FF2B5EF4-FFF2-40B4-BE49-F238E27FC236}">
              <a16:creationId xmlns:a16="http://schemas.microsoft.com/office/drawing/2014/main" id="{00000000-0008-0000-0100-0000D6000000}"/>
            </a:ext>
          </a:extLst>
        </xdr:cNvPr>
        <xdr:cNvSpPr/>
      </xdr:nvSpPr>
      <xdr:spPr>
        <a:xfrm>
          <a:off x="1052512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106</xdr:col>
      <xdr:colOff>0</xdr:colOff>
      <xdr:row>450</xdr:row>
      <xdr:rowOff>3491</xdr:rowOff>
    </xdr:from>
    <xdr:to>
      <xdr:col>130</xdr:col>
      <xdr:colOff>32657</xdr:colOff>
      <xdr:row>450</xdr:row>
      <xdr:rowOff>241788</xdr:rowOff>
    </xdr:to>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13125450" y="125552516"/>
          <a:ext cx="3004457" cy="23829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情報伝達</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106</xdr:col>
      <xdr:colOff>0</xdr:colOff>
      <xdr:row>442</xdr:row>
      <xdr:rowOff>0</xdr:rowOff>
    </xdr:from>
    <xdr:to>
      <xdr:col>130</xdr:col>
      <xdr:colOff>32657</xdr:colOff>
      <xdr:row>442</xdr:row>
      <xdr:rowOff>241788</xdr:rowOff>
    </xdr:to>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13125450" y="123405900"/>
          <a:ext cx="3004457" cy="24178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情報収集</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106</xdr:col>
      <xdr:colOff>973</xdr:colOff>
      <xdr:row>477</xdr:row>
      <xdr:rowOff>0</xdr:rowOff>
    </xdr:from>
    <xdr:to>
      <xdr:col>130</xdr:col>
      <xdr:colOff>43569</xdr:colOff>
      <xdr:row>477</xdr:row>
      <xdr:rowOff>238125</xdr:rowOff>
    </xdr:to>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13126423" y="131673600"/>
          <a:ext cx="3014396" cy="23812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1.5</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避難誘導（様式４）</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27</xdr:col>
      <xdr:colOff>46684</xdr:colOff>
      <xdr:row>649</xdr:row>
      <xdr:rowOff>44510</xdr:rowOff>
    </xdr:from>
    <xdr:to>
      <xdr:col>37</xdr:col>
      <xdr:colOff>68434</xdr:colOff>
      <xdr:row>649</xdr:row>
      <xdr:rowOff>286833</xdr:rowOff>
    </xdr:to>
    <xdr:sp macro="" textlink="">
      <xdr:nvSpPr>
        <xdr:cNvPr id="219" name="矢印: 下 218">
          <a:extLst>
            <a:ext uri="{FF2B5EF4-FFF2-40B4-BE49-F238E27FC236}">
              <a16:creationId xmlns:a16="http://schemas.microsoft.com/office/drawing/2014/main" id="{00000000-0008-0000-0100-0000DB000000}"/>
            </a:ext>
          </a:extLst>
        </xdr:cNvPr>
        <xdr:cNvSpPr/>
      </xdr:nvSpPr>
      <xdr:spPr>
        <a:xfrm>
          <a:off x="338995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648</xdr:row>
      <xdr:rowOff>2722</xdr:rowOff>
    </xdr:from>
    <xdr:to>
      <xdr:col>5</xdr:col>
      <xdr:colOff>157370</xdr:colOff>
      <xdr:row>700</xdr:row>
      <xdr:rowOff>115956</xdr:rowOff>
    </xdr:to>
    <xdr:sp macro="" textlink="">
      <xdr:nvSpPr>
        <xdr:cNvPr id="220" name="フリーフォーム: 図形 219">
          <a:extLst>
            <a:ext uri="{FF2B5EF4-FFF2-40B4-BE49-F238E27FC236}">
              <a16:creationId xmlns:a16="http://schemas.microsoft.com/office/drawing/2014/main" id="{00000000-0008-0000-0100-0000DC000000}"/>
            </a:ext>
          </a:extLst>
        </xdr:cNvPr>
        <xdr:cNvSpPr/>
      </xdr:nvSpPr>
      <xdr:spPr>
        <a:xfrm>
          <a:off x="49666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661</xdr:row>
      <xdr:rowOff>63560</xdr:rowOff>
    </xdr:from>
    <xdr:to>
      <xdr:col>37</xdr:col>
      <xdr:colOff>77959</xdr:colOff>
      <xdr:row>661</xdr:row>
      <xdr:rowOff>305883</xdr:rowOff>
    </xdr:to>
    <xdr:sp macro="" textlink="">
      <xdr:nvSpPr>
        <xdr:cNvPr id="221" name="矢印: 下 220">
          <a:extLst>
            <a:ext uri="{FF2B5EF4-FFF2-40B4-BE49-F238E27FC236}">
              <a16:creationId xmlns:a16="http://schemas.microsoft.com/office/drawing/2014/main" id="{00000000-0008-0000-0100-0000DD000000}"/>
            </a:ext>
          </a:extLst>
        </xdr:cNvPr>
        <xdr:cNvSpPr/>
      </xdr:nvSpPr>
      <xdr:spPr>
        <a:xfrm>
          <a:off x="339948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691</xdr:row>
      <xdr:rowOff>57150</xdr:rowOff>
    </xdr:from>
    <xdr:to>
      <xdr:col>37</xdr:col>
      <xdr:colOff>77959</xdr:colOff>
      <xdr:row>691</xdr:row>
      <xdr:rowOff>299473</xdr:rowOff>
    </xdr:to>
    <xdr:sp macro="" textlink="">
      <xdr:nvSpPr>
        <xdr:cNvPr id="222" name="矢印: 下 221">
          <a:extLst>
            <a:ext uri="{FF2B5EF4-FFF2-40B4-BE49-F238E27FC236}">
              <a16:creationId xmlns:a16="http://schemas.microsoft.com/office/drawing/2014/main" id="{00000000-0008-0000-0100-0000DE000000}"/>
            </a:ext>
          </a:extLst>
        </xdr:cNvPr>
        <xdr:cNvSpPr/>
      </xdr:nvSpPr>
      <xdr:spPr>
        <a:xfrm>
          <a:off x="339948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697</xdr:row>
      <xdr:rowOff>57150</xdr:rowOff>
    </xdr:from>
    <xdr:to>
      <xdr:col>37</xdr:col>
      <xdr:colOff>77959</xdr:colOff>
      <xdr:row>697</xdr:row>
      <xdr:rowOff>628650</xdr:rowOff>
    </xdr:to>
    <xdr:sp macro="" textlink="">
      <xdr:nvSpPr>
        <xdr:cNvPr id="223" name="矢印: 下 222">
          <a:extLst>
            <a:ext uri="{FF2B5EF4-FFF2-40B4-BE49-F238E27FC236}">
              <a16:creationId xmlns:a16="http://schemas.microsoft.com/office/drawing/2014/main" id="{00000000-0008-0000-0100-0000DF000000}"/>
            </a:ext>
          </a:extLst>
        </xdr:cNvPr>
        <xdr:cNvSpPr/>
      </xdr:nvSpPr>
      <xdr:spPr>
        <a:xfrm>
          <a:off x="339948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46684</xdr:colOff>
      <xdr:row>649</xdr:row>
      <xdr:rowOff>44510</xdr:rowOff>
    </xdr:from>
    <xdr:to>
      <xdr:col>103</xdr:col>
      <xdr:colOff>68434</xdr:colOff>
      <xdr:row>649</xdr:row>
      <xdr:rowOff>286833</xdr:rowOff>
    </xdr:to>
    <xdr:sp macro="" textlink="">
      <xdr:nvSpPr>
        <xdr:cNvPr id="224" name="矢印: 下 223">
          <a:extLst>
            <a:ext uri="{FF2B5EF4-FFF2-40B4-BE49-F238E27FC236}">
              <a16:creationId xmlns:a16="http://schemas.microsoft.com/office/drawing/2014/main" id="{00000000-0008-0000-0100-0000E0000000}"/>
            </a:ext>
          </a:extLst>
        </xdr:cNvPr>
        <xdr:cNvSpPr/>
      </xdr:nvSpPr>
      <xdr:spPr>
        <a:xfrm>
          <a:off x="1156240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70</xdr:col>
      <xdr:colOff>1362</xdr:colOff>
      <xdr:row>648</xdr:row>
      <xdr:rowOff>2722</xdr:rowOff>
    </xdr:from>
    <xdr:to>
      <xdr:col>71</xdr:col>
      <xdr:colOff>157370</xdr:colOff>
      <xdr:row>700</xdr:row>
      <xdr:rowOff>115956</xdr:rowOff>
    </xdr:to>
    <xdr:sp macro="" textlink="">
      <xdr:nvSpPr>
        <xdr:cNvPr id="225" name="フリーフォーム: 図形 224">
          <a:extLst>
            <a:ext uri="{FF2B5EF4-FFF2-40B4-BE49-F238E27FC236}">
              <a16:creationId xmlns:a16="http://schemas.microsoft.com/office/drawing/2014/main" id="{00000000-0008-0000-0100-0000E1000000}"/>
            </a:ext>
          </a:extLst>
        </xdr:cNvPr>
        <xdr:cNvSpPr/>
      </xdr:nvSpPr>
      <xdr:spPr>
        <a:xfrm>
          <a:off x="866911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93</xdr:col>
      <xdr:colOff>56209</xdr:colOff>
      <xdr:row>661</xdr:row>
      <xdr:rowOff>63560</xdr:rowOff>
    </xdr:from>
    <xdr:to>
      <xdr:col>103</xdr:col>
      <xdr:colOff>77959</xdr:colOff>
      <xdr:row>661</xdr:row>
      <xdr:rowOff>305883</xdr:rowOff>
    </xdr:to>
    <xdr:sp macro="" textlink="">
      <xdr:nvSpPr>
        <xdr:cNvPr id="226" name="矢印: 下 225">
          <a:extLst>
            <a:ext uri="{FF2B5EF4-FFF2-40B4-BE49-F238E27FC236}">
              <a16:creationId xmlns:a16="http://schemas.microsoft.com/office/drawing/2014/main" id="{00000000-0008-0000-0100-0000E2000000}"/>
            </a:ext>
          </a:extLst>
        </xdr:cNvPr>
        <xdr:cNvSpPr/>
      </xdr:nvSpPr>
      <xdr:spPr>
        <a:xfrm>
          <a:off x="1157193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691</xdr:row>
      <xdr:rowOff>57150</xdr:rowOff>
    </xdr:from>
    <xdr:to>
      <xdr:col>103</xdr:col>
      <xdr:colOff>77959</xdr:colOff>
      <xdr:row>691</xdr:row>
      <xdr:rowOff>299473</xdr:rowOff>
    </xdr:to>
    <xdr:sp macro="" textlink="">
      <xdr:nvSpPr>
        <xdr:cNvPr id="227" name="矢印: 下 226">
          <a:extLst>
            <a:ext uri="{FF2B5EF4-FFF2-40B4-BE49-F238E27FC236}">
              <a16:creationId xmlns:a16="http://schemas.microsoft.com/office/drawing/2014/main" id="{00000000-0008-0000-0100-0000E3000000}"/>
            </a:ext>
          </a:extLst>
        </xdr:cNvPr>
        <xdr:cNvSpPr/>
      </xdr:nvSpPr>
      <xdr:spPr>
        <a:xfrm>
          <a:off x="1157193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697</xdr:row>
      <xdr:rowOff>57150</xdr:rowOff>
    </xdr:from>
    <xdr:to>
      <xdr:col>103</xdr:col>
      <xdr:colOff>77959</xdr:colOff>
      <xdr:row>697</xdr:row>
      <xdr:rowOff>628650</xdr:rowOff>
    </xdr:to>
    <xdr:sp macro="" textlink="">
      <xdr:nvSpPr>
        <xdr:cNvPr id="228" name="矢印: 下 227">
          <a:extLst>
            <a:ext uri="{FF2B5EF4-FFF2-40B4-BE49-F238E27FC236}">
              <a16:creationId xmlns:a16="http://schemas.microsoft.com/office/drawing/2014/main" id="{00000000-0008-0000-0100-0000E4000000}"/>
            </a:ext>
          </a:extLst>
        </xdr:cNvPr>
        <xdr:cNvSpPr/>
      </xdr:nvSpPr>
      <xdr:spPr>
        <a:xfrm>
          <a:off x="1157193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96</xdr:col>
      <xdr:colOff>123824</xdr:colOff>
      <xdr:row>644</xdr:row>
      <xdr:rowOff>0</xdr:rowOff>
    </xdr:from>
    <xdr:to>
      <xdr:col>119</xdr:col>
      <xdr:colOff>31296</xdr:colOff>
      <xdr:row>646</xdr:row>
      <xdr:rowOff>27750</xdr:rowOff>
    </xdr:to>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12011024" y="172564425"/>
          <a:ext cx="2755447"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防災教育及び訓練の取組（様式７）</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102</xdr:col>
      <xdr:colOff>0</xdr:colOff>
      <xdr:row>725</xdr:row>
      <xdr:rowOff>79</xdr:rowOff>
    </xdr:from>
    <xdr:to>
      <xdr:col>130</xdr:col>
      <xdr:colOff>22412</xdr:colOff>
      <xdr:row>727</xdr:row>
      <xdr:rowOff>25028</xdr:rowOff>
    </xdr:to>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12573000" y="189782903"/>
          <a:ext cx="3473824" cy="49559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（３）　施設職員間や施設の内外との連絡体制の整備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90</xdr:col>
      <xdr:colOff>100825</xdr:colOff>
      <xdr:row>731</xdr:row>
      <xdr:rowOff>44824</xdr:rowOff>
    </xdr:from>
    <xdr:to>
      <xdr:col>106</xdr:col>
      <xdr:colOff>67206</xdr:colOff>
      <xdr:row>778</xdr:row>
      <xdr:rowOff>134471</xdr:rowOff>
    </xdr:to>
    <xdr:grpSp>
      <xdr:nvGrpSpPr>
        <xdr:cNvPr id="231" name="グループ化 18">
          <a:extLst>
            <a:ext uri="{FF2B5EF4-FFF2-40B4-BE49-F238E27FC236}">
              <a16:creationId xmlns:a16="http://schemas.microsoft.com/office/drawing/2014/main" id="{00000000-0008-0000-0100-0000E7000000}"/>
            </a:ext>
          </a:extLst>
        </xdr:cNvPr>
        <xdr:cNvGrpSpPr>
          <a:grpSpLocks/>
        </xdr:cNvGrpSpPr>
      </xdr:nvGrpSpPr>
      <xdr:grpSpPr bwMode="auto">
        <a:xfrm>
          <a:off x="11194649" y="158002942"/>
          <a:ext cx="1938616" cy="10096500"/>
          <a:chOff x="11791755" y="2176743"/>
          <a:chExt cx="1028335" cy="1866467"/>
        </a:xfrm>
      </xdr:grpSpPr>
      <xdr:sp macro="" textlink="">
        <xdr:nvSpPr>
          <xdr:cNvPr id="232" name="円弧 231">
            <a:extLst>
              <a:ext uri="{FF2B5EF4-FFF2-40B4-BE49-F238E27FC236}">
                <a16:creationId xmlns:a16="http://schemas.microsoft.com/office/drawing/2014/main" id="{00000000-0008-0000-0100-0000E8000000}"/>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233" name="円弧 232">
            <a:extLst>
              <a:ext uri="{FF2B5EF4-FFF2-40B4-BE49-F238E27FC236}">
                <a16:creationId xmlns:a16="http://schemas.microsoft.com/office/drawing/2014/main" id="{00000000-0008-0000-0100-0000E9000000}"/>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78</xdr:col>
      <xdr:colOff>1672</xdr:colOff>
      <xdr:row>795</xdr:row>
      <xdr:rowOff>239138</xdr:rowOff>
    </xdr:from>
    <xdr:to>
      <xdr:col>78</xdr:col>
      <xdr:colOff>1672</xdr:colOff>
      <xdr:row>797</xdr:row>
      <xdr:rowOff>0</xdr:rowOff>
    </xdr:to>
    <xdr:cxnSp macro="">
      <xdr:nvCxnSpPr>
        <xdr:cNvPr id="254" name="直線矢印コネクタ 253">
          <a:extLst>
            <a:ext uri="{FF2B5EF4-FFF2-40B4-BE49-F238E27FC236}">
              <a16:creationId xmlns:a16="http://schemas.microsoft.com/office/drawing/2014/main" id="{00000000-0008-0000-0100-0000FE000000}"/>
            </a:ext>
          </a:extLst>
        </xdr:cNvPr>
        <xdr:cNvCxnSpPr/>
      </xdr:nvCxnSpPr>
      <xdr:spPr bwMode="auto">
        <a:xfrm>
          <a:off x="9660022"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791</xdr:row>
      <xdr:rowOff>0</xdr:rowOff>
    </xdr:from>
    <xdr:to>
      <xdr:col>97</xdr:col>
      <xdr:colOff>68905</xdr:colOff>
      <xdr:row>792</xdr:row>
      <xdr:rowOff>5662</xdr:rowOff>
    </xdr:to>
    <xdr:cxnSp macro="">
      <xdr:nvCxnSpPr>
        <xdr:cNvPr id="255" name="直線矢印コネクタ 254">
          <a:extLst>
            <a:ext uri="{FF2B5EF4-FFF2-40B4-BE49-F238E27FC236}">
              <a16:creationId xmlns:a16="http://schemas.microsoft.com/office/drawing/2014/main" id="{00000000-0008-0000-0100-0000FF000000}"/>
            </a:ext>
          </a:extLst>
        </xdr:cNvPr>
        <xdr:cNvCxnSpPr/>
      </xdr:nvCxnSpPr>
      <xdr:spPr bwMode="auto">
        <a:xfrm>
          <a:off x="12079930" y="201148950"/>
          <a:ext cx="0" cy="2437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795</xdr:row>
      <xdr:rowOff>0</xdr:rowOff>
    </xdr:from>
    <xdr:to>
      <xdr:col>97</xdr:col>
      <xdr:colOff>68905</xdr:colOff>
      <xdr:row>795</xdr:row>
      <xdr:rowOff>239138</xdr:rowOff>
    </xdr:to>
    <xdr:cxnSp macro="">
      <xdr:nvCxnSpPr>
        <xdr:cNvPr id="256" name="直線矢印コネクタ 255">
          <a:extLst>
            <a:ext uri="{FF2B5EF4-FFF2-40B4-BE49-F238E27FC236}">
              <a16:creationId xmlns:a16="http://schemas.microsoft.com/office/drawing/2014/main" id="{00000000-0008-0000-0100-000000010000}"/>
            </a:ext>
          </a:extLst>
        </xdr:cNvPr>
        <xdr:cNvCxnSpPr/>
      </xdr:nvCxnSpPr>
      <xdr:spPr bwMode="auto">
        <a:xfrm>
          <a:off x="12079930" y="202101450"/>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795</xdr:row>
      <xdr:rowOff>239138</xdr:rowOff>
    </xdr:from>
    <xdr:to>
      <xdr:col>91</xdr:col>
      <xdr:colOff>1</xdr:colOff>
      <xdr:row>797</xdr:row>
      <xdr:rowOff>0</xdr:rowOff>
    </xdr:to>
    <xdr:cxnSp macro="">
      <xdr:nvCxnSpPr>
        <xdr:cNvPr id="257" name="直線矢印コネクタ 256">
          <a:extLst>
            <a:ext uri="{FF2B5EF4-FFF2-40B4-BE49-F238E27FC236}">
              <a16:creationId xmlns:a16="http://schemas.microsoft.com/office/drawing/2014/main" id="{00000000-0008-0000-0100-000001010000}"/>
            </a:ext>
          </a:extLst>
        </xdr:cNvPr>
        <xdr:cNvCxnSpPr/>
      </xdr:nvCxnSpPr>
      <xdr:spPr bwMode="auto">
        <a:xfrm>
          <a:off x="11268075" y="202340588"/>
          <a:ext cx="1"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795</xdr:row>
      <xdr:rowOff>239138</xdr:rowOff>
    </xdr:from>
    <xdr:to>
      <xdr:col>104</xdr:col>
      <xdr:colOff>0</xdr:colOff>
      <xdr:row>797</xdr:row>
      <xdr:rowOff>0</xdr:rowOff>
    </xdr:to>
    <xdr:cxnSp macro="">
      <xdr:nvCxnSpPr>
        <xdr:cNvPr id="258" name="直線矢印コネクタ 257">
          <a:extLst>
            <a:ext uri="{FF2B5EF4-FFF2-40B4-BE49-F238E27FC236}">
              <a16:creationId xmlns:a16="http://schemas.microsoft.com/office/drawing/2014/main" id="{00000000-0008-0000-0100-000002010000}"/>
            </a:ext>
          </a:extLst>
        </xdr:cNvPr>
        <xdr:cNvCxnSpPr/>
      </xdr:nvCxnSpPr>
      <xdr:spPr bwMode="auto">
        <a:xfrm>
          <a:off x="12877800"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795</xdr:row>
      <xdr:rowOff>239138</xdr:rowOff>
    </xdr:from>
    <xdr:to>
      <xdr:col>117</xdr:col>
      <xdr:colOff>0</xdr:colOff>
      <xdr:row>797</xdr:row>
      <xdr:rowOff>0</xdr:rowOff>
    </xdr:to>
    <xdr:cxnSp macro="">
      <xdr:nvCxnSpPr>
        <xdr:cNvPr id="259" name="直線矢印コネクタ 258">
          <a:extLst>
            <a:ext uri="{FF2B5EF4-FFF2-40B4-BE49-F238E27FC236}">
              <a16:creationId xmlns:a16="http://schemas.microsoft.com/office/drawing/2014/main" id="{00000000-0008-0000-0100-000003010000}"/>
            </a:ext>
          </a:extLst>
        </xdr:cNvPr>
        <xdr:cNvCxnSpPr/>
      </xdr:nvCxnSpPr>
      <xdr:spPr bwMode="auto">
        <a:xfrm>
          <a:off x="14487525"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800</xdr:row>
      <xdr:rowOff>0</xdr:rowOff>
    </xdr:from>
    <xdr:to>
      <xdr:col>78</xdr:col>
      <xdr:colOff>1</xdr:colOff>
      <xdr:row>801</xdr:row>
      <xdr:rowOff>0</xdr:rowOff>
    </xdr:to>
    <xdr:cxnSp macro="">
      <xdr:nvCxnSpPr>
        <xdr:cNvPr id="260" name="直線矢印コネクタ 259">
          <a:extLst>
            <a:ext uri="{FF2B5EF4-FFF2-40B4-BE49-F238E27FC236}">
              <a16:creationId xmlns:a16="http://schemas.microsoft.com/office/drawing/2014/main" id="{00000000-0008-0000-0100-000004010000}"/>
            </a:ext>
          </a:extLst>
        </xdr:cNvPr>
        <xdr:cNvCxnSpPr/>
      </xdr:nvCxnSpPr>
      <xdr:spPr bwMode="auto">
        <a:xfrm>
          <a:off x="9660174"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124028</xdr:colOff>
      <xdr:row>800</xdr:row>
      <xdr:rowOff>0</xdr:rowOff>
    </xdr:from>
    <xdr:to>
      <xdr:col>90</xdr:col>
      <xdr:colOff>124028</xdr:colOff>
      <xdr:row>801</xdr:row>
      <xdr:rowOff>0</xdr:rowOff>
    </xdr:to>
    <xdr:cxnSp macro="">
      <xdr:nvCxnSpPr>
        <xdr:cNvPr id="261" name="直線矢印コネクタ 260">
          <a:extLst>
            <a:ext uri="{FF2B5EF4-FFF2-40B4-BE49-F238E27FC236}">
              <a16:creationId xmlns:a16="http://schemas.microsoft.com/office/drawing/2014/main" id="{00000000-0008-0000-0100-000005010000}"/>
            </a:ext>
          </a:extLst>
        </xdr:cNvPr>
        <xdr:cNvCxnSpPr/>
      </xdr:nvCxnSpPr>
      <xdr:spPr bwMode="auto">
        <a:xfrm>
          <a:off x="11268278"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800</xdr:row>
      <xdr:rowOff>0</xdr:rowOff>
    </xdr:from>
    <xdr:to>
      <xdr:col>104</xdr:col>
      <xdr:colOff>0</xdr:colOff>
      <xdr:row>801</xdr:row>
      <xdr:rowOff>0</xdr:rowOff>
    </xdr:to>
    <xdr:cxnSp macro="">
      <xdr:nvCxnSpPr>
        <xdr:cNvPr id="262" name="直線矢印コネクタ 261">
          <a:extLst>
            <a:ext uri="{FF2B5EF4-FFF2-40B4-BE49-F238E27FC236}">
              <a16:creationId xmlns:a16="http://schemas.microsoft.com/office/drawing/2014/main" id="{00000000-0008-0000-0100-000006010000}"/>
            </a:ext>
          </a:extLst>
        </xdr:cNvPr>
        <xdr:cNvCxnSpPr/>
      </xdr:nvCxnSpPr>
      <xdr:spPr bwMode="auto">
        <a:xfrm>
          <a:off x="12877800"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116</xdr:col>
      <xdr:colOff>122207</xdr:colOff>
      <xdr:row>800</xdr:row>
      <xdr:rowOff>0</xdr:rowOff>
    </xdr:from>
    <xdr:to>
      <xdr:col>116</xdr:col>
      <xdr:colOff>122207</xdr:colOff>
      <xdr:row>800</xdr:row>
      <xdr:rowOff>237226</xdr:rowOff>
    </xdr:to>
    <xdr:cxnSp macro="">
      <xdr:nvCxnSpPr>
        <xdr:cNvPr id="263" name="直線矢印コネクタ 262">
          <a:extLst>
            <a:ext uri="{FF2B5EF4-FFF2-40B4-BE49-F238E27FC236}">
              <a16:creationId xmlns:a16="http://schemas.microsoft.com/office/drawing/2014/main" id="{00000000-0008-0000-0100-000007010000}"/>
            </a:ext>
          </a:extLst>
        </xdr:cNvPr>
        <xdr:cNvCxnSpPr/>
      </xdr:nvCxnSpPr>
      <xdr:spPr bwMode="auto">
        <a:xfrm>
          <a:off x="14485907" y="203292075"/>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804</xdr:row>
      <xdr:rowOff>0</xdr:rowOff>
    </xdr:from>
    <xdr:to>
      <xdr:col>78</xdr:col>
      <xdr:colOff>1</xdr:colOff>
      <xdr:row>805</xdr:row>
      <xdr:rowOff>0</xdr:rowOff>
    </xdr:to>
    <xdr:cxnSp macro="">
      <xdr:nvCxnSpPr>
        <xdr:cNvPr id="264" name="直線矢印コネクタ 263">
          <a:extLst>
            <a:ext uri="{FF2B5EF4-FFF2-40B4-BE49-F238E27FC236}">
              <a16:creationId xmlns:a16="http://schemas.microsoft.com/office/drawing/2014/main" id="{00000000-0008-0000-0100-000008010000}"/>
            </a:ext>
          </a:extLst>
        </xdr:cNvPr>
        <xdr:cNvCxnSpPr/>
      </xdr:nvCxnSpPr>
      <xdr:spPr bwMode="auto">
        <a:xfrm>
          <a:off x="9660174" y="2042445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804</xdr:row>
      <xdr:rowOff>0</xdr:rowOff>
    </xdr:from>
    <xdr:to>
      <xdr:col>91</xdr:col>
      <xdr:colOff>1</xdr:colOff>
      <xdr:row>805</xdr:row>
      <xdr:rowOff>0</xdr:rowOff>
    </xdr:to>
    <xdr:cxnSp macro="">
      <xdr:nvCxnSpPr>
        <xdr:cNvPr id="265" name="直線矢印コネクタ 264">
          <a:extLst>
            <a:ext uri="{FF2B5EF4-FFF2-40B4-BE49-F238E27FC236}">
              <a16:creationId xmlns:a16="http://schemas.microsoft.com/office/drawing/2014/main" id="{00000000-0008-0000-0100-000009010000}"/>
            </a:ext>
          </a:extLst>
        </xdr:cNvPr>
        <xdr:cNvCxnSpPr/>
      </xdr:nvCxnSpPr>
      <xdr:spPr bwMode="auto">
        <a:xfrm>
          <a:off x="1126807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804</xdr:row>
      <xdr:rowOff>0</xdr:rowOff>
    </xdr:from>
    <xdr:to>
      <xdr:col>104</xdr:col>
      <xdr:colOff>1</xdr:colOff>
      <xdr:row>805</xdr:row>
      <xdr:rowOff>0</xdr:rowOff>
    </xdr:to>
    <xdr:cxnSp macro="">
      <xdr:nvCxnSpPr>
        <xdr:cNvPr id="266" name="直線矢印コネクタ 265">
          <a:extLst>
            <a:ext uri="{FF2B5EF4-FFF2-40B4-BE49-F238E27FC236}">
              <a16:creationId xmlns:a16="http://schemas.microsoft.com/office/drawing/2014/main" id="{00000000-0008-0000-0100-00000A010000}"/>
            </a:ext>
          </a:extLst>
        </xdr:cNvPr>
        <xdr:cNvCxnSpPr/>
      </xdr:nvCxnSpPr>
      <xdr:spPr bwMode="auto">
        <a:xfrm>
          <a:off x="12877800"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804</xdr:row>
      <xdr:rowOff>0</xdr:rowOff>
    </xdr:from>
    <xdr:to>
      <xdr:col>117</xdr:col>
      <xdr:colOff>1</xdr:colOff>
      <xdr:row>805</xdr:row>
      <xdr:rowOff>0</xdr:rowOff>
    </xdr:to>
    <xdr:cxnSp macro="">
      <xdr:nvCxnSpPr>
        <xdr:cNvPr id="267" name="直線矢印コネクタ 266">
          <a:extLst>
            <a:ext uri="{FF2B5EF4-FFF2-40B4-BE49-F238E27FC236}">
              <a16:creationId xmlns:a16="http://schemas.microsoft.com/office/drawing/2014/main" id="{00000000-0008-0000-0100-00000B010000}"/>
            </a:ext>
          </a:extLst>
        </xdr:cNvPr>
        <xdr:cNvCxnSpPr/>
      </xdr:nvCxnSpPr>
      <xdr:spPr bwMode="auto">
        <a:xfrm>
          <a:off x="1448752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808</xdr:row>
      <xdr:rowOff>0</xdr:rowOff>
    </xdr:from>
    <xdr:to>
      <xdr:col>78</xdr:col>
      <xdr:colOff>1</xdr:colOff>
      <xdr:row>809</xdr:row>
      <xdr:rowOff>0</xdr:rowOff>
    </xdr:to>
    <xdr:cxnSp macro="">
      <xdr:nvCxnSpPr>
        <xdr:cNvPr id="268" name="直線矢印コネクタ 267">
          <a:extLst>
            <a:ext uri="{FF2B5EF4-FFF2-40B4-BE49-F238E27FC236}">
              <a16:creationId xmlns:a16="http://schemas.microsoft.com/office/drawing/2014/main" id="{00000000-0008-0000-0100-00000C010000}"/>
            </a:ext>
          </a:extLst>
        </xdr:cNvPr>
        <xdr:cNvCxnSpPr/>
      </xdr:nvCxnSpPr>
      <xdr:spPr bwMode="auto">
        <a:xfrm>
          <a:off x="9660174" y="205197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808</xdr:row>
      <xdr:rowOff>0</xdr:rowOff>
    </xdr:from>
    <xdr:to>
      <xdr:col>91</xdr:col>
      <xdr:colOff>1</xdr:colOff>
      <xdr:row>809</xdr:row>
      <xdr:rowOff>0</xdr:rowOff>
    </xdr:to>
    <xdr:cxnSp macro="">
      <xdr:nvCxnSpPr>
        <xdr:cNvPr id="269" name="直線矢印コネクタ 268">
          <a:extLst>
            <a:ext uri="{FF2B5EF4-FFF2-40B4-BE49-F238E27FC236}">
              <a16:creationId xmlns:a16="http://schemas.microsoft.com/office/drawing/2014/main" id="{00000000-0008-0000-0100-00000D010000}"/>
            </a:ext>
          </a:extLst>
        </xdr:cNvPr>
        <xdr:cNvCxnSpPr/>
      </xdr:nvCxnSpPr>
      <xdr:spPr bwMode="auto">
        <a:xfrm>
          <a:off x="1126807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808</xdr:row>
      <xdr:rowOff>0</xdr:rowOff>
    </xdr:from>
    <xdr:to>
      <xdr:col>104</xdr:col>
      <xdr:colOff>1</xdr:colOff>
      <xdr:row>809</xdr:row>
      <xdr:rowOff>0</xdr:rowOff>
    </xdr:to>
    <xdr:cxnSp macro="">
      <xdr:nvCxnSpPr>
        <xdr:cNvPr id="270" name="直線矢印コネクタ 269">
          <a:extLst>
            <a:ext uri="{FF2B5EF4-FFF2-40B4-BE49-F238E27FC236}">
              <a16:creationId xmlns:a16="http://schemas.microsoft.com/office/drawing/2014/main" id="{00000000-0008-0000-0100-00000E010000}"/>
            </a:ext>
          </a:extLst>
        </xdr:cNvPr>
        <xdr:cNvCxnSpPr/>
      </xdr:nvCxnSpPr>
      <xdr:spPr bwMode="auto">
        <a:xfrm>
          <a:off x="12877800"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808</xdr:row>
      <xdr:rowOff>0</xdr:rowOff>
    </xdr:from>
    <xdr:to>
      <xdr:col>117</xdr:col>
      <xdr:colOff>1</xdr:colOff>
      <xdr:row>809</xdr:row>
      <xdr:rowOff>0</xdr:rowOff>
    </xdr:to>
    <xdr:cxnSp macro="">
      <xdr:nvCxnSpPr>
        <xdr:cNvPr id="271" name="直線矢印コネクタ 270">
          <a:extLst>
            <a:ext uri="{FF2B5EF4-FFF2-40B4-BE49-F238E27FC236}">
              <a16:creationId xmlns:a16="http://schemas.microsoft.com/office/drawing/2014/main" id="{00000000-0008-0000-0100-00000F010000}"/>
            </a:ext>
          </a:extLst>
        </xdr:cNvPr>
        <xdr:cNvCxnSpPr/>
      </xdr:nvCxnSpPr>
      <xdr:spPr bwMode="auto">
        <a:xfrm>
          <a:off x="1448752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105</xdr:col>
      <xdr:colOff>16565</xdr:colOff>
      <xdr:row>793</xdr:row>
      <xdr:rowOff>123770</xdr:rowOff>
    </xdr:from>
    <xdr:to>
      <xdr:col>125</xdr:col>
      <xdr:colOff>0</xdr:colOff>
      <xdr:row>793</xdr:row>
      <xdr:rowOff>123770</xdr:rowOff>
    </xdr:to>
    <xdr:cxnSp macro="">
      <xdr:nvCxnSpPr>
        <xdr:cNvPr id="272" name="直線矢印コネクタ 271">
          <a:extLst>
            <a:ext uri="{FF2B5EF4-FFF2-40B4-BE49-F238E27FC236}">
              <a16:creationId xmlns:a16="http://schemas.microsoft.com/office/drawing/2014/main" id="{00000000-0008-0000-0100-000010010000}"/>
            </a:ext>
          </a:extLst>
        </xdr:cNvPr>
        <xdr:cNvCxnSpPr/>
      </xdr:nvCxnSpPr>
      <xdr:spPr bwMode="auto">
        <a:xfrm flipH="1">
          <a:off x="13018190" y="201748970"/>
          <a:ext cx="24599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124</xdr:col>
      <xdr:colOff>123567</xdr:colOff>
      <xdr:row>793</xdr:row>
      <xdr:rowOff>120046</xdr:rowOff>
    </xdr:from>
    <xdr:to>
      <xdr:col>124</xdr:col>
      <xdr:colOff>123567</xdr:colOff>
      <xdr:row>813</xdr:row>
      <xdr:rowOff>0</xdr:rowOff>
    </xdr:to>
    <xdr:cxnSp macro="">
      <xdr:nvCxnSpPr>
        <xdr:cNvPr id="273" name="直線矢印コネクタ 272">
          <a:extLst>
            <a:ext uri="{FF2B5EF4-FFF2-40B4-BE49-F238E27FC236}">
              <a16:creationId xmlns:a16="http://schemas.microsoft.com/office/drawing/2014/main" id="{00000000-0008-0000-0100-000011010000}"/>
            </a:ext>
          </a:extLst>
        </xdr:cNvPr>
        <xdr:cNvCxnSpPr/>
      </xdr:nvCxnSpPr>
      <xdr:spPr bwMode="auto">
        <a:xfrm>
          <a:off x="15477867" y="201745246"/>
          <a:ext cx="0" cy="4651979"/>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788</xdr:row>
      <xdr:rowOff>0</xdr:rowOff>
    </xdr:from>
    <xdr:to>
      <xdr:col>130</xdr:col>
      <xdr:colOff>40822</xdr:colOff>
      <xdr:row>789</xdr:row>
      <xdr:rowOff>240847</xdr:rowOff>
    </xdr:to>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13249275" y="200434575"/>
          <a:ext cx="2888797" cy="47897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（３）　施設職員間や施設の内外との連絡体制の整備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98</xdr:col>
      <xdr:colOff>0</xdr:colOff>
      <xdr:row>844</xdr:row>
      <xdr:rowOff>0</xdr:rowOff>
    </xdr:from>
    <xdr:to>
      <xdr:col>121</xdr:col>
      <xdr:colOff>18409</xdr:colOff>
      <xdr:row>846</xdr:row>
      <xdr:rowOff>216113</xdr:rowOff>
    </xdr:to>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12134850" y="227390325"/>
          <a:ext cx="2866384" cy="69236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防災体制の役割分担（活動内容と対応班、対応要員）</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98</xdr:col>
      <xdr:colOff>0</xdr:colOff>
      <xdr:row>948</xdr:row>
      <xdr:rowOff>0</xdr:rowOff>
    </xdr:from>
    <xdr:to>
      <xdr:col>121</xdr:col>
      <xdr:colOff>18409</xdr:colOff>
      <xdr:row>950</xdr:row>
      <xdr:rowOff>216113</xdr:rowOff>
    </xdr:to>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12134850" y="255098550"/>
          <a:ext cx="2866384" cy="69236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防災体制の役割分担（活動内容と対応班、対応要員）</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70</xdr:col>
      <xdr:colOff>18489</xdr:colOff>
      <xdr:row>1019</xdr:row>
      <xdr:rowOff>118512</xdr:rowOff>
    </xdr:from>
    <xdr:to>
      <xdr:col>127</xdr:col>
      <xdr:colOff>95250</xdr:colOff>
      <xdr:row>1046</xdr:row>
      <xdr:rowOff>190499</xdr:rowOff>
    </xdr:to>
    <xdr:pic>
      <xdr:nvPicPr>
        <xdr:cNvPr id="280" name="図 279">
          <a:extLst>
            <a:ext uri="{FF2B5EF4-FFF2-40B4-BE49-F238E27FC236}">
              <a16:creationId xmlns:a16="http://schemas.microsoft.com/office/drawing/2014/main" id="{00000000-0008-0000-0100-000018010000}"/>
            </a:ext>
          </a:extLst>
        </xdr:cNvPr>
        <xdr:cNvPicPr>
          <a:picLocks noChangeAspect="1"/>
        </xdr:cNvPicPr>
      </xdr:nvPicPr>
      <xdr:blipFill rotWithShape="1">
        <a:blip xmlns:r="http://schemas.openxmlformats.org/officeDocument/2006/relationships" r:embed="rId1" cstate="print"/>
        <a:srcRect l="1850" r="3422" b="441"/>
        <a:stretch/>
      </xdr:blipFill>
      <xdr:spPr>
        <a:xfrm>
          <a:off x="8647018" y="239565806"/>
          <a:ext cx="7102850" cy="6425722"/>
        </a:xfrm>
        <a:prstGeom prst="rect">
          <a:avLst/>
        </a:prstGeom>
      </xdr:spPr>
    </xdr:pic>
    <xdr:clientData/>
  </xdr:twoCellAnchor>
  <xdr:twoCellAnchor>
    <xdr:from>
      <xdr:col>73</xdr:col>
      <xdr:colOff>121517</xdr:colOff>
      <xdr:row>1027</xdr:row>
      <xdr:rowOff>232603</xdr:rowOff>
    </xdr:from>
    <xdr:to>
      <xdr:col>76</xdr:col>
      <xdr:colOff>35332</xdr:colOff>
      <xdr:row>1029</xdr:row>
      <xdr:rowOff>32932</xdr:rowOff>
    </xdr:to>
    <xdr:sp macro="" textlink="">
      <xdr:nvSpPr>
        <xdr:cNvPr id="281" name="楕円 9">
          <a:extLst>
            <a:ext uri="{FF2B5EF4-FFF2-40B4-BE49-F238E27FC236}">
              <a16:creationId xmlns:a16="http://schemas.microsoft.com/office/drawing/2014/main" id="{00000000-0008-0000-0100-000019010000}"/>
            </a:ext>
          </a:extLst>
        </xdr:cNvPr>
        <xdr:cNvSpPr/>
      </xdr:nvSpPr>
      <xdr:spPr>
        <a:xfrm>
          <a:off x="9160742" y="274466878"/>
          <a:ext cx="285290" cy="27657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81</xdr:col>
      <xdr:colOff>108777</xdr:colOff>
      <xdr:row>1024</xdr:row>
      <xdr:rowOff>197083</xdr:rowOff>
    </xdr:from>
    <xdr:to>
      <xdr:col>125</xdr:col>
      <xdr:colOff>80646</xdr:colOff>
      <xdr:row>1037</xdr:row>
      <xdr:rowOff>205727</xdr:rowOff>
    </xdr:to>
    <xdr:sp macro="" textlink="">
      <xdr:nvSpPr>
        <xdr:cNvPr id="282" name="フリーフォーム: 図形 30">
          <a:extLst>
            <a:ext uri="{FF2B5EF4-FFF2-40B4-BE49-F238E27FC236}">
              <a16:creationId xmlns:a16="http://schemas.microsoft.com/office/drawing/2014/main" id="{00000000-0008-0000-0100-00001A010000}"/>
            </a:ext>
          </a:extLst>
        </xdr:cNvPr>
        <xdr:cNvSpPr/>
      </xdr:nvSpPr>
      <xdr:spPr>
        <a:xfrm>
          <a:off x="10093218" y="240820995"/>
          <a:ext cx="5395516" cy="3067850"/>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812631" h="2722145">
              <a:moveTo>
                <a:pt x="0" y="2722145"/>
              </a:moveTo>
              <a:lnTo>
                <a:pt x="95250" y="2677026"/>
              </a:lnTo>
              <a:lnTo>
                <a:pt x="270710" y="2631908"/>
              </a:lnTo>
              <a:lnTo>
                <a:pt x="1669381" y="2291013"/>
              </a:lnTo>
              <a:lnTo>
                <a:pt x="3343776" y="1839829"/>
              </a:lnTo>
              <a:lnTo>
                <a:pt x="3619500" y="1759618"/>
              </a:lnTo>
              <a:lnTo>
                <a:pt x="3930315" y="1699460"/>
              </a:lnTo>
              <a:lnTo>
                <a:pt x="4286250" y="1684421"/>
              </a:lnTo>
              <a:lnTo>
                <a:pt x="4707355" y="1664368"/>
              </a:lnTo>
              <a:lnTo>
                <a:pt x="4692315" y="1383631"/>
              </a:lnTo>
              <a:lnTo>
                <a:pt x="4692315" y="1278355"/>
              </a:lnTo>
              <a:lnTo>
                <a:pt x="4792578" y="1052763"/>
              </a:lnTo>
              <a:lnTo>
                <a:pt x="4812631" y="1027697"/>
              </a:lnTo>
              <a:lnTo>
                <a:pt x="4727407" y="566487"/>
              </a:lnTo>
              <a:lnTo>
                <a:pt x="4612105" y="586539"/>
              </a:lnTo>
              <a:lnTo>
                <a:pt x="4582026" y="496302"/>
              </a:lnTo>
              <a:lnTo>
                <a:pt x="4592052" y="421105"/>
              </a:lnTo>
              <a:lnTo>
                <a:pt x="4471736" y="30079"/>
              </a:lnTo>
              <a:lnTo>
                <a:pt x="4536907"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117620</xdr:colOff>
      <xdr:row>1038</xdr:row>
      <xdr:rowOff>111230</xdr:rowOff>
    </xdr:from>
    <xdr:to>
      <xdr:col>83</xdr:col>
      <xdr:colOff>61839</xdr:colOff>
      <xdr:row>1039</xdr:row>
      <xdr:rowOff>132560</xdr:rowOff>
    </xdr:to>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9652145" y="276964880"/>
          <a:ext cx="687169" cy="259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本施設</a:t>
          </a:r>
        </a:p>
      </xdr:txBody>
    </xdr:sp>
    <xdr:clientData/>
  </xdr:twoCellAnchor>
  <xdr:twoCellAnchor>
    <xdr:from>
      <xdr:col>76</xdr:col>
      <xdr:colOff>117887</xdr:colOff>
      <xdr:row>1028</xdr:row>
      <xdr:rowOff>45655</xdr:rowOff>
    </xdr:from>
    <xdr:to>
      <xdr:col>83</xdr:col>
      <xdr:colOff>69513</xdr:colOff>
      <xdr:row>1037</xdr:row>
      <xdr:rowOff>206987</xdr:rowOff>
    </xdr:to>
    <xdr:sp macro="" textlink="">
      <xdr:nvSpPr>
        <xdr:cNvPr id="284" name="フリーフォーム: 図形 3">
          <a:extLst>
            <a:ext uri="{FF2B5EF4-FFF2-40B4-BE49-F238E27FC236}">
              <a16:creationId xmlns:a16="http://schemas.microsoft.com/office/drawing/2014/main" id="{00000000-0008-0000-0100-00001C010000}"/>
            </a:ext>
          </a:extLst>
        </xdr:cNvPr>
        <xdr:cNvSpPr/>
      </xdr:nvSpPr>
      <xdr:spPr>
        <a:xfrm>
          <a:off x="9528587" y="274518055"/>
          <a:ext cx="818401"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79</xdr:col>
      <xdr:colOff>71345</xdr:colOff>
      <xdr:row>1037</xdr:row>
      <xdr:rowOff>211559</xdr:rowOff>
    </xdr:from>
    <xdr:to>
      <xdr:col>80</xdr:col>
      <xdr:colOff>112128</xdr:colOff>
      <xdr:row>1038</xdr:row>
      <xdr:rowOff>133816</xdr:rowOff>
    </xdr:to>
    <xdr:sp macro="" textlink="">
      <xdr:nvSpPr>
        <xdr:cNvPr id="287" name="円/楕円 11">
          <a:extLst>
            <a:ext uri="{FF2B5EF4-FFF2-40B4-BE49-F238E27FC236}">
              <a16:creationId xmlns:a16="http://schemas.microsoft.com/office/drawing/2014/main" id="{00000000-0008-0000-0100-00001F010000}"/>
            </a:ext>
          </a:extLst>
        </xdr:cNvPr>
        <xdr:cNvSpPr/>
      </xdr:nvSpPr>
      <xdr:spPr>
        <a:xfrm>
          <a:off x="9853520" y="276827084"/>
          <a:ext cx="164608" cy="16038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123098</xdr:colOff>
      <xdr:row>1041</xdr:row>
      <xdr:rowOff>30391</xdr:rowOff>
    </xdr:from>
    <xdr:to>
      <xdr:col>91</xdr:col>
      <xdr:colOff>38053</xdr:colOff>
      <xdr:row>1046</xdr:row>
      <xdr:rowOff>124021</xdr:rowOff>
    </xdr:to>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9038498" y="277598416"/>
          <a:ext cx="2267630" cy="1284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洪水（荒川）</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避難経路（→）</a:t>
          </a:r>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ct val="100000"/>
            </a:lnSpc>
            <a:spcBef>
              <a:spcPts val="0"/>
            </a:spcBef>
            <a:spcAft>
              <a:spcPts val="0"/>
            </a:spcAft>
            <a:buClrTx/>
            <a:buSzTx/>
            <a:buFontTx/>
            <a:buNone/>
            <a:tabLst/>
            <a:defRPr/>
          </a:pPr>
          <a:endParaRPr lang="ja-JP" altLang="ja-JP" sz="1200" b="1">
            <a:solidFill>
              <a:srgbClr val="7030A0"/>
            </a:solidFill>
            <a:effectLst/>
            <a:latin typeface="ＭＳ ゴシック" panose="020B0609070205080204" pitchFamily="49" charset="-128"/>
            <a:ea typeface="ＭＳ ゴシック" panose="020B0609070205080204" pitchFamily="49" charset="-128"/>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C000"/>
              </a:solidFill>
              <a:effectLst/>
              <a:latin typeface="ＭＳ ゴシック" panose="020B0609070205080204" pitchFamily="49" charset="-128"/>
              <a:ea typeface="ＭＳ ゴシック" panose="020B0609070205080204" pitchFamily="49" charset="-128"/>
              <a:cs typeface="+mn-cs"/>
            </a:rPr>
            <a:t>高潮　　　　</a:t>
          </a:r>
          <a:r>
            <a:rPr lang="ja-JP" altLang="ja-JP" sz="1200" b="1">
              <a:solidFill>
                <a:srgbClr val="FFC000"/>
              </a:solidFill>
              <a:effectLst/>
              <a:latin typeface="ＭＳ ゴシック" panose="020B0609070205080204" pitchFamily="49" charset="-128"/>
              <a:ea typeface="ＭＳ ゴシック" panose="020B0609070205080204" pitchFamily="49" charset="-128"/>
              <a:cs typeface="+mn-cs"/>
            </a:rPr>
            <a:t>避難経路（→）</a:t>
          </a:r>
          <a:endParaRPr lang="ja-JP" altLang="ja-JP" sz="1050" b="1">
            <a:solidFill>
              <a:srgbClr val="00B050"/>
            </a:solidFill>
            <a:effectLst/>
            <a:latin typeface="ＭＳ ゴシック" panose="020B0609070205080204" pitchFamily="49" charset="-128"/>
            <a:ea typeface="ＭＳ ゴシック" panose="020B0609070205080204"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200" b="1">
              <a:solidFill>
                <a:srgbClr val="0070C0"/>
              </a:solidFill>
              <a:effectLst/>
              <a:latin typeface="ＭＳ ゴシック" panose="020B0609070205080204" pitchFamily="49" charset="-128"/>
              <a:ea typeface="ＭＳ ゴシック" panose="020B0609070205080204" pitchFamily="49" charset="-128"/>
              <a:cs typeface="+mn-cs"/>
            </a:rPr>
            <a:t>土砂災害　　避難経路（→）</a:t>
          </a:r>
          <a:endParaRPr lang="ja-JP" altLang="ja-JP" sz="1050" b="1">
            <a:solidFill>
              <a:srgbClr val="0070C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78</xdr:col>
      <xdr:colOff>54203</xdr:colOff>
      <xdr:row>1033</xdr:row>
      <xdr:rowOff>52544</xdr:rowOff>
    </xdr:from>
    <xdr:to>
      <xdr:col>80</xdr:col>
      <xdr:colOff>91843</xdr:colOff>
      <xdr:row>1034</xdr:row>
      <xdr:rowOff>96059</xdr:rowOff>
    </xdr:to>
    <xdr:sp macro="" textlink="">
      <xdr:nvSpPr>
        <xdr:cNvPr id="289" name="楕円 10">
          <a:extLst>
            <a:ext uri="{FF2B5EF4-FFF2-40B4-BE49-F238E27FC236}">
              <a16:creationId xmlns:a16="http://schemas.microsoft.com/office/drawing/2014/main" id="{00000000-0008-0000-0100-000021010000}"/>
            </a:ext>
          </a:extLst>
        </xdr:cNvPr>
        <xdr:cNvSpPr/>
      </xdr:nvSpPr>
      <xdr:spPr>
        <a:xfrm>
          <a:off x="9712553" y="275715569"/>
          <a:ext cx="285290" cy="28164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122174</xdr:colOff>
      <xdr:row>1024</xdr:row>
      <xdr:rowOff>155592</xdr:rowOff>
    </xdr:from>
    <xdr:to>
      <xdr:col>92</xdr:col>
      <xdr:colOff>2875</xdr:colOff>
      <xdr:row>1026</xdr:row>
      <xdr:rowOff>104270</xdr:rowOff>
    </xdr:to>
    <xdr:sp macro="" textlink="">
      <xdr:nvSpPr>
        <xdr:cNvPr id="291" name="四角形吹き出し 15">
          <a:extLst>
            <a:ext uri="{FF2B5EF4-FFF2-40B4-BE49-F238E27FC236}">
              <a16:creationId xmlns:a16="http://schemas.microsoft.com/office/drawing/2014/main" id="{00000000-0008-0000-0100-000023010000}"/>
            </a:ext>
          </a:extLst>
        </xdr:cNvPr>
        <xdr:cNvSpPr/>
      </xdr:nvSpPr>
      <xdr:spPr>
        <a:xfrm>
          <a:off x="9656699" y="273675492"/>
          <a:ext cx="1738076" cy="424928"/>
        </a:xfrm>
        <a:prstGeom prst="wedgeRectCallout">
          <a:avLst>
            <a:gd name="adj1" fmla="val -63702"/>
            <a:gd name="adj2" fmla="val 13617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Ｃ高校（体育館）</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122</xdr:col>
      <xdr:colOff>114690</xdr:colOff>
      <xdr:row>1024</xdr:row>
      <xdr:rowOff>60972</xdr:rowOff>
    </xdr:from>
    <xdr:to>
      <xdr:col>125</xdr:col>
      <xdr:colOff>28505</xdr:colOff>
      <xdr:row>1025</xdr:row>
      <xdr:rowOff>99426</xdr:rowOff>
    </xdr:to>
    <xdr:sp macro="" textlink="">
      <xdr:nvSpPr>
        <xdr:cNvPr id="292" name="楕円 9">
          <a:extLst>
            <a:ext uri="{FF2B5EF4-FFF2-40B4-BE49-F238E27FC236}">
              <a16:creationId xmlns:a16="http://schemas.microsoft.com/office/drawing/2014/main" id="{00000000-0008-0000-0100-000024010000}"/>
            </a:ext>
          </a:extLst>
        </xdr:cNvPr>
        <xdr:cNvSpPr/>
      </xdr:nvSpPr>
      <xdr:spPr>
        <a:xfrm>
          <a:off x="15221340" y="273580872"/>
          <a:ext cx="285290" cy="276579"/>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77</xdr:col>
      <xdr:colOff>72320</xdr:colOff>
      <xdr:row>1028</xdr:row>
      <xdr:rowOff>11129</xdr:rowOff>
    </xdr:from>
    <xdr:to>
      <xdr:col>84</xdr:col>
      <xdr:colOff>24510</xdr:colOff>
      <xdr:row>1037</xdr:row>
      <xdr:rowOff>172461</xdr:rowOff>
    </xdr:to>
    <xdr:sp macro="" textlink="">
      <xdr:nvSpPr>
        <xdr:cNvPr id="294" name="フリーフォーム: 図形 3">
          <a:extLst>
            <a:ext uri="{FF2B5EF4-FFF2-40B4-BE49-F238E27FC236}">
              <a16:creationId xmlns:a16="http://schemas.microsoft.com/office/drawing/2014/main" id="{00000000-0008-0000-0100-000026010000}"/>
            </a:ext>
          </a:extLst>
        </xdr:cNvPr>
        <xdr:cNvSpPr/>
      </xdr:nvSpPr>
      <xdr:spPr>
        <a:xfrm>
          <a:off x="9563702" y="241576335"/>
          <a:ext cx="815043" cy="2279244"/>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FFC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34552</xdr:colOff>
      <xdr:row>1028</xdr:row>
      <xdr:rowOff>69240</xdr:rowOff>
    </xdr:from>
    <xdr:to>
      <xdr:col>84</xdr:col>
      <xdr:colOff>110567</xdr:colOff>
      <xdr:row>1037</xdr:row>
      <xdr:rowOff>230572</xdr:rowOff>
    </xdr:to>
    <xdr:sp macro="" textlink="">
      <xdr:nvSpPr>
        <xdr:cNvPr id="295" name="フリーフォーム: 図形 3">
          <a:extLst>
            <a:ext uri="{FF2B5EF4-FFF2-40B4-BE49-F238E27FC236}">
              <a16:creationId xmlns:a16="http://schemas.microsoft.com/office/drawing/2014/main" id="{00000000-0008-0000-0100-000027010000}"/>
            </a:ext>
          </a:extLst>
        </xdr:cNvPr>
        <xdr:cNvSpPr/>
      </xdr:nvSpPr>
      <xdr:spPr>
        <a:xfrm>
          <a:off x="9692902" y="274541640"/>
          <a:ext cx="818965" cy="2304457"/>
        </a:xfrm>
        <a:custGeom>
          <a:avLst/>
          <a:gdLst>
            <a:gd name="connsiteX0" fmla="*/ 328448 w 729155"/>
            <a:gd name="connsiteY0" fmla="*/ 2023241 h 2023241"/>
            <a:gd name="connsiteX1" fmla="*/ 729155 w 729155"/>
            <a:gd name="connsiteY1" fmla="*/ 1898431 h 2023241"/>
            <a:gd name="connsiteX2" fmla="*/ 637189 w 729155"/>
            <a:gd name="connsiteY2" fmla="*/ 1464879 h 2023241"/>
            <a:gd name="connsiteX3" fmla="*/ 407276 w 729155"/>
            <a:gd name="connsiteY3" fmla="*/ 959069 h 2023241"/>
            <a:gd name="connsiteX4" fmla="*/ 98534 w 729155"/>
            <a:gd name="connsiteY4" fmla="*/ 367862 h 2023241"/>
            <a:gd name="connsiteX5" fmla="*/ 0 w 729155"/>
            <a:gd name="connsiteY5" fmla="*/ 0 h 2023241"/>
            <a:gd name="connsiteX6" fmla="*/ 0 w 729155"/>
            <a:gd name="connsiteY6" fmla="*/ 0 h 2023241"/>
            <a:gd name="connsiteX7" fmla="*/ 0 w 729155"/>
            <a:gd name="connsiteY7" fmla="*/ 0 h 20232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29155" h="2023241">
              <a:moveTo>
                <a:pt x="328448" y="2023241"/>
              </a:moveTo>
              <a:lnTo>
                <a:pt x="729155" y="1898431"/>
              </a:lnTo>
              <a:lnTo>
                <a:pt x="637189" y="1464879"/>
              </a:lnTo>
              <a:lnTo>
                <a:pt x="407276" y="959069"/>
              </a:lnTo>
              <a:lnTo>
                <a:pt x="98534" y="367862"/>
              </a:lnTo>
              <a:lnTo>
                <a:pt x="0" y="0"/>
              </a:lnTo>
              <a:lnTo>
                <a:pt x="0" y="0"/>
              </a:lnTo>
              <a:lnTo>
                <a:pt x="0" y="0"/>
              </a:lnTo>
            </a:path>
          </a:pathLst>
        </a:custGeom>
        <a:noFill/>
        <a:ln w="571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88</xdr:col>
      <xdr:colOff>48690</xdr:colOff>
      <xdr:row>1031</xdr:row>
      <xdr:rowOff>235445</xdr:rowOff>
    </xdr:from>
    <xdr:to>
      <xdr:col>102</xdr:col>
      <xdr:colOff>53216</xdr:colOff>
      <xdr:row>1034</xdr:row>
      <xdr:rowOff>194025</xdr:rowOff>
    </xdr:to>
    <xdr:sp macro="" textlink="">
      <xdr:nvSpPr>
        <xdr:cNvPr id="297" name="四角形吹き出し 22">
          <a:extLst>
            <a:ext uri="{FF2B5EF4-FFF2-40B4-BE49-F238E27FC236}">
              <a16:creationId xmlns:a16="http://schemas.microsoft.com/office/drawing/2014/main" id="{00000000-0008-0000-0100-000029010000}"/>
            </a:ext>
          </a:extLst>
        </xdr:cNvPr>
        <xdr:cNvSpPr/>
      </xdr:nvSpPr>
      <xdr:spPr>
        <a:xfrm>
          <a:off x="10945290" y="275422220"/>
          <a:ext cx="1738076" cy="672955"/>
        </a:xfrm>
        <a:prstGeom prst="wedgeRectCallout">
          <a:avLst>
            <a:gd name="adj1" fmla="val -99812"/>
            <a:gd name="adj2" fmla="val 1422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Ｄ</a:t>
          </a:r>
          <a:r>
            <a:rPr kumimoji="1" lang="ja-JP"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小学校（校舎、</a:t>
          </a:r>
          <a:endParaRPr lang="ja-JP" altLang="ja-JP" sz="1400">
            <a:solidFill>
              <a:sysClr val="windowText" lastClr="000000"/>
            </a:solidFill>
            <a:effectLst/>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2</a:t>
          </a:r>
          <a:r>
            <a:rPr kumimoji="1" lang="ja-JP" altLang="ja-JP" sz="1400" b="1">
              <a:solidFill>
                <a:sysClr val="windowText" lastClr="000000"/>
              </a:solidFill>
              <a:effectLst/>
              <a:latin typeface="ＭＳ ゴシック" panose="020B0609070205080204" pitchFamily="49" charset="-128"/>
              <a:ea typeface="ＭＳ ゴシック" panose="020B0609070205080204" pitchFamily="49" charset="-128"/>
              <a:cs typeface="+mn-cs"/>
            </a:rPr>
            <a:t>階以上）</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80</xdr:col>
      <xdr:colOff>2209</xdr:colOff>
      <xdr:row>1029</xdr:row>
      <xdr:rowOff>214779</xdr:rowOff>
    </xdr:from>
    <xdr:to>
      <xdr:col>85</xdr:col>
      <xdr:colOff>1098</xdr:colOff>
      <xdr:row>1037</xdr:row>
      <xdr:rowOff>115746</xdr:rowOff>
    </xdr:to>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rot="3846174">
          <a:off x="9314232" y="275519281"/>
          <a:ext cx="1805967" cy="61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75</xdr:col>
      <xdr:colOff>96358</xdr:colOff>
      <xdr:row>1033</xdr:row>
      <xdr:rowOff>121101</xdr:rowOff>
    </xdr:from>
    <xdr:to>
      <xdr:col>78</xdr:col>
      <xdr:colOff>116656</xdr:colOff>
      <xdr:row>1039</xdr:row>
      <xdr:rowOff>184922</xdr:rowOff>
    </xdr:to>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rot="4186192">
          <a:off x="8832834" y="276334525"/>
          <a:ext cx="1492571" cy="39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99</xdr:col>
      <xdr:colOff>80226</xdr:colOff>
      <xdr:row>1035</xdr:row>
      <xdr:rowOff>26129</xdr:rowOff>
    </xdr:from>
    <xdr:to>
      <xdr:col>109</xdr:col>
      <xdr:colOff>96182</xdr:colOff>
      <xdr:row>1037</xdr:row>
      <xdr:rowOff>115935</xdr:rowOff>
    </xdr:to>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rot="20792708">
          <a:off x="12338901" y="276165404"/>
          <a:ext cx="1254206" cy="56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自動車</a:t>
          </a:r>
        </a:p>
      </xdr:txBody>
    </xdr:sp>
    <xdr:clientData/>
  </xdr:twoCellAnchor>
  <xdr:twoCellAnchor>
    <xdr:from>
      <xdr:col>81</xdr:col>
      <xdr:colOff>50915</xdr:colOff>
      <xdr:row>1025</xdr:row>
      <xdr:rowOff>26095</xdr:rowOff>
    </xdr:from>
    <xdr:to>
      <xdr:col>125</xdr:col>
      <xdr:colOff>22045</xdr:colOff>
      <xdr:row>1038</xdr:row>
      <xdr:rowOff>34739</xdr:rowOff>
    </xdr:to>
    <xdr:sp macro="" textlink="">
      <xdr:nvSpPr>
        <xdr:cNvPr id="302" name="フリーフォーム: 図形 30">
          <a:extLst>
            <a:ext uri="{FF2B5EF4-FFF2-40B4-BE49-F238E27FC236}">
              <a16:creationId xmlns:a16="http://schemas.microsoft.com/office/drawing/2014/main" id="{00000000-0008-0000-0100-00002E010000}"/>
            </a:ext>
          </a:extLst>
        </xdr:cNvPr>
        <xdr:cNvSpPr/>
      </xdr:nvSpPr>
      <xdr:spPr>
        <a:xfrm>
          <a:off x="10035356" y="240885330"/>
          <a:ext cx="5394777" cy="3067850"/>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812631" h="2722145">
              <a:moveTo>
                <a:pt x="0" y="2722145"/>
              </a:moveTo>
              <a:lnTo>
                <a:pt x="95250" y="2677026"/>
              </a:lnTo>
              <a:lnTo>
                <a:pt x="270710" y="2631908"/>
              </a:lnTo>
              <a:lnTo>
                <a:pt x="1669381" y="2291013"/>
              </a:lnTo>
              <a:lnTo>
                <a:pt x="3343776" y="1839829"/>
              </a:lnTo>
              <a:lnTo>
                <a:pt x="3619500" y="1759618"/>
              </a:lnTo>
              <a:lnTo>
                <a:pt x="3930315" y="1699460"/>
              </a:lnTo>
              <a:lnTo>
                <a:pt x="4286250" y="1684421"/>
              </a:lnTo>
              <a:lnTo>
                <a:pt x="4707355" y="1664368"/>
              </a:lnTo>
              <a:lnTo>
                <a:pt x="4692315" y="1383631"/>
              </a:lnTo>
              <a:lnTo>
                <a:pt x="4692315" y="1278355"/>
              </a:lnTo>
              <a:lnTo>
                <a:pt x="4792578" y="1052763"/>
              </a:lnTo>
              <a:lnTo>
                <a:pt x="4812631" y="1027697"/>
              </a:lnTo>
              <a:lnTo>
                <a:pt x="4727407" y="566487"/>
              </a:lnTo>
              <a:lnTo>
                <a:pt x="4612105" y="586539"/>
              </a:lnTo>
              <a:lnTo>
                <a:pt x="4582026" y="496302"/>
              </a:lnTo>
              <a:lnTo>
                <a:pt x="4592052" y="421105"/>
              </a:lnTo>
              <a:lnTo>
                <a:pt x="4471736" y="30079"/>
              </a:lnTo>
              <a:lnTo>
                <a:pt x="4536907" y="0"/>
              </a:lnTo>
            </a:path>
          </a:pathLst>
        </a:custGeom>
        <a:noFill/>
        <a:ln w="57150">
          <a:solidFill>
            <a:srgbClr val="FFC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103</xdr:col>
      <xdr:colOff>79062</xdr:colOff>
      <xdr:row>1022</xdr:row>
      <xdr:rowOff>63741</xdr:rowOff>
    </xdr:from>
    <xdr:to>
      <xdr:col>121</xdr:col>
      <xdr:colOff>22526</xdr:colOff>
      <xdr:row>1023</xdr:row>
      <xdr:rowOff>160813</xdr:rowOff>
    </xdr:to>
    <xdr:sp macro="" textlink="">
      <xdr:nvSpPr>
        <xdr:cNvPr id="303" name="四角形吹き出し 29">
          <a:extLst>
            <a:ext uri="{FF2B5EF4-FFF2-40B4-BE49-F238E27FC236}">
              <a16:creationId xmlns:a16="http://schemas.microsoft.com/office/drawing/2014/main" id="{00000000-0008-0000-0100-00002F010000}"/>
            </a:ext>
          </a:extLst>
        </xdr:cNvPr>
        <xdr:cNvSpPr/>
      </xdr:nvSpPr>
      <xdr:spPr>
        <a:xfrm>
          <a:off x="12692883" y="277418134"/>
          <a:ext cx="2147822" cy="342000"/>
        </a:xfrm>
        <a:prstGeom prst="wedgeRectCallout">
          <a:avLst>
            <a:gd name="adj1" fmla="val 55941"/>
            <a:gd name="adj2" fmla="val 8684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Ａ学校</a:t>
          </a:r>
        </a:p>
      </xdr:txBody>
    </xdr:sp>
    <xdr:clientData/>
  </xdr:twoCellAnchor>
  <xdr:twoCellAnchor>
    <xdr:from>
      <xdr:col>97</xdr:col>
      <xdr:colOff>0</xdr:colOff>
      <xdr:row>1005</xdr:row>
      <xdr:rowOff>0</xdr:rowOff>
    </xdr:from>
    <xdr:to>
      <xdr:col>121</xdr:col>
      <xdr:colOff>19210</xdr:colOff>
      <xdr:row>1007</xdr:row>
      <xdr:rowOff>27750</xdr:rowOff>
    </xdr:to>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2011025" y="266757150"/>
          <a:ext cx="299101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1.9</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施設周辺の避難地図の作成方法（別紙１）</a:t>
          </a:r>
        </a:p>
        <a:p>
          <a:pPr marL="0" marR="0" indent="0"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107</xdr:col>
      <xdr:colOff>0</xdr:colOff>
      <xdr:row>560</xdr:row>
      <xdr:rowOff>0</xdr:rowOff>
    </xdr:from>
    <xdr:ext cx="2835088" cy="470647"/>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13103679" y="153964821"/>
          <a:ext cx="2835088" cy="47064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防災教育及び訓練の取組（様式７）</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101</xdr:col>
      <xdr:colOff>7470</xdr:colOff>
      <xdr:row>119</xdr:row>
      <xdr:rowOff>0</xdr:rowOff>
    </xdr:from>
    <xdr:to>
      <xdr:col>130</xdr:col>
      <xdr:colOff>35380</xdr:colOff>
      <xdr:row>121</xdr:row>
      <xdr:rowOff>7470</xdr:rowOff>
    </xdr:to>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12079941" y="28477882"/>
          <a:ext cx="3494263" cy="47064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（３）</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（４）</a:t>
          </a:r>
        </a:p>
        <a:p>
          <a:r>
            <a:rPr kumimoji="1" lang="ja-JP" altLang="en-US" sz="1100">
              <a:latin typeface="HG丸ｺﾞｼｯｸM-PRO" panose="020F0600000000000000" pitchFamily="50" charset="-128"/>
              <a:ea typeface="HG丸ｺﾞｼｯｸM-PRO" panose="020F0600000000000000" pitchFamily="50" charset="-128"/>
            </a:rPr>
            <a:t>施設利用者（要配慮者）の把握、</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施設職員の把握</a:t>
          </a:r>
        </a:p>
      </xdr:txBody>
    </xdr:sp>
    <xdr:clientData/>
  </xdr:twoCellAnchor>
  <xdr:twoCellAnchor>
    <xdr:from>
      <xdr:col>110</xdr:col>
      <xdr:colOff>0</xdr:colOff>
      <xdr:row>144</xdr:row>
      <xdr:rowOff>0</xdr:rowOff>
    </xdr:from>
    <xdr:to>
      <xdr:col>130</xdr:col>
      <xdr:colOff>1</xdr:colOff>
      <xdr:row>147</xdr:row>
      <xdr:rowOff>27750</xdr:rowOff>
    </xdr:to>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3620750" y="33099375"/>
          <a:ext cx="2476501"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解説編　第１章</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事前休業の判断について</a:t>
          </a:r>
        </a:p>
      </xdr:txBody>
    </xdr:sp>
    <xdr:clientData/>
  </xdr:twoCellAnchor>
  <xdr:twoCellAnchor>
    <xdr:from>
      <xdr:col>110</xdr:col>
      <xdr:colOff>0</xdr:colOff>
      <xdr:row>151</xdr:row>
      <xdr:rowOff>38100</xdr:rowOff>
    </xdr:from>
    <xdr:to>
      <xdr:col>130</xdr:col>
      <xdr:colOff>7500</xdr:colOff>
      <xdr:row>153</xdr:row>
      <xdr:rowOff>103950</xdr:rowOff>
    </xdr:to>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3620750" y="34509075"/>
          <a:ext cx="248400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防災体制の</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判断基</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準の設定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110</xdr:col>
      <xdr:colOff>0</xdr:colOff>
      <xdr:row>217</xdr:row>
      <xdr:rowOff>38100</xdr:rowOff>
    </xdr:from>
    <xdr:to>
      <xdr:col>130</xdr:col>
      <xdr:colOff>7500</xdr:colOff>
      <xdr:row>219</xdr:row>
      <xdr:rowOff>103950</xdr:rowOff>
    </xdr:to>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13620750" y="48253650"/>
          <a:ext cx="248400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の判断基準の</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110</xdr:col>
      <xdr:colOff>0</xdr:colOff>
      <xdr:row>283</xdr:row>
      <xdr:rowOff>38100</xdr:rowOff>
    </xdr:from>
    <xdr:to>
      <xdr:col>130</xdr:col>
      <xdr:colOff>7500</xdr:colOff>
      <xdr:row>285</xdr:row>
      <xdr:rowOff>103950</xdr:rowOff>
    </xdr:to>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3620750" y="61998225"/>
          <a:ext cx="2484000" cy="5040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の判断基準</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の設定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110</xdr:col>
      <xdr:colOff>0</xdr:colOff>
      <xdr:row>350</xdr:row>
      <xdr:rowOff>38100</xdr:rowOff>
    </xdr:from>
    <xdr:to>
      <xdr:col>130</xdr:col>
      <xdr:colOff>7500</xdr:colOff>
      <xdr:row>352</xdr:row>
      <xdr:rowOff>103950</xdr:rowOff>
    </xdr:to>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471071" y="104622600"/>
          <a:ext cx="2456786" cy="50127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解説編　第１章</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防災体制</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の判断基準</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の設定</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22</xdr:col>
      <xdr:colOff>76200</xdr:colOff>
      <xdr:row>162</xdr:row>
      <xdr:rowOff>0</xdr:rowOff>
    </xdr:from>
    <xdr:to>
      <xdr:col>26</xdr:col>
      <xdr:colOff>123141</xdr:colOff>
      <xdr:row>170</xdr:row>
      <xdr:rowOff>13044</xdr:rowOff>
    </xdr:to>
    <xdr:sp macro="" textlink="">
      <xdr:nvSpPr>
        <xdr:cNvPr id="314" name="四角形: 角を丸くする 313">
          <a:extLst>
            <a:ext uri="{FF2B5EF4-FFF2-40B4-BE49-F238E27FC236}">
              <a16:creationId xmlns:a16="http://schemas.microsoft.com/office/drawing/2014/main" id="{00000000-0008-0000-0100-00003A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171</xdr:row>
      <xdr:rowOff>1</xdr:rowOff>
    </xdr:from>
    <xdr:to>
      <xdr:col>26</xdr:col>
      <xdr:colOff>113616</xdr:colOff>
      <xdr:row>179</xdr:row>
      <xdr:rowOff>1</xdr:rowOff>
    </xdr:to>
    <xdr:sp macro="" textlink="">
      <xdr:nvSpPr>
        <xdr:cNvPr id="316" name="四角形: 角を丸くする 315">
          <a:extLst>
            <a:ext uri="{FF2B5EF4-FFF2-40B4-BE49-F238E27FC236}">
              <a16:creationId xmlns:a16="http://schemas.microsoft.com/office/drawing/2014/main" id="{00000000-0008-0000-0100-00003C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180</xdr:row>
      <xdr:rowOff>1</xdr:rowOff>
    </xdr:from>
    <xdr:to>
      <xdr:col>27</xdr:col>
      <xdr:colOff>9402</xdr:colOff>
      <xdr:row>188</xdr:row>
      <xdr:rowOff>1</xdr:rowOff>
    </xdr:to>
    <xdr:sp macro="" textlink="">
      <xdr:nvSpPr>
        <xdr:cNvPr id="317" name="四角形: 角を丸くする 316">
          <a:extLst>
            <a:ext uri="{FF2B5EF4-FFF2-40B4-BE49-F238E27FC236}">
              <a16:creationId xmlns:a16="http://schemas.microsoft.com/office/drawing/2014/main" id="{00000000-0008-0000-0100-00003D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162</xdr:row>
      <xdr:rowOff>0</xdr:rowOff>
    </xdr:from>
    <xdr:to>
      <xdr:col>92</xdr:col>
      <xdr:colOff>123141</xdr:colOff>
      <xdr:row>170</xdr:row>
      <xdr:rowOff>13044</xdr:rowOff>
    </xdr:to>
    <xdr:sp macro="" textlink="">
      <xdr:nvSpPr>
        <xdr:cNvPr id="318" name="四角形: 角を丸くする 317">
          <a:extLst>
            <a:ext uri="{FF2B5EF4-FFF2-40B4-BE49-F238E27FC236}">
              <a16:creationId xmlns:a16="http://schemas.microsoft.com/office/drawing/2014/main" id="{00000000-0008-0000-0100-00003E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171</xdr:row>
      <xdr:rowOff>1</xdr:rowOff>
    </xdr:from>
    <xdr:to>
      <xdr:col>92</xdr:col>
      <xdr:colOff>113616</xdr:colOff>
      <xdr:row>179</xdr:row>
      <xdr:rowOff>1</xdr:rowOff>
    </xdr:to>
    <xdr:sp macro="" textlink="">
      <xdr:nvSpPr>
        <xdr:cNvPr id="319" name="四角形: 角を丸くする 318">
          <a:extLst>
            <a:ext uri="{FF2B5EF4-FFF2-40B4-BE49-F238E27FC236}">
              <a16:creationId xmlns:a16="http://schemas.microsoft.com/office/drawing/2014/main" id="{00000000-0008-0000-0100-00003F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180</xdr:row>
      <xdr:rowOff>1</xdr:rowOff>
    </xdr:from>
    <xdr:to>
      <xdr:col>93</xdr:col>
      <xdr:colOff>9402</xdr:colOff>
      <xdr:row>188</xdr:row>
      <xdr:rowOff>1</xdr:rowOff>
    </xdr:to>
    <xdr:sp macro="" textlink="">
      <xdr:nvSpPr>
        <xdr:cNvPr id="327" name="四角形: 角を丸くする 326">
          <a:extLst>
            <a:ext uri="{FF2B5EF4-FFF2-40B4-BE49-F238E27FC236}">
              <a16:creationId xmlns:a16="http://schemas.microsoft.com/office/drawing/2014/main" id="{00000000-0008-0000-0100-000047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228</xdr:row>
      <xdr:rowOff>0</xdr:rowOff>
    </xdr:from>
    <xdr:to>
      <xdr:col>92</xdr:col>
      <xdr:colOff>123141</xdr:colOff>
      <xdr:row>236</xdr:row>
      <xdr:rowOff>13044</xdr:rowOff>
    </xdr:to>
    <xdr:sp macro="" textlink="">
      <xdr:nvSpPr>
        <xdr:cNvPr id="329" name="四角形: 角を丸くする 328">
          <a:extLst>
            <a:ext uri="{FF2B5EF4-FFF2-40B4-BE49-F238E27FC236}">
              <a16:creationId xmlns:a16="http://schemas.microsoft.com/office/drawing/2014/main" id="{00000000-0008-0000-0100-000049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237</xdr:row>
      <xdr:rowOff>1</xdr:rowOff>
    </xdr:from>
    <xdr:to>
      <xdr:col>92</xdr:col>
      <xdr:colOff>113616</xdr:colOff>
      <xdr:row>245</xdr:row>
      <xdr:rowOff>1</xdr:rowOff>
    </xdr:to>
    <xdr:sp macro="" textlink="">
      <xdr:nvSpPr>
        <xdr:cNvPr id="330" name="四角形: 角を丸くする 329">
          <a:extLst>
            <a:ext uri="{FF2B5EF4-FFF2-40B4-BE49-F238E27FC236}">
              <a16:creationId xmlns:a16="http://schemas.microsoft.com/office/drawing/2014/main" id="{00000000-0008-0000-0100-00004A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246</xdr:row>
      <xdr:rowOff>1</xdr:rowOff>
    </xdr:from>
    <xdr:to>
      <xdr:col>93</xdr:col>
      <xdr:colOff>9402</xdr:colOff>
      <xdr:row>254</xdr:row>
      <xdr:rowOff>1</xdr:rowOff>
    </xdr:to>
    <xdr:sp macro="" textlink="">
      <xdr:nvSpPr>
        <xdr:cNvPr id="331" name="四角形: 角を丸くする 330">
          <a:extLst>
            <a:ext uri="{FF2B5EF4-FFF2-40B4-BE49-F238E27FC236}">
              <a16:creationId xmlns:a16="http://schemas.microsoft.com/office/drawing/2014/main" id="{00000000-0008-0000-0100-00004B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228</xdr:row>
      <xdr:rowOff>0</xdr:rowOff>
    </xdr:from>
    <xdr:to>
      <xdr:col>26</xdr:col>
      <xdr:colOff>123141</xdr:colOff>
      <xdr:row>236</xdr:row>
      <xdr:rowOff>13044</xdr:rowOff>
    </xdr:to>
    <xdr:sp macro="" textlink="">
      <xdr:nvSpPr>
        <xdr:cNvPr id="332" name="四角形: 角を丸くする 331">
          <a:extLst>
            <a:ext uri="{FF2B5EF4-FFF2-40B4-BE49-F238E27FC236}">
              <a16:creationId xmlns:a16="http://schemas.microsoft.com/office/drawing/2014/main" id="{00000000-0008-0000-0100-00004C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237</xdr:row>
      <xdr:rowOff>1</xdr:rowOff>
    </xdr:from>
    <xdr:to>
      <xdr:col>26</xdr:col>
      <xdr:colOff>113616</xdr:colOff>
      <xdr:row>245</xdr:row>
      <xdr:rowOff>1</xdr:rowOff>
    </xdr:to>
    <xdr:sp macro="" textlink="">
      <xdr:nvSpPr>
        <xdr:cNvPr id="333" name="四角形: 角を丸くする 332">
          <a:extLst>
            <a:ext uri="{FF2B5EF4-FFF2-40B4-BE49-F238E27FC236}">
              <a16:creationId xmlns:a16="http://schemas.microsoft.com/office/drawing/2014/main" id="{00000000-0008-0000-0100-00004D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246</xdr:row>
      <xdr:rowOff>1</xdr:rowOff>
    </xdr:from>
    <xdr:to>
      <xdr:col>27</xdr:col>
      <xdr:colOff>9402</xdr:colOff>
      <xdr:row>254</xdr:row>
      <xdr:rowOff>1</xdr:rowOff>
    </xdr:to>
    <xdr:sp macro="" textlink="">
      <xdr:nvSpPr>
        <xdr:cNvPr id="334" name="四角形: 角を丸くする 333">
          <a:extLst>
            <a:ext uri="{FF2B5EF4-FFF2-40B4-BE49-F238E27FC236}">
              <a16:creationId xmlns:a16="http://schemas.microsoft.com/office/drawing/2014/main" id="{00000000-0008-0000-0100-00004E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294</xdr:row>
      <xdr:rowOff>0</xdr:rowOff>
    </xdr:from>
    <xdr:to>
      <xdr:col>26</xdr:col>
      <xdr:colOff>123141</xdr:colOff>
      <xdr:row>302</xdr:row>
      <xdr:rowOff>13044</xdr:rowOff>
    </xdr:to>
    <xdr:sp macro="" textlink="">
      <xdr:nvSpPr>
        <xdr:cNvPr id="335" name="四角形: 角を丸くする 334">
          <a:extLst>
            <a:ext uri="{FF2B5EF4-FFF2-40B4-BE49-F238E27FC236}">
              <a16:creationId xmlns:a16="http://schemas.microsoft.com/office/drawing/2014/main" id="{00000000-0008-0000-0100-00004F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303</xdr:row>
      <xdr:rowOff>1</xdr:rowOff>
    </xdr:from>
    <xdr:to>
      <xdr:col>26</xdr:col>
      <xdr:colOff>113616</xdr:colOff>
      <xdr:row>311</xdr:row>
      <xdr:rowOff>1</xdr:rowOff>
    </xdr:to>
    <xdr:sp macro="" textlink="">
      <xdr:nvSpPr>
        <xdr:cNvPr id="336" name="四角形: 角を丸くする 335">
          <a:extLst>
            <a:ext uri="{FF2B5EF4-FFF2-40B4-BE49-F238E27FC236}">
              <a16:creationId xmlns:a16="http://schemas.microsoft.com/office/drawing/2014/main" id="{00000000-0008-0000-0100-000050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312</xdr:row>
      <xdr:rowOff>1</xdr:rowOff>
    </xdr:from>
    <xdr:to>
      <xdr:col>27</xdr:col>
      <xdr:colOff>9402</xdr:colOff>
      <xdr:row>320</xdr:row>
      <xdr:rowOff>1</xdr:rowOff>
    </xdr:to>
    <xdr:sp macro="" textlink="">
      <xdr:nvSpPr>
        <xdr:cNvPr id="337" name="四角形: 角を丸くする 336">
          <a:extLst>
            <a:ext uri="{FF2B5EF4-FFF2-40B4-BE49-F238E27FC236}">
              <a16:creationId xmlns:a16="http://schemas.microsoft.com/office/drawing/2014/main" id="{00000000-0008-0000-0100-000051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294</xdr:row>
      <xdr:rowOff>0</xdr:rowOff>
    </xdr:from>
    <xdr:to>
      <xdr:col>92</xdr:col>
      <xdr:colOff>123141</xdr:colOff>
      <xdr:row>302</xdr:row>
      <xdr:rowOff>13044</xdr:rowOff>
    </xdr:to>
    <xdr:sp macro="" textlink="">
      <xdr:nvSpPr>
        <xdr:cNvPr id="338" name="四角形: 角を丸くする 337">
          <a:extLst>
            <a:ext uri="{FF2B5EF4-FFF2-40B4-BE49-F238E27FC236}">
              <a16:creationId xmlns:a16="http://schemas.microsoft.com/office/drawing/2014/main" id="{00000000-0008-0000-0100-000052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303</xdr:row>
      <xdr:rowOff>1</xdr:rowOff>
    </xdr:from>
    <xdr:to>
      <xdr:col>92</xdr:col>
      <xdr:colOff>113616</xdr:colOff>
      <xdr:row>311</xdr:row>
      <xdr:rowOff>1</xdr:rowOff>
    </xdr:to>
    <xdr:sp macro="" textlink="">
      <xdr:nvSpPr>
        <xdr:cNvPr id="339" name="四角形: 角を丸くする 338">
          <a:extLst>
            <a:ext uri="{FF2B5EF4-FFF2-40B4-BE49-F238E27FC236}">
              <a16:creationId xmlns:a16="http://schemas.microsoft.com/office/drawing/2014/main" id="{00000000-0008-0000-0100-000053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312</xdr:row>
      <xdr:rowOff>1</xdr:rowOff>
    </xdr:from>
    <xdr:to>
      <xdr:col>93</xdr:col>
      <xdr:colOff>9402</xdr:colOff>
      <xdr:row>320</xdr:row>
      <xdr:rowOff>1</xdr:rowOff>
    </xdr:to>
    <xdr:sp macro="" textlink="">
      <xdr:nvSpPr>
        <xdr:cNvPr id="340" name="四角形: 角を丸くする 339">
          <a:extLst>
            <a:ext uri="{FF2B5EF4-FFF2-40B4-BE49-F238E27FC236}">
              <a16:creationId xmlns:a16="http://schemas.microsoft.com/office/drawing/2014/main" id="{00000000-0008-0000-0100-000054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356</xdr:row>
      <xdr:rowOff>0</xdr:rowOff>
    </xdr:from>
    <xdr:to>
      <xdr:col>92</xdr:col>
      <xdr:colOff>123141</xdr:colOff>
      <xdr:row>364</xdr:row>
      <xdr:rowOff>13044</xdr:rowOff>
    </xdr:to>
    <xdr:sp macro="" textlink="">
      <xdr:nvSpPr>
        <xdr:cNvPr id="341" name="四角形: 角を丸くする 340">
          <a:extLst>
            <a:ext uri="{FF2B5EF4-FFF2-40B4-BE49-F238E27FC236}">
              <a16:creationId xmlns:a16="http://schemas.microsoft.com/office/drawing/2014/main" id="{00000000-0008-0000-0100-000055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365</xdr:row>
      <xdr:rowOff>1</xdr:rowOff>
    </xdr:from>
    <xdr:to>
      <xdr:col>92</xdr:col>
      <xdr:colOff>113616</xdr:colOff>
      <xdr:row>373</xdr:row>
      <xdr:rowOff>1</xdr:rowOff>
    </xdr:to>
    <xdr:sp macro="" textlink="">
      <xdr:nvSpPr>
        <xdr:cNvPr id="342" name="四角形: 角を丸くする 341">
          <a:extLst>
            <a:ext uri="{FF2B5EF4-FFF2-40B4-BE49-F238E27FC236}">
              <a16:creationId xmlns:a16="http://schemas.microsoft.com/office/drawing/2014/main" id="{00000000-0008-0000-0100-000056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374</xdr:row>
      <xdr:rowOff>1</xdr:rowOff>
    </xdr:from>
    <xdr:to>
      <xdr:col>93</xdr:col>
      <xdr:colOff>9402</xdr:colOff>
      <xdr:row>382</xdr:row>
      <xdr:rowOff>1</xdr:rowOff>
    </xdr:to>
    <xdr:sp macro="" textlink="">
      <xdr:nvSpPr>
        <xdr:cNvPr id="343" name="四角形: 角を丸くする 342">
          <a:extLst>
            <a:ext uri="{FF2B5EF4-FFF2-40B4-BE49-F238E27FC236}">
              <a16:creationId xmlns:a16="http://schemas.microsoft.com/office/drawing/2014/main" id="{00000000-0008-0000-0100-000057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356</xdr:row>
      <xdr:rowOff>0</xdr:rowOff>
    </xdr:from>
    <xdr:to>
      <xdr:col>26</xdr:col>
      <xdr:colOff>123141</xdr:colOff>
      <xdr:row>364</xdr:row>
      <xdr:rowOff>13044</xdr:rowOff>
    </xdr:to>
    <xdr:sp macro="" textlink="">
      <xdr:nvSpPr>
        <xdr:cNvPr id="344" name="四角形: 角を丸くする 343">
          <a:extLst>
            <a:ext uri="{FF2B5EF4-FFF2-40B4-BE49-F238E27FC236}">
              <a16:creationId xmlns:a16="http://schemas.microsoft.com/office/drawing/2014/main" id="{00000000-0008-0000-0100-000058010000}"/>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365</xdr:row>
      <xdr:rowOff>1</xdr:rowOff>
    </xdr:from>
    <xdr:to>
      <xdr:col>26</xdr:col>
      <xdr:colOff>113616</xdr:colOff>
      <xdr:row>373</xdr:row>
      <xdr:rowOff>1</xdr:rowOff>
    </xdr:to>
    <xdr:sp macro="" textlink="">
      <xdr:nvSpPr>
        <xdr:cNvPr id="345" name="四角形: 角を丸くする 344">
          <a:extLst>
            <a:ext uri="{FF2B5EF4-FFF2-40B4-BE49-F238E27FC236}">
              <a16:creationId xmlns:a16="http://schemas.microsoft.com/office/drawing/2014/main" id="{00000000-0008-0000-0100-000059010000}"/>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374</xdr:row>
      <xdr:rowOff>1</xdr:rowOff>
    </xdr:from>
    <xdr:to>
      <xdr:col>27</xdr:col>
      <xdr:colOff>9402</xdr:colOff>
      <xdr:row>382</xdr:row>
      <xdr:rowOff>1</xdr:rowOff>
    </xdr:to>
    <xdr:sp macro="" textlink="">
      <xdr:nvSpPr>
        <xdr:cNvPr id="346" name="四角形: 角を丸くする 345">
          <a:extLst>
            <a:ext uri="{FF2B5EF4-FFF2-40B4-BE49-F238E27FC236}">
              <a16:creationId xmlns:a16="http://schemas.microsoft.com/office/drawing/2014/main" id="{00000000-0008-0000-0100-00005A01000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24</xdr:col>
      <xdr:colOff>100825</xdr:colOff>
      <xdr:row>731</xdr:row>
      <xdr:rowOff>44824</xdr:rowOff>
    </xdr:from>
    <xdr:to>
      <xdr:col>40</xdr:col>
      <xdr:colOff>67206</xdr:colOff>
      <xdr:row>778</xdr:row>
      <xdr:rowOff>134471</xdr:rowOff>
    </xdr:to>
    <xdr:grpSp>
      <xdr:nvGrpSpPr>
        <xdr:cNvPr id="190" name="グループ化 18">
          <a:extLst>
            <a:ext uri="{FF2B5EF4-FFF2-40B4-BE49-F238E27FC236}">
              <a16:creationId xmlns:a16="http://schemas.microsoft.com/office/drawing/2014/main" id="{00000000-0008-0000-0100-0000BE000000}"/>
            </a:ext>
          </a:extLst>
        </xdr:cNvPr>
        <xdr:cNvGrpSpPr>
          <a:grpSpLocks/>
        </xdr:cNvGrpSpPr>
      </xdr:nvGrpSpPr>
      <xdr:grpSpPr bwMode="auto">
        <a:xfrm>
          <a:off x="3059178" y="158002942"/>
          <a:ext cx="1938616" cy="10096500"/>
          <a:chOff x="11791755" y="2176743"/>
          <a:chExt cx="1028335" cy="1866467"/>
        </a:xfrm>
      </xdr:grpSpPr>
      <xdr:sp macro="" textlink="">
        <xdr:nvSpPr>
          <xdr:cNvPr id="191" name="円弧 190">
            <a:extLst>
              <a:ext uri="{FF2B5EF4-FFF2-40B4-BE49-F238E27FC236}">
                <a16:creationId xmlns:a16="http://schemas.microsoft.com/office/drawing/2014/main" id="{00000000-0008-0000-0100-0000BF000000}"/>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92" name="円弧 191">
            <a:extLst>
              <a:ext uri="{FF2B5EF4-FFF2-40B4-BE49-F238E27FC236}">
                <a16:creationId xmlns:a16="http://schemas.microsoft.com/office/drawing/2014/main" id="{00000000-0008-0000-0100-0000C0000000}"/>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12</xdr:col>
      <xdr:colOff>1672</xdr:colOff>
      <xdr:row>795</xdr:row>
      <xdr:rowOff>239138</xdr:rowOff>
    </xdr:from>
    <xdr:to>
      <xdr:col>12</xdr:col>
      <xdr:colOff>1672</xdr:colOff>
      <xdr:row>797</xdr:row>
      <xdr:rowOff>0</xdr:rowOff>
    </xdr:to>
    <xdr:cxnSp macro="">
      <xdr:nvCxnSpPr>
        <xdr:cNvPr id="193" name="直線矢印コネクタ 192">
          <a:extLst>
            <a:ext uri="{FF2B5EF4-FFF2-40B4-BE49-F238E27FC236}">
              <a16:creationId xmlns:a16="http://schemas.microsoft.com/office/drawing/2014/main" id="{00000000-0008-0000-0100-0000C1000000}"/>
            </a:ext>
          </a:extLst>
        </xdr:cNvPr>
        <xdr:cNvCxnSpPr/>
      </xdr:nvCxnSpPr>
      <xdr:spPr bwMode="auto">
        <a:xfrm>
          <a:off x="9616319" y="171375373"/>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68905</xdr:colOff>
      <xdr:row>791</xdr:row>
      <xdr:rowOff>0</xdr:rowOff>
    </xdr:from>
    <xdr:to>
      <xdr:col>31</xdr:col>
      <xdr:colOff>68905</xdr:colOff>
      <xdr:row>792</xdr:row>
      <xdr:rowOff>5662</xdr:rowOff>
    </xdr:to>
    <xdr:cxnSp macro="">
      <xdr:nvCxnSpPr>
        <xdr:cNvPr id="194" name="直線矢印コネクタ 193">
          <a:extLst>
            <a:ext uri="{FF2B5EF4-FFF2-40B4-BE49-F238E27FC236}">
              <a16:creationId xmlns:a16="http://schemas.microsoft.com/office/drawing/2014/main" id="{00000000-0008-0000-0100-0000C2000000}"/>
            </a:ext>
          </a:extLst>
        </xdr:cNvPr>
        <xdr:cNvCxnSpPr/>
      </xdr:nvCxnSpPr>
      <xdr:spPr bwMode="auto">
        <a:xfrm>
          <a:off x="12025581" y="170194941"/>
          <a:ext cx="0" cy="2409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68905</xdr:colOff>
      <xdr:row>795</xdr:row>
      <xdr:rowOff>0</xdr:rowOff>
    </xdr:from>
    <xdr:to>
      <xdr:col>31</xdr:col>
      <xdr:colOff>68905</xdr:colOff>
      <xdr:row>795</xdr:row>
      <xdr:rowOff>239138</xdr:rowOff>
    </xdr:to>
    <xdr:cxnSp macro="">
      <xdr:nvCxnSpPr>
        <xdr:cNvPr id="198" name="直線矢印コネクタ 197">
          <a:extLst>
            <a:ext uri="{FF2B5EF4-FFF2-40B4-BE49-F238E27FC236}">
              <a16:creationId xmlns:a16="http://schemas.microsoft.com/office/drawing/2014/main" id="{00000000-0008-0000-0100-0000C6000000}"/>
            </a:ext>
          </a:extLst>
        </xdr:cNvPr>
        <xdr:cNvCxnSpPr/>
      </xdr:nvCxnSpPr>
      <xdr:spPr bwMode="auto">
        <a:xfrm>
          <a:off x="12025581" y="171136235"/>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795</xdr:row>
      <xdr:rowOff>239138</xdr:rowOff>
    </xdr:from>
    <xdr:to>
      <xdr:col>25</xdr:col>
      <xdr:colOff>1</xdr:colOff>
      <xdr:row>797</xdr:row>
      <xdr:rowOff>0</xdr:rowOff>
    </xdr:to>
    <xdr:cxnSp macro="">
      <xdr:nvCxnSpPr>
        <xdr:cNvPr id="201" name="直線矢印コネクタ 200">
          <a:extLst>
            <a:ext uri="{FF2B5EF4-FFF2-40B4-BE49-F238E27FC236}">
              <a16:creationId xmlns:a16="http://schemas.microsoft.com/office/drawing/2014/main" id="{00000000-0008-0000-0100-0000C9000000}"/>
            </a:ext>
          </a:extLst>
        </xdr:cNvPr>
        <xdr:cNvCxnSpPr/>
      </xdr:nvCxnSpPr>
      <xdr:spPr bwMode="auto">
        <a:xfrm>
          <a:off x="11217088" y="171375373"/>
          <a:ext cx="1"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795</xdr:row>
      <xdr:rowOff>239138</xdr:rowOff>
    </xdr:from>
    <xdr:to>
      <xdr:col>38</xdr:col>
      <xdr:colOff>0</xdr:colOff>
      <xdr:row>797</xdr:row>
      <xdr:rowOff>0</xdr:rowOff>
    </xdr:to>
    <xdr:cxnSp macro="">
      <xdr:nvCxnSpPr>
        <xdr:cNvPr id="202" name="直線矢印コネクタ 201">
          <a:extLst>
            <a:ext uri="{FF2B5EF4-FFF2-40B4-BE49-F238E27FC236}">
              <a16:creationId xmlns:a16="http://schemas.microsoft.com/office/drawing/2014/main" id="{00000000-0008-0000-0100-0000CA000000}"/>
            </a:ext>
          </a:extLst>
        </xdr:cNvPr>
        <xdr:cNvCxnSpPr/>
      </xdr:nvCxnSpPr>
      <xdr:spPr bwMode="auto">
        <a:xfrm>
          <a:off x="12819529" y="171375373"/>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795</xdr:row>
      <xdr:rowOff>239138</xdr:rowOff>
    </xdr:from>
    <xdr:to>
      <xdr:col>51</xdr:col>
      <xdr:colOff>0</xdr:colOff>
      <xdr:row>797</xdr:row>
      <xdr:rowOff>0</xdr:rowOff>
    </xdr:to>
    <xdr:cxnSp macro="">
      <xdr:nvCxnSpPr>
        <xdr:cNvPr id="208" name="直線矢印コネクタ 207">
          <a:extLst>
            <a:ext uri="{FF2B5EF4-FFF2-40B4-BE49-F238E27FC236}">
              <a16:creationId xmlns:a16="http://schemas.microsoft.com/office/drawing/2014/main" id="{00000000-0008-0000-0100-0000D0000000}"/>
            </a:ext>
          </a:extLst>
        </xdr:cNvPr>
        <xdr:cNvCxnSpPr/>
      </xdr:nvCxnSpPr>
      <xdr:spPr bwMode="auto">
        <a:xfrm>
          <a:off x="14421971" y="171375373"/>
          <a:ext cx="0" cy="231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125649</xdr:colOff>
      <xdr:row>800</xdr:row>
      <xdr:rowOff>0</xdr:rowOff>
    </xdr:from>
    <xdr:to>
      <xdr:col>12</xdr:col>
      <xdr:colOff>1</xdr:colOff>
      <xdr:row>801</xdr:row>
      <xdr:rowOff>0</xdr:rowOff>
    </xdr:to>
    <xdr:cxnSp macro="">
      <xdr:nvCxnSpPr>
        <xdr:cNvPr id="211" name="直線矢印コネクタ 210">
          <a:extLst>
            <a:ext uri="{FF2B5EF4-FFF2-40B4-BE49-F238E27FC236}">
              <a16:creationId xmlns:a16="http://schemas.microsoft.com/office/drawing/2014/main" id="{00000000-0008-0000-0100-0000D3000000}"/>
            </a:ext>
          </a:extLst>
        </xdr:cNvPr>
        <xdr:cNvCxnSpPr/>
      </xdr:nvCxnSpPr>
      <xdr:spPr bwMode="auto">
        <a:xfrm>
          <a:off x="9617031" y="172312853"/>
          <a:ext cx="0"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124028</xdr:colOff>
      <xdr:row>800</xdr:row>
      <xdr:rowOff>0</xdr:rowOff>
    </xdr:from>
    <xdr:to>
      <xdr:col>24</xdr:col>
      <xdr:colOff>124028</xdr:colOff>
      <xdr:row>801</xdr:row>
      <xdr:rowOff>0</xdr:rowOff>
    </xdr:to>
    <xdr:cxnSp macro="">
      <xdr:nvCxnSpPr>
        <xdr:cNvPr id="212" name="直線矢印コネクタ 211">
          <a:extLst>
            <a:ext uri="{FF2B5EF4-FFF2-40B4-BE49-F238E27FC236}">
              <a16:creationId xmlns:a16="http://schemas.microsoft.com/office/drawing/2014/main" id="{00000000-0008-0000-0100-0000D4000000}"/>
            </a:ext>
          </a:extLst>
        </xdr:cNvPr>
        <xdr:cNvCxnSpPr/>
      </xdr:nvCxnSpPr>
      <xdr:spPr bwMode="auto">
        <a:xfrm>
          <a:off x="11217852" y="172312853"/>
          <a:ext cx="0"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800</xdr:row>
      <xdr:rowOff>0</xdr:rowOff>
    </xdr:from>
    <xdr:to>
      <xdr:col>38</xdr:col>
      <xdr:colOff>0</xdr:colOff>
      <xdr:row>801</xdr:row>
      <xdr:rowOff>0</xdr:rowOff>
    </xdr:to>
    <xdr:cxnSp macro="">
      <xdr:nvCxnSpPr>
        <xdr:cNvPr id="215" name="直線矢印コネクタ 214">
          <a:extLst>
            <a:ext uri="{FF2B5EF4-FFF2-40B4-BE49-F238E27FC236}">
              <a16:creationId xmlns:a16="http://schemas.microsoft.com/office/drawing/2014/main" id="{00000000-0008-0000-0100-0000D7000000}"/>
            </a:ext>
          </a:extLst>
        </xdr:cNvPr>
        <xdr:cNvCxnSpPr/>
      </xdr:nvCxnSpPr>
      <xdr:spPr bwMode="auto">
        <a:xfrm>
          <a:off x="12819529" y="172312853"/>
          <a:ext cx="0" cy="2353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122207</xdr:colOff>
      <xdr:row>800</xdr:row>
      <xdr:rowOff>0</xdr:rowOff>
    </xdr:from>
    <xdr:to>
      <xdr:col>50</xdr:col>
      <xdr:colOff>122207</xdr:colOff>
      <xdr:row>800</xdr:row>
      <xdr:rowOff>237226</xdr:rowOff>
    </xdr:to>
    <xdr:cxnSp macro="">
      <xdr:nvCxnSpPr>
        <xdr:cNvPr id="234" name="直線矢印コネクタ 233">
          <a:extLst>
            <a:ext uri="{FF2B5EF4-FFF2-40B4-BE49-F238E27FC236}">
              <a16:creationId xmlns:a16="http://schemas.microsoft.com/office/drawing/2014/main" id="{00000000-0008-0000-0100-0000EA000000}"/>
            </a:ext>
          </a:extLst>
        </xdr:cNvPr>
        <xdr:cNvCxnSpPr/>
      </xdr:nvCxnSpPr>
      <xdr:spPr bwMode="auto">
        <a:xfrm>
          <a:off x="14420913" y="172312853"/>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125649</xdr:colOff>
      <xdr:row>804</xdr:row>
      <xdr:rowOff>0</xdr:rowOff>
    </xdr:from>
    <xdr:to>
      <xdr:col>12</xdr:col>
      <xdr:colOff>1</xdr:colOff>
      <xdr:row>805</xdr:row>
      <xdr:rowOff>0</xdr:rowOff>
    </xdr:to>
    <xdr:cxnSp macro="">
      <xdr:nvCxnSpPr>
        <xdr:cNvPr id="235" name="直線矢印コネクタ 234">
          <a:extLst>
            <a:ext uri="{FF2B5EF4-FFF2-40B4-BE49-F238E27FC236}">
              <a16:creationId xmlns:a16="http://schemas.microsoft.com/office/drawing/2014/main" id="{00000000-0008-0000-0100-0000EB000000}"/>
            </a:ext>
          </a:extLst>
        </xdr:cNvPr>
        <xdr:cNvCxnSpPr/>
      </xdr:nvCxnSpPr>
      <xdr:spPr bwMode="auto">
        <a:xfrm>
          <a:off x="9617031" y="173254147"/>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804</xdr:row>
      <xdr:rowOff>0</xdr:rowOff>
    </xdr:from>
    <xdr:to>
      <xdr:col>25</xdr:col>
      <xdr:colOff>1</xdr:colOff>
      <xdr:row>805</xdr:row>
      <xdr:rowOff>0</xdr:rowOff>
    </xdr:to>
    <xdr:cxnSp macro="">
      <xdr:nvCxnSpPr>
        <xdr:cNvPr id="236" name="直線矢印コネクタ 235">
          <a:extLst>
            <a:ext uri="{FF2B5EF4-FFF2-40B4-BE49-F238E27FC236}">
              <a16:creationId xmlns:a16="http://schemas.microsoft.com/office/drawing/2014/main" id="{00000000-0008-0000-0100-0000EC000000}"/>
            </a:ext>
          </a:extLst>
        </xdr:cNvPr>
        <xdr:cNvCxnSpPr/>
      </xdr:nvCxnSpPr>
      <xdr:spPr bwMode="auto">
        <a:xfrm>
          <a:off x="11217088" y="173254147"/>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804</xdr:row>
      <xdr:rowOff>0</xdr:rowOff>
    </xdr:from>
    <xdr:to>
      <xdr:col>38</xdr:col>
      <xdr:colOff>1</xdr:colOff>
      <xdr:row>805</xdr:row>
      <xdr:rowOff>0</xdr:rowOff>
    </xdr:to>
    <xdr:cxnSp macro="">
      <xdr:nvCxnSpPr>
        <xdr:cNvPr id="237" name="直線矢印コネクタ 236">
          <a:extLst>
            <a:ext uri="{FF2B5EF4-FFF2-40B4-BE49-F238E27FC236}">
              <a16:creationId xmlns:a16="http://schemas.microsoft.com/office/drawing/2014/main" id="{00000000-0008-0000-0100-0000ED000000}"/>
            </a:ext>
          </a:extLst>
        </xdr:cNvPr>
        <xdr:cNvCxnSpPr/>
      </xdr:nvCxnSpPr>
      <xdr:spPr bwMode="auto">
        <a:xfrm>
          <a:off x="12819529" y="173254147"/>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804</xdr:row>
      <xdr:rowOff>0</xdr:rowOff>
    </xdr:from>
    <xdr:to>
      <xdr:col>51</xdr:col>
      <xdr:colOff>1</xdr:colOff>
      <xdr:row>805</xdr:row>
      <xdr:rowOff>0</xdr:rowOff>
    </xdr:to>
    <xdr:cxnSp macro="">
      <xdr:nvCxnSpPr>
        <xdr:cNvPr id="238" name="直線矢印コネクタ 237">
          <a:extLst>
            <a:ext uri="{FF2B5EF4-FFF2-40B4-BE49-F238E27FC236}">
              <a16:creationId xmlns:a16="http://schemas.microsoft.com/office/drawing/2014/main" id="{00000000-0008-0000-0100-0000EE000000}"/>
            </a:ext>
          </a:extLst>
        </xdr:cNvPr>
        <xdr:cNvCxnSpPr/>
      </xdr:nvCxnSpPr>
      <xdr:spPr bwMode="auto">
        <a:xfrm>
          <a:off x="14421971" y="173254147"/>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125649</xdr:colOff>
      <xdr:row>808</xdr:row>
      <xdr:rowOff>0</xdr:rowOff>
    </xdr:from>
    <xdr:to>
      <xdr:col>12</xdr:col>
      <xdr:colOff>1</xdr:colOff>
      <xdr:row>809</xdr:row>
      <xdr:rowOff>0</xdr:rowOff>
    </xdr:to>
    <xdr:cxnSp macro="">
      <xdr:nvCxnSpPr>
        <xdr:cNvPr id="239" name="直線矢印コネクタ 238">
          <a:extLst>
            <a:ext uri="{FF2B5EF4-FFF2-40B4-BE49-F238E27FC236}">
              <a16:creationId xmlns:a16="http://schemas.microsoft.com/office/drawing/2014/main" id="{00000000-0008-0000-0100-0000EF000000}"/>
            </a:ext>
          </a:extLst>
        </xdr:cNvPr>
        <xdr:cNvCxnSpPr/>
      </xdr:nvCxnSpPr>
      <xdr:spPr bwMode="auto">
        <a:xfrm>
          <a:off x="9617031" y="174195441"/>
          <a:ext cx="0"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808</xdr:row>
      <xdr:rowOff>0</xdr:rowOff>
    </xdr:from>
    <xdr:to>
      <xdr:col>25</xdr:col>
      <xdr:colOff>1</xdr:colOff>
      <xdr:row>809</xdr:row>
      <xdr:rowOff>0</xdr:rowOff>
    </xdr:to>
    <xdr:cxnSp macro="">
      <xdr:nvCxnSpPr>
        <xdr:cNvPr id="240" name="直線矢印コネクタ 239">
          <a:extLst>
            <a:ext uri="{FF2B5EF4-FFF2-40B4-BE49-F238E27FC236}">
              <a16:creationId xmlns:a16="http://schemas.microsoft.com/office/drawing/2014/main" id="{00000000-0008-0000-0100-0000F0000000}"/>
            </a:ext>
          </a:extLst>
        </xdr:cNvPr>
        <xdr:cNvCxnSpPr/>
      </xdr:nvCxnSpPr>
      <xdr:spPr bwMode="auto">
        <a:xfrm>
          <a:off x="11217088" y="174195441"/>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808</xdr:row>
      <xdr:rowOff>0</xdr:rowOff>
    </xdr:from>
    <xdr:to>
      <xdr:col>38</xdr:col>
      <xdr:colOff>1</xdr:colOff>
      <xdr:row>809</xdr:row>
      <xdr:rowOff>0</xdr:rowOff>
    </xdr:to>
    <xdr:cxnSp macro="">
      <xdr:nvCxnSpPr>
        <xdr:cNvPr id="241" name="直線矢印コネクタ 240">
          <a:extLst>
            <a:ext uri="{FF2B5EF4-FFF2-40B4-BE49-F238E27FC236}">
              <a16:creationId xmlns:a16="http://schemas.microsoft.com/office/drawing/2014/main" id="{00000000-0008-0000-0100-0000F1000000}"/>
            </a:ext>
          </a:extLst>
        </xdr:cNvPr>
        <xdr:cNvCxnSpPr/>
      </xdr:nvCxnSpPr>
      <xdr:spPr bwMode="auto">
        <a:xfrm>
          <a:off x="12819529" y="174195441"/>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808</xdr:row>
      <xdr:rowOff>0</xdr:rowOff>
    </xdr:from>
    <xdr:to>
      <xdr:col>51</xdr:col>
      <xdr:colOff>1</xdr:colOff>
      <xdr:row>809</xdr:row>
      <xdr:rowOff>0</xdr:rowOff>
    </xdr:to>
    <xdr:cxnSp macro="">
      <xdr:nvCxnSpPr>
        <xdr:cNvPr id="242" name="直線矢印コネクタ 241">
          <a:extLst>
            <a:ext uri="{FF2B5EF4-FFF2-40B4-BE49-F238E27FC236}">
              <a16:creationId xmlns:a16="http://schemas.microsoft.com/office/drawing/2014/main" id="{00000000-0008-0000-0100-0000F2000000}"/>
            </a:ext>
          </a:extLst>
        </xdr:cNvPr>
        <xdr:cNvCxnSpPr/>
      </xdr:nvCxnSpPr>
      <xdr:spPr bwMode="auto">
        <a:xfrm>
          <a:off x="14421971" y="174195441"/>
          <a:ext cx="1" cy="2353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16565</xdr:colOff>
      <xdr:row>793</xdr:row>
      <xdr:rowOff>123770</xdr:rowOff>
    </xdr:from>
    <xdr:to>
      <xdr:col>59</xdr:col>
      <xdr:colOff>0</xdr:colOff>
      <xdr:row>793</xdr:row>
      <xdr:rowOff>123770</xdr:rowOff>
    </xdr:to>
    <xdr:cxnSp macro="">
      <xdr:nvCxnSpPr>
        <xdr:cNvPr id="243" name="直線矢印コネクタ 242">
          <a:extLst>
            <a:ext uri="{FF2B5EF4-FFF2-40B4-BE49-F238E27FC236}">
              <a16:creationId xmlns:a16="http://schemas.microsoft.com/office/drawing/2014/main" id="{00000000-0008-0000-0100-0000F3000000}"/>
            </a:ext>
          </a:extLst>
        </xdr:cNvPr>
        <xdr:cNvCxnSpPr/>
      </xdr:nvCxnSpPr>
      <xdr:spPr bwMode="auto">
        <a:xfrm flipH="1">
          <a:off x="12959359" y="170789358"/>
          <a:ext cx="244872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123567</xdr:colOff>
      <xdr:row>793</xdr:row>
      <xdr:rowOff>120046</xdr:rowOff>
    </xdr:from>
    <xdr:to>
      <xdr:col>58</xdr:col>
      <xdr:colOff>123567</xdr:colOff>
      <xdr:row>813</xdr:row>
      <xdr:rowOff>0</xdr:rowOff>
    </xdr:to>
    <xdr:cxnSp macro="">
      <xdr:nvCxnSpPr>
        <xdr:cNvPr id="244" name="直線矢印コネクタ 243">
          <a:extLst>
            <a:ext uri="{FF2B5EF4-FFF2-40B4-BE49-F238E27FC236}">
              <a16:creationId xmlns:a16="http://schemas.microsoft.com/office/drawing/2014/main" id="{00000000-0008-0000-0100-0000F4000000}"/>
            </a:ext>
          </a:extLst>
        </xdr:cNvPr>
        <xdr:cNvCxnSpPr/>
      </xdr:nvCxnSpPr>
      <xdr:spPr bwMode="auto">
        <a:xfrm>
          <a:off x="15408391" y="170785634"/>
          <a:ext cx="0" cy="4597631"/>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Q34"/>
  <sheetViews>
    <sheetView view="pageBreakPreview" zoomScale="85" zoomScaleNormal="100" zoomScaleSheetLayoutView="85" workbookViewId="0">
      <selection activeCell="T19" sqref="T19:V19"/>
    </sheetView>
  </sheetViews>
  <sheetFormatPr defaultColWidth="9" defaultRowHeight="19.5" customHeight="1" x14ac:dyDescent="0.4"/>
  <cols>
    <col min="1" max="55" width="1.625" style="1" customWidth="1"/>
    <col min="56" max="16384" width="9" style="1"/>
  </cols>
  <sheetData>
    <row r="1" spans="1:65" ht="19.5" customHeight="1" x14ac:dyDescent="0.4">
      <c r="A1" s="16" t="s">
        <v>174</v>
      </c>
    </row>
    <row r="2" spans="1:65" ht="19.5" customHeight="1" thickBot="1" x14ac:dyDescent="0.45"/>
    <row r="3" spans="1:65" ht="19.5" customHeight="1" x14ac:dyDescent="0.4">
      <c r="A3" s="287" t="s">
        <v>175</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9"/>
    </row>
    <row r="4" spans="1:65" ht="19.5" customHeight="1" thickBot="1" x14ac:dyDescent="0.45">
      <c r="A4" s="290"/>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2"/>
    </row>
    <row r="5" spans="1:65" ht="19.5" customHeight="1" x14ac:dyDescent="0.4">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row>
    <row r="6" spans="1:65" ht="19.5" customHeight="1" x14ac:dyDescent="0.4">
      <c r="B6" s="293" t="s">
        <v>176</v>
      </c>
      <c r="C6" s="293"/>
      <c r="D6" s="293"/>
      <c r="E6" s="293"/>
      <c r="F6" s="293"/>
      <c r="G6" s="293"/>
      <c r="H6" s="293"/>
      <c r="I6" s="293"/>
      <c r="J6" s="293"/>
      <c r="K6" s="293"/>
      <c r="L6" s="293"/>
      <c r="M6" s="293"/>
      <c r="N6" s="293"/>
      <c r="O6" s="293"/>
      <c r="P6" s="293"/>
      <c r="Q6" s="293"/>
      <c r="R6" s="293"/>
      <c r="S6" s="293"/>
      <c r="T6" s="293" t="s">
        <v>177</v>
      </c>
      <c r="U6" s="293"/>
      <c r="V6" s="293"/>
      <c r="W6" s="293"/>
      <c r="X6" s="293"/>
      <c r="Y6" s="293"/>
      <c r="Z6" s="293"/>
      <c r="AA6" s="293"/>
      <c r="AB6" s="293"/>
      <c r="AC6" s="293"/>
      <c r="AD6" s="293"/>
      <c r="AE6" s="293"/>
      <c r="AF6" s="293"/>
      <c r="AG6" s="293"/>
      <c r="AH6" s="293"/>
      <c r="AI6" s="293"/>
      <c r="AJ6" s="293"/>
      <c r="AK6" s="293"/>
      <c r="AL6" s="293"/>
      <c r="AM6" s="293" t="s">
        <v>178</v>
      </c>
      <c r="AN6" s="293"/>
      <c r="AO6" s="293"/>
      <c r="AP6" s="293"/>
      <c r="AQ6" s="293"/>
      <c r="AR6" s="293"/>
      <c r="AS6" s="293"/>
      <c r="AT6" s="293"/>
      <c r="AU6" s="293"/>
      <c r="AV6" s="293"/>
      <c r="AW6" s="293"/>
      <c r="AX6" s="293"/>
      <c r="AY6" s="293"/>
      <c r="AZ6" s="293"/>
      <c r="BA6" s="293"/>
      <c r="BB6" s="293"/>
      <c r="BC6" s="293"/>
    </row>
    <row r="7" spans="1:65" ht="19.5" customHeight="1" x14ac:dyDescent="0.4">
      <c r="A7" s="18" t="s">
        <v>179</v>
      </c>
      <c r="B7" s="18"/>
      <c r="C7" s="18"/>
      <c r="D7" s="18"/>
      <c r="E7" s="18"/>
      <c r="F7" s="18"/>
      <c r="G7" s="19"/>
      <c r="H7" s="19"/>
      <c r="I7" s="19"/>
      <c r="J7" s="19"/>
      <c r="K7" s="19"/>
      <c r="L7" s="19"/>
      <c r="M7" s="19"/>
      <c r="N7" s="19"/>
      <c r="O7" s="19"/>
      <c r="P7" s="19"/>
      <c r="Q7" s="19"/>
      <c r="R7" s="19"/>
      <c r="S7" s="19"/>
      <c r="T7" s="18"/>
      <c r="U7" s="18"/>
      <c r="V7" s="18"/>
      <c r="W7" s="18"/>
      <c r="X7" s="18"/>
      <c r="Y7" s="18"/>
      <c r="Z7" s="18"/>
      <c r="AA7" s="18"/>
      <c r="AB7" s="19"/>
      <c r="AC7" s="19"/>
      <c r="AD7" s="19"/>
      <c r="AE7" s="19"/>
      <c r="AF7" s="19"/>
      <c r="AG7" s="19"/>
      <c r="AH7" s="19"/>
      <c r="AI7" s="19"/>
      <c r="AJ7" s="19"/>
      <c r="AK7" s="19"/>
      <c r="AL7" s="18"/>
      <c r="AM7" s="18"/>
      <c r="AN7" s="18"/>
      <c r="AO7" s="18"/>
      <c r="AP7" s="18"/>
      <c r="AQ7" s="18"/>
      <c r="AR7" s="18"/>
      <c r="AS7" s="18"/>
      <c r="AT7" s="18"/>
      <c r="AU7" s="18"/>
      <c r="AV7" s="19"/>
      <c r="AW7" s="19"/>
      <c r="AX7" s="19"/>
      <c r="AY7" s="19"/>
      <c r="AZ7" s="19"/>
      <c r="BA7" s="19"/>
      <c r="BB7" s="19"/>
      <c r="BC7" s="19"/>
    </row>
    <row r="8" spans="1:65" ht="5.0999999999999996" customHeight="1" thickBot="1" x14ac:dyDescent="0.45">
      <c r="A8" s="20"/>
      <c r="B8" s="20"/>
      <c r="C8" s="20"/>
      <c r="D8" s="20"/>
      <c r="E8" s="20"/>
      <c r="F8" s="20"/>
      <c r="T8" s="20"/>
      <c r="U8" s="20"/>
      <c r="V8" s="20"/>
      <c r="W8" s="20"/>
      <c r="X8" s="20"/>
      <c r="Y8" s="20"/>
      <c r="Z8" s="20"/>
      <c r="AA8" s="20"/>
      <c r="AM8" s="20"/>
      <c r="AN8" s="20"/>
    </row>
    <row r="9" spans="1:65" ht="19.5" customHeight="1" thickBot="1" x14ac:dyDescent="0.45">
      <c r="B9" s="1" t="s">
        <v>432</v>
      </c>
      <c r="T9" s="284" t="s">
        <v>180</v>
      </c>
      <c r="U9" s="285"/>
      <c r="V9" s="286"/>
      <c r="W9" s="21"/>
      <c r="X9" s="21"/>
      <c r="Y9" s="1" t="s">
        <v>181</v>
      </c>
      <c r="AM9" s="22" t="s">
        <v>182</v>
      </c>
      <c r="AN9" s="22"/>
      <c r="AO9" s="22"/>
      <c r="AP9" s="22"/>
      <c r="AQ9" s="22"/>
      <c r="AR9" s="22"/>
      <c r="AS9" s="22"/>
      <c r="AT9" s="22"/>
      <c r="AU9" s="22"/>
      <c r="AV9" s="22"/>
      <c r="AW9" s="22"/>
      <c r="AX9" s="22"/>
      <c r="AY9" s="22"/>
      <c r="AZ9" s="22"/>
      <c r="BA9" s="22"/>
      <c r="BB9" s="22"/>
      <c r="BC9" s="22"/>
      <c r="BK9" s="23"/>
      <c r="BL9" s="23"/>
      <c r="BM9" s="23"/>
    </row>
    <row r="10" spans="1:65" ht="5.0999999999999996" customHeight="1" thickBot="1" x14ac:dyDescent="0.45">
      <c r="A10" s="20"/>
      <c r="B10" s="20"/>
      <c r="C10" s="20"/>
      <c r="D10" s="20"/>
      <c r="E10" s="20"/>
      <c r="F10" s="20"/>
      <c r="T10" s="20"/>
      <c r="U10" s="20"/>
      <c r="V10" s="20"/>
      <c r="W10" s="20"/>
      <c r="X10" s="20"/>
      <c r="Y10" s="20"/>
      <c r="Z10" s="20"/>
      <c r="AA10" s="20"/>
      <c r="AM10" s="24"/>
      <c r="AN10" s="24"/>
      <c r="AO10" s="22"/>
      <c r="AP10" s="22"/>
      <c r="AQ10" s="22"/>
      <c r="AR10" s="22"/>
      <c r="AS10" s="22"/>
      <c r="AT10" s="22"/>
      <c r="AU10" s="22"/>
      <c r="AV10" s="22"/>
      <c r="AW10" s="22"/>
      <c r="AX10" s="22"/>
      <c r="AY10" s="22"/>
      <c r="AZ10" s="22"/>
      <c r="BA10" s="22"/>
      <c r="BB10" s="22"/>
      <c r="BC10" s="22"/>
    </row>
    <row r="11" spans="1:65" ht="19.5" customHeight="1" thickBot="1" x14ac:dyDescent="0.45">
      <c r="B11" s="1" t="s">
        <v>433</v>
      </c>
      <c r="T11" s="284" t="s">
        <v>180</v>
      </c>
      <c r="U11" s="285"/>
      <c r="V11" s="286"/>
      <c r="W11" s="25"/>
      <c r="X11" s="25"/>
      <c r="Y11" s="1" t="s">
        <v>181</v>
      </c>
      <c r="Z11" s="25"/>
      <c r="AM11" s="22" t="s">
        <v>182</v>
      </c>
      <c r="AN11" s="22"/>
      <c r="AO11" s="22"/>
      <c r="AP11" s="22"/>
      <c r="AQ11" s="22"/>
      <c r="AR11" s="22"/>
      <c r="AS11" s="22"/>
      <c r="AT11" s="22"/>
      <c r="AU11" s="22"/>
      <c r="AV11" s="22"/>
      <c r="AW11" s="22"/>
      <c r="AX11" s="22"/>
      <c r="AY11" s="22"/>
      <c r="AZ11" s="22"/>
      <c r="BA11" s="22"/>
      <c r="BB11" s="22"/>
      <c r="BC11" s="22"/>
      <c r="BK11" s="23"/>
      <c r="BL11" s="23"/>
      <c r="BM11" s="23"/>
    </row>
    <row r="12" spans="1:65" ht="5.0999999999999996" customHeight="1" thickBot="1" x14ac:dyDescent="0.45">
      <c r="A12" s="20"/>
      <c r="B12" s="20"/>
      <c r="C12" s="20"/>
      <c r="D12" s="20"/>
      <c r="E12" s="20"/>
      <c r="F12" s="20"/>
      <c r="T12" s="26"/>
      <c r="U12" s="26"/>
      <c r="V12" s="26"/>
      <c r="W12" s="26"/>
      <c r="X12" s="26"/>
      <c r="Y12" s="26"/>
      <c r="Z12" s="26"/>
      <c r="AA12" s="20"/>
      <c r="AM12" s="24"/>
      <c r="AN12" s="24"/>
      <c r="AO12" s="22"/>
      <c r="AP12" s="22"/>
      <c r="AQ12" s="22"/>
      <c r="AR12" s="22"/>
      <c r="AS12" s="22"/>
      <c r="AT12" s="22"/>
      <c r="AU12" s="22"/>
      <c r="AV12" s="22"/>
      <c r="AW12" s="22"/>
      <c r="AX12" s="22"/>
      <c r="AY12" s="22"/>
      <c r="AZ12" s="22"/>
      <c r="BA12" s="22"/>
      <c r="BB12" s="22"/>
      <c r="BC12" s="22"/>
    </row>
    <row r="13" spans="1:65" ht="19.5" customHeight="1" thickBot="1" x14ac:dyDescent="0.45">
      <c r="B13" s="1" t="s">
        <v>183</v>
      </c>
      <c r="T13" s="284" t="s">
        <v>180</v>
      </c>
      <c r="U13" s="285"/>
      <c r="V13" s="286"/>
      <c r="W13" s="25"/>
      <c r="X13" s="25"/>
      <c r="Y13" s="1" t="s">
        <v>181</v>
      </c>
      <c r="Z13" s="25"/>
      <c r="AM13" s="22" t="s">
        <v>182</v>
      </c>
      <c r="AN13" s="22"/>
      <c r="AO13" s="22"/>
      <c r="AP13" s="22"/>
      <c r="AQ13" s="22"/>
      <c r="AR13" s="22"/>
      <c r="AS13" s="22"/>
      <c r="AT13" s="22"/>
      <c r="AU13" s="22"/>
      <c r="AV13" s="22"/>
      <c r="AW13" s="22"/>
      <c r="AX13" s="22"/>
      <c r="AY13" s="22"/>
      <c r="AZ13" s="22"/>
      <c r="BA13" s="22"/>
      <c r="BB13" s="22"/>
      <c r="BC13" s="22"/>
    </row>
    <row r="14" spans="1:65" ht="5.0999999999999996" customHeight="1" thickBot="1" x14ac:dyDescent="0.45">
      <c r="A14" s="20"/>
      <c r="B14" s="20"/>
      <c r="C14" s="20"/>
      <c r="D14" s="20"/>
      <c r="E14" s="20"/>
      <c r="F14" s="20"/>
      <c r="T14" s="26"/>
      <c r="U14" s="26"/>
      <c r="V14" s="26"/>
      <c r="W14" s="26"/>
      <c r="X14" s="26"/>
      <c r="Y14" s="26"/>
      <c r="Z14" s="26"/>
      <c r="AA14" s="20"/>
      <c r="AM14" s="24"/>
      <c r="AN14" s="24"/>
      <c r="AO14" s="22"/>
      <c r="AP14" s="22"/>
      <c r="AQ14" s="22"/>
      <c r="AR14" s="22"/>
      <c r="AS14" s="22"/>
      <c r="AT14" s="22"/>
      <c r="AU14" s="22"/>
      <c r="AV14" s="22"/>
      <c r="AW14" s="22"/>
      <c r="AX14" s="22"/>
      <c r="AY14" s="22"/>
      <c r="AZ14" s="22"/>
      <c r="BA14" s="22"/>
      <c r="BB14" s="22"/>
      <c r="BC14" s="22"/>
    </row>
    <row r="15" spans="1:65" ht="19.5" customHeight="1" thickBot="1" x14ac:dyDescent="0.45">
      <c r="B15" s="1" t="s">
        <v>184</v>
      </c>
      <c r="T15" s="284" t="s">
        <v>180</v>
      </c>
      <c r="U15" s="285"/>
      <c r="V15" s="286"/>
      <c r="W15" s="25"/>
      <c r="X15" s="25"/>
      <c r="Y15" s="1" t="s">
        <v>181</v>
      </c>
      <c r="Z15" s="25"/>
      <c r="AM15" s="22" t="s">
        <v>182</v>
      </c>
      <c r="AN15" s="22"/>
      <c r="AO15" s="22"/>
      <c r="AP15" s="22"/>
      <c r="AQ15" s="22"/>
      <c r="AR15" s="22"/>
      <c r="AS15" s="22"/>
      <c r="AT15" s="22"/>
      <c r="AU15" s="22"/>
      <c r="AV15" s="22"/>
      <c r="AW15" s="22"/>
      <c r="AX15" s="22"/>
      <c r="AY15" s="22"/>
      <c r="AZ15" s="22"/>
      <c r="BA15" s="22"/>
      <c r="BB15" s="22"/>
      <c r="BC15" s="22"/>
    </row>
    <row r="16" spans="1:65" ht="5.0999999999999996" customHeight="1" x14ac:dyDescent="0.4">
      <c r="A16" s="20"/>
      <c r="B16" s="20"/>
      <c r="C16" s="20"/>
      <c r="D16" s="20"/>
      <c r="E16" s="20"/>
      <c r="F16" s="20"/>
      <c r="T16" s="20"/>
      <c r="U16" s="20"/>
      <c r="V16" s="20"/>
      <c r="W16" s="20"/>
      <c r="X16" s="20"/>
      <c r="Y16" s="20"/>
      <c r="Z16" s="20"/>
      <c r="AA16" s="20"/>
      <c r="AM16" s="24"/>
      <c r="AN16" s="24"/>
      <c r="AO16" s="22"/>
      <c r="AP16" s="22"/>
      <c r="AQ16" s="22"/>
      <c r="AR16" s="22"/>
      <c r="AS16" s="22"/>
      <c r="AT16" s="22"/>
      <c r="AU16" s="22"/>
      <c r="AV16" s="22"/>
      <c r="AW16" s="22"/>
      <c r="AX16" s="22"/>
      <c r="AY16" s="22"/>
      <c r="AZ16" s="22"/>
      <c r="BA16" s="22"/>
      <c r="BB16" s="22"/>
      <c r="BC16" s="22"/>
    </row>
    <row r="17" spans="1:69" ht="19.5" customHeight="1" x14ac:dyDescent="0.4">
      <c r="A17" s="27" t="s">
        <v>185</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8"/>
      <c r="AN17" s="18"/>
      <c r="AO17" s="18"/>
      <c r="AP17" s="18"/>
      <c r="AQ17" s="18"/>
      <c r="AR17" s="18"/>
      <c r="AS17" s="18"/>
      <c r="AT17" s="18"/>
      <c r="AU17" s="18"/>
      <c r="AV17" s="19"/>
      <c r="AW17" s="19"/>
      <c r="AX17" s="19"/>
      <c r="AY17" s="19"/>
      <c r="AZ17" s="19"/>
      <c r="BA17" s="19"/>
      <c r="BB17" s="19"/>
      <c r="BC17" s="19"/>
      <c r="BE17" s="239" t="s">
        <v>186</v>
      </c>
    </row>
    <row r="18" spans="1:69" ht="5.0999999999999996" customHeight="1" thickBot="1" x14ac:dyDescent="0.45">
      <c r="A18" s="20"/>
      <c r="B18" s="20"/>
      <c r="C18" s="20"/>
      <c r="D18" s="20"/>
      <c r="E18" s="20"/>
      <c r="F18" s="20"/>
      <c r="T18" s="20"/>
      <c r="U18" s="20"/>
      <c r="V18" s="20"/>
      <c r="W18" s="20"/>
      <c r="X18" s="20"/>
      <c r="Y18" s="20"/>
      <c r="Z18" s="20"/>
      <c r="AA18" s="20"/>
      <c r="AM18" s="20"/>
      <c r="AN18" s="20"/>
      <c r="BE18" s="240"/>
    </row>
    <row r="19" spans="1:69" ht="19.5" customHeight="1" thickBot="1" x14ac:dyDescent="0.45">
      <c r="B19" s="1" t="s">
        <v>187</v>
      </c>
      <c r="T19" s="284" t="s">
        <v>180</v>
      </c>
      <c r="U19" s="285"/>
      <c r="V19" s="286"/>
      <c r="W19" s="25"/>
      <c r="X19" s="25"/>
      <c r="Y19" s="1" t="s">
        <v>188</v>
      </c>
      <c r="AM19" s="1" t="s">
        <v>182</v>
      </c>
      <c r="BE19" s="239" t="s">
        <v>189</v>
      </c>
    </row>
    <row r="20" spans="1:69" ht="5.0999999999999996" customHeight="1" x14ac:dyDescent="0.4">
      <c r="A20" s="20"/>
      <c r="B20" s="20"/>
      <c r="C20" s="20"/>
      <c r="D20" s="20"/>
      <c r="E20" s="20"/>
      <c r="F20" s="20"/>
      <c r="T20" s="20"/>
      <c r="U20" s="20"/>
      <c r="V20" s="20"/>
      <c r="W20" s="20"/>
      <c r="X20" s="20"/>
      <c r="Y20" s="20"/>
      <c r="Z20" s="20"/>
      <c r="AA20" s="20"/>
      <c r="AM20" s="20"/>
      <c r="AN20" s="20"/>
      <c r="BE20" s="238"/>
    </row>
    <row r="21" spans="1:69" ht="19.5" customHeight="1" x14ac:dyDescent="0.4">
      <c r="BF21" s="23"/>
      <c r="BG21" s="23"/>
      <c r="BH21" s="23"/>
      <c r="BI21" s="23"/>
      <c r="BJ21" s="23"/>
      <c r="BK21" s="23"/>
      <c r="BL21" s="23"/>
      <c r="BM21" s="23"/>
      <c r="BN21" s="23"/>
    </row>
    <row r="22" spans="1:69" ht="19.5" customHeight="1" x14ac:dyDescent="0.4">
      <c r="BF22" s="23"/>
      <c r="BG22" s="28"/>
      <c r="BH22" s="23"/>
      <c r="BI22" s="29"/>
      <c r="BJ22" s="29"/>
      <c r="BK22" s="29"/>
      <c r="BL22" s="29"/>
      <c r="BM22" s="29"/>
      <c r="BN22" s="29"/>
    </row>
    <row r="23" spans="1:69" ht="19.5" customHeight="1" x14ac:dyDescent="0.4">
      <c r="BI23" s="29"/>
      <c r="BJ23" s="29"/>
      <c r="BK23" s="29"/>
      <c r="BL23" s="29"/>
      <c r="BM23" s="29"/>
      <c r="BN23" s="29"/>
    </row>
    <row r="24" spans="1:69" ht="19.5" customHeight="1" x14ac:dyDescent="0.4">
      <c r="BI24" s="23"/>
      <c r="BJ24" s="29"/>
      <c r="BK24" s="29"/>
      <c r="BL24" s="29"/>
      <c r="BM24" s="29"/>
      <c r="BN24" s="29"/>
    </row>
    <row r="25" spans="1:69" ht="19.5" customHeight="1" x14ac:dyDescent="0.4">
      <c r="BE25" s="30"/>
      <c r="BF25" s="23"/>
      <c r="BG25" s="23"/>
      <c r="BH25" s="23"/>
      <c r="BI25" s="29"/>
      <c r="BJ25" s="29"/>
      <c r="BK25" s="29"/>
      <c r="BL25" s="29"/>
      <c r="BM25" s="29"/>
      <c r="BN25" s="29"/>
    </row>
    <row r="26" spans="1:69" ht="19.5" customHeight="1" x14ac:dyDescent="0.4">
      <c r="BE26" s="30"/>
    </row>
    <row r="27" spans="1:69" ht="19.5" customHeight="1" x14ac:dyDescent="0.4">
      <c r="BE27" s="30"/>
    </row>
    <row r="28" spans="1:69" ht="19.5" customHeight="1" x14ac:dyDescent="0.4">
      <c r="BE28" s="30"/>
      <c r="BG28" s="23" t="str">
        <f>IF(BF22&lt;&gt;"",RIGHT(BF22,LEN(BF22)-1),"")</f>
        <v/>
      </c>
      <c r="BH28" s="23"/>
      <c r="BI28" s="29"/>
      <c r="BJ28" s="29"/>
      <c r="BK28" s="29"/>
      <c r="BL28" s="29"/>
      <c r="BM28" s="29"/>
      <c r="BN28" s="29"/>
    </row>
    <row r="29" spans="1:69" ht="19.5" customHeight="1" x14ac:dyDescent="0.4">
      <c r="BD29" s="30" t="s">
        <v>190</v>
      </c>
      <c r="BE29" s="22">
        <f>COUNTIF(対象災害選択シート!T9:V14,"○")</f>
        <v>3</v>
      </c>
      <c r="BF29" s="22" t="str">
        <f>IF(対象災害選択シート!$T$9="○","　洪水（荒川）","")&amp;IF(対象災害選択シート!$T$11="○","　洪水（神田川）","")&amp;IF(対象災害選択シート!$T$13="○","　高潮","")</f>
        <v>　洪水（荒川）　洪水（神田川）　高潮</v>
      </c>
      <c r="BG29" s="28" t="s">
        <v>191</v>
      </c>
      <c r="BH29" s="28" t="str">
        <f>IF(BF29&lt;&gt;"",RIGHT(BF29,LEN(BF29)-1),"")</f>
        <v>洪水（荒川）　洪水（神田川）　高潮</v>
      </c>
      <c r="BI29" s="23" t="s">
        <v>192</v>
      </c>
      <c r="BJ29" s="28" t="s">
        <v>430</v>
      </c>
      <c r="BK29" s="29"/>
      <c r="BL29" s="29"/>
      <c r="BM29" s="29"/>
      <c r="BN29" s="29"/>
    </row>
    <row r="30" spans="1:69" ht="19.5" customHeight="1" x14ac:dyDescent="0.4">
      <c r="BD30" s="30"/>
      <c r="BE30" s="31">
        <f>COUNTIF(対象災害選択シート!T9:V15,"○")</f>
        <v>4</v>
      </c>
      <c r="BF30" s="23"/>
      <c r="BG30" s="28" t="s">
        <v>431</v>
      </c>
      <c r="BH30" s="28"/>
      <c r="BI30" s="23"/>
      <c r="BJ30" s="23"/>
      <c r="BK30" s="29"/>
      <c r="BL30" s="29"/>
      <c r="BM30" s="29"/>
      <c r="BN30" s="29"/>
    </row>
    <row r="31" spans="1:69" ht="19.5" customHeight="1" x14ac:dyDescent="0.4">
      <c r="BD31" s="30" t="s">
        <v>193</v>
      </c>
      <c r="BE31" s="30">
        <f>COUNTIF(対象災害選択シート!T9:V15,"○")</f>
        <v>4</v>
      </c>
      <c r="BF31" s="23" t="str">
        <f>IF(対象災害選択シート!T9="○","・洪水（荒川）時","")&amp;IF(対象災害選択シート!T11="○","・洪水（神田川）時","")&amp;IF(対象災害選択シート!T13="○","・高潮時","")&amp;IF(対象災害選択シート!T15="○","・土砂災害の発生時","")</f>
        <v>・洪水（荒川）時・洪水（神田川）時・高潮時・土砂災害の発生時</v>
      </c>
      <c r="BG31" s="23"/>
      <c r="BH31" s="23"/>
      <c r="BI31" s="23" t="s">
        <v>194</v>
      </c>
      <c r="BJ31" s="23" t="s">
        <v>417</v>
      </c>
      <c r="BK31" s="32" t="str">
        <f>IF(BF31&lt;&gt;"",RIGHT(BF31,LEN(BF31)-1),"")</f>
        <v>洪水（荒川）時・洪水（神田川）時・高潮時・土砂災害の発生時</v>
      </c>
      <c r="BL31" s="32" t="s">
        <v>195</v>
      </c>
      <c r="BN31" s="29"/>
      <c r="BO31" s="29"/>
      <c r="BP31" s="29"/>
      <c r="BQ31" s="29"/>
    </row>
    <row r="32" spans="1:69" ht="19.5" customHeight="1" x14ac:dyDescent="0.4">
      <c r="BD32" s="33"/>
      <c r="BE32" s="30">
        <f>COUNTIF(対象災害選択シート!$T$9:$V$13,"○")</f>
        <v>3</v>
      </c>
      <c r="BF32" s="23" t="str">
        <f>IF(対象災害選択シート!T9="○","・洪水（荒川）","")&amp;IF(対象災害選択シート!T11="○","・洪水（神田川）","")&amp;IF(対象災害選択シート!T13="○","・高潮","")&amp;IF(対象災害選択シート!T15="○","・土砂災害","")</f>
        <v>・洪水（荒川）・洪水（神田川）・高潮・土砂災害</v>
      </c>
      <c r="BG32" s="23"/>
      <c r="BH32" s="23"/>
      <c r="BI32" s="23" t="s">
        <v>418</v>
      </c>
      <c r="BJ32" s="23" t="str">
        <f>IF(BF32&lt;&gt;"",RIGHT(BF32,LEN(BF32)-1),"")</f>
        <v>洪水（荒川）・洪水（神田川）・高潮・土砂災害</v>
      </c>
      <c r="BK32" s="23" t="s">
        <v>196</v>
      </c>
      <c r="BL32" s="29"/>
      <c r="BM32" s="29"/>
      <c r="BN32" s="29"/>
      <c r="BO32" s="29"/>
      <c r="BP32" s="29"/>
      <c r="BQ32" s="29"/>
    </row>
    <row r="33" spans="56:69" ht="19.5" customHeight="1" x14ac:dyDescent="0.4">
      <c r="BD33" s="33"/>
      <c r="BE33" s="30"/>
      <c r="BF33" s="34" t="s">
        <v>197</v>
      </c>
      <c r="BG33" s="23" t="str">
        <f>IF(BE32&lt;&gt;0,"、水防法","")&amp;IF(対象災害選択シート!T15="○","、土砂災害防止法","")</f>
        <v>、水防法、土砂災害防止法</v>
      </c>
      <c r="BH33" s="23"/>
      <c r="BI33" s="23"/>
      <c r="BJ33" s="23"/>
      <c r="BK33" s="23" t="str">
        <f>IF(BG33&lt;&gt;"",RIGHT(BG33,LEN(BG33)-1),"")</f>
        <v>水防法、土砂災害防止法</v>
      </c>
      <c r="BL33" s="32" t="str">
        <f>BF33&amp;BK33</f>
        <v>関連法：水防法、土砂災害防止法</v>
      </c>
      <c r="BM33" s="29"/>
      <c r="BN33" s="29"/>
      <c r="BO33" s="29"/>
      <c r="BP33" s="29"/>
      <c r="BQ33" s="29"/>
    </row>
    <row r="34" spans="56:69" ht="19.5" customHeight="1" x14ac:dyDescent="0.4">
      <c r="BD34" s="29" t="s">
        <v>198</v>
      </c>
      <c r="BE34" s="30">
        <f>COUNTIF(対象災害選択シート!T9:V15,"○")</f>
        <v>4</v>
      </c>
      <c r="BF34" s="23" t="str">
        <f>IF(対象災害選択シート!BF31&lt;&gt;"",RIGHT(対象災害選択シート!BF31,LEN(対象災害選択シート!BF31)-1),"")</f>
        <v>洪水（荒川）時・洪水（神田川）時・高潮時・土砂災害の発生時</v>
      </c>
      <c r="BG34" s="23" t="s">
        <v>199</v>
      </c>
      <c r="BL34" s="29"/>
      <c r="BM34" s="29"/>
      <c r="BN34" s="29"/>
    </row>
  </sheetData>
  <mergeCells count="9">
    <mergeCell ref="T13:V13"/>
    <mergeCell ref="T15:V15"/>
    <mergeCell ref="T19:V19"/>
    <mergeCell ref="A3:BC4"/>
    <mergeCell ref="B6:S6"/>
    <mergeCell ref="T6:AL6"/>
    <mergeCell ref="AM6:BC6"/>
    <mergeCell ref="T9:V9"/>
    <mergeCell ref="T11:V11"/>
  </mergeCells>
  <phoneticPr fontId="1"/>
  <dataValidations count="1">
    <dataValidation type="list" allowBlank="1" showInputMessage="1" showErrorMessage="1" sqref="T9 T11 T13 T15 T19" xr:uid="{00000000-0002-0000-0000-000000000000}">
      <formula1>"○,✕"</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N1058"/>
  <sheetViews>
    <sheetView tabSelected="1" view="pageBreakPreview" zoomScale="85" zoomScaleNormal="85" zoomScaleSheetLayoutView="85" workbookViewId="0">
      <selection activeCell="BQ4" sqref="BQ4:DZ6"/>
    </sheetView>
  </sheetViews>
  <sheetFormatPr defaultColWidth="9" defaultRowHeight="18.75" customHeight="1" x14ac:dyDescent="0.4"/>
  <cols>
    <col min="1" max="133" width="1.625" style="35" customWidth="1"/>
    <col min="134" max="134" width="1.625" style="36" customWidth="1"/>
    <col min="135" max="135" width="9" style="30" customWidth="1"/>
    <col min="136" max="195" width="9" style="23" customWidth="1"/>
    <col min="196" max="224" width="9" style="28" customWidth="1"/>
    <col min="225" max="16384" width="9" style="28"/>
  </cols>
  <sheetData>
    <row r="1" spans="1:135" ht="13.5" x14ac:dyDescent="0.4"/>
    <row r="2" spans="1:135" ht="18.75" customHeight="1" x14ac:dyDescent="0.4">
      <c r="A2" s="37"/>
      <c r="B2" s="37"/>
      <c r="C2" s="37"/>
      <c r="D2" s="37"/>
      <c r="E2" s="37"/>
      <c r="F2" s="37"/>
      <c r="G2" s="37"/>
      <c r="H2" s="37"/>
      <c r="I2" s="37"/>
      <c r="J2" s="37"/>
      <c r="K2" s="38"/>
      <c r="L2" s="38"/>
      <c r="M2" s="38"/>
      <c r="N2" s="38"/>
      <c r="O2" s="38"/>
      <c r="P2" s="38"/>
      <c r="Q2" s="38"/>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8"/>
      <c r="BP2" s="38"/>
      <c r="BQ2" s="38"/>
      <c r="BR2" s="38"/>
      <c r="BS2" s="38"/>
      <c r="BT2" s="38"/>
      <c r="BU2" s="38"/>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8" t="s">
        <v>200</v>
      </c>
      <c r="DT2" s="379"/>
      <c r="DU2" s="379"/>
      <c r="DV2" s="379"/>
      <c r="DW2" s="379"/>
      <c r="DX2" s="379"/>
      <c r="DY2" s="379"/>
      <c r="DZ2" s="380"/>
      <c r="EA2" s="37"/>
      <c r="EB2" s="37"/>
      <c r="EC2" s="37"/>
      <c r="ED2" s="39"/>
      <c r="EE2" s="31"/>
    </row>
    <row r="3" spans="1:135" ht="18.75" customHeight="1" x14ac:dyDescent="0.4">
      <c r="A3" s="37"/>
      <c r="B3" s="37"/>
      <c r="C3" s="37"/>
      <c r="D3" s="37"/>
      <c r="E3" s="37"/>
      <c r="F3" s="37"/>
      <c r="G3" s="37"/>
      <c r="H3" s="37"/>
      <c r="I3" s="37"/>
      <c r="J3" s="37"/>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37"/>
      <c r="AR3" s="37"/>
      <c r="AS3" s="37"/>
      <c r="AT3" s="37"/>
      <c r="AU3" s="37"/>
      <c r="AV3" s="37"/>
      <c r="AW3" s="37"/>
      <c r="AX3" s="37"/>
      <c r="AY3" s="37"/>
      <c r="AZ3" s="37"/>
      <c r="BA3" s="37"/>
      <c r="BB3" s="37"/>
      <c r="BC3" s="37"/>
      <c r="BD3" s="37"/>
      <c r="BE3" s="37"/>
      <c r="BF3" s="37"/>
      <c r="BG3" s="37"/>
      <c r="BH3" s="37"/>
      <c r="BI3" s="37"/>
      <c r="BJ3" s="37"/>
      <c r="BK3" s="37"/>
      <c r="BL3" s="37"/>
      <c r="BM3" s="37"/>
      <c r="BN3" s="37"/>
      <c r="BO3" s="40"/>
      <c r="BP3" s="40"/>
      <c r="BQ3" s="40"/>
      <c r="BR3" s="40"/>
      <c r="BS3" s="40"/>
      <c r="BT3" s="40"/>
      <c r="BU3" s="40"/>
      <c r="BV3" s="40"/>
      <c r="BW3" s="40"/>
      <c r="BX3" s="40"/>
      <c r="BY3" s="40"/>
      <c r="BZ3" s="40"/>
      <c r="CA3" s="40"/>
      <c r="CB3" s="40"/>
      <c r="CC3" s="40"/>
      <c r="CD3" s="40"/>
      <c r="CE3" s="40"/>
      <c r="CF3" s="40"/>
      <c r="CG3" s="40"/>
      <c r="CH3" s="40"/>
      <c r="CI3" s="40"/>
      <c r="CJ3" s="40"/>
      <c r="CK3" s="40"/>
      <c r="CL3" s="40"/>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81"/>
      <c r="DT3" s="382"/>
      <c r="DU3" s="382"/>
      <c r="DV3" s="382"/>
      <c r="DW3" s="382"/>
      <c r="DX3" s="382"/>
      <c r="DY3" s="382"/>
      <c r="DZ3" s="383"/>
      <c r="EA3" s="37"/>
      <c r="EB3" s="37"/>
      <c r="EC3" s="37"/>
      <c r="ED3" s="39"/>
      <c r="EE3" s="31"/>
    </row>
    <row r="4" spans="1:135" ht="18.75" customHeight="1" x14ac:dyDescent="0.4">
      <c r="A4" s="37"/>
      <c r="B4" s="37"/>
      <c r="C4" s="384" t="s">
        <v>576</v>
      </c>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7"/>
      <c r="BN4" s="37"/>
      <c r="BO4" s="37"/>
      <c r="BP4" s="37"/>
      <c r="BQ4" s="384" t="s">
        <v>576</v>
      </c>
      <c r="BR4" s="384"/>
      <c r="BS4" s="384"/>
      <c r="BT4" s="384"/>
      <c r="BU4" s="384"/>
      <c r="BV4" s="384"/>
      <c r="BW4" s="384"/>
      <c r="BX4" s="384"/>
      <c r="BY4" s="384"/>
      <c r="BZ4" s="384"/>
      <c r="CA4" s="384"/>
      <c r="CB4" s="384"/>
      <c r="CC4" s="384"/>
      <c r="CD4" s="384"/>
      <c r="CE4" s="384"/>
      <c r="CF4" s="384"/>
      <c r="CG4" s="384"/>
      <c r="CH4" s="384"/>
      <c r="CI4" s="384"/>
      <c r="CJ4" s="384"/>
      <c r="CK4" s="384"/>
      <c r="CL4" s="384"/>
      <c r="CM4" s="384"/>
      <c r="CN4" s="384"/>
      <c r="CO4" s="384"/>
      <c r="CP4" s="384"/>
      <c r="CQ4" s="384"/>
      <c r="CR4" s="384"/>
      <c r="CS4" s="384"/>
      <c r="CT4" s="384"/>
      <c r="CU4" s="384"/>
      <c r="CV4" s="384"/>
      <c r="CW4" s="384"/>
      <c r="CX4" s="384"/>
      <c r="CY4" s="384"/>
      <c r="CZ4" s="384"/>
      <c r="DA4" s="384"/>
      <c r="DB4" s="384"/>
      <c r="DC4" s="384"/>
      <c r="DD4" s="384"/>
      <c r="DE4" s="384"/>
      <c r="DF4" s="384"/>
      <c r="DG4" s="384"/>
      <c r="DH4" s="384"/>
      <c r="DI4" s="384"/>
      <c r="DJ4" s="384"/>
      <c r="DK4" s="384"/>
      <c r="DL4" s="384"/>
      <c r="DM4" s="384"/>
      <c r="DN4" s="384"/>
      <c r="DO4" s="384"/>
      <c r="DP4" s="384"/>
      <c r="DQ4" s="384"/>
      <c r="DR4" s="384"/>
      <c r="DS4" s="384"/>
      <c r="DT4" s="384"/>
      <c r="DU4" s="384"/>
      <c r="DV4" s="384"/>
      <c r="DW4" s="384"/>
      <c r="DX4" s="384"/>
      <c r="DY4" s="384"/>
      <c r="DZ4" s="384"/>
      <c r="EA4" s="37"/>
      <c r="EB4" s="37"/>
      <c r="EC4" s="37"/>
      <c r="ED4" s="39"/>
      <c r="EE4" s="31"/>
    </row>
    <row r="5" spans="1:135" ht="18.75" customHeight="1" x14ac:dyDescent="0.4">
      <c r="A5" s="37"/>
      <c r="B5" s="37"/>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84"/>
      <c r="BA5" s="384"/>
      <c r="BB5" s="384"/>
      <c r="BC5" s="384"/>
      <c r="BD5" s="384"/>
      <c r="BE5" s="384"/>
      <c r="BF5" s="384"/>
      <c r="BG5" s="384"/>
      <c r="BH5" s="384"/>
      <c r="BI5" s="384"/>
      <c r="BJ5" s="384"/>
      <c r="BK5" s="384"/>
      <c r="BL5" s="384"/>
      <c r="BM5" s="37"/>
      <c r="BN5" s="37"/>
      <c r="BO5" s="37"/>
      <c r="BP5" s="37"/>
      <c r="BQ5" s="384"/>
      <c r="BR5" s="384"/>
      <c r="BS5" s="384"/>
      <c r="BT5" s="384"/>
      <c r="BU5" s="384"/>
      <c r="BV5" s="384"/>
      <c r="BW5" s="384"/>
      <c r="BX5" s="384"/>
      <c r="BY5" s="384"/>
      <c r="BZ5" s="384"/>
      <c r="CA5" s="384"/>
      <c r="CB5" s="384"/>
      <c r="CC5" s="384"/>
      <c r="CD5" s="384"/>
      <c r="CE5" s="384"/>
      <c r="CF5" s="384"/>
      <c r="CG5" s="384"/>
      <c r="CH5" s="384"/>
      <c r="CI5" s="384"/>
      <c r="CJ5" s="384"/>
      <c r="CK5" s="384"/>
      <c r="CL5" s="384"/>
      <c r="CM5" s="384"/>
      <c r="CN5" s="384"/>
      <c r="CO5" s="384"/>
      <c r="CP5" s="384"/>
      <c r="CQ5" s="384"/>
      <c r="CR5" s="384"/>
      <c r="CS5" s="384"/>
      <c r="CT5" s="384"/>
      <c r="CU5" s="384"/>
      <c r="CV5" s="384"/>
      <c r="CW5" s="384"/>
      <c r="CX5" s="384"/>
      <c r="CY5" s="384"/>
      <c r="CZ5" s="384"/>
      <c r="DA5" s="384"/>
      <c r="DB5" s="384"/>
      <c r="DC5" s="384"/>
      <c r="DD5" s="384"/>
      <c r="DE5" s="384"/>
      <c r="DF5" s="384"/>
      <c r="DG5" s="384"/>
      <c r="DH5" s="384"/>
      <c r="DI5" s="384"/>
      <c r="DJ5" s="384"/>
      <c r="DK5" s="384"/>
      <c r="DL5" s="384"/>
      <c r="DM5" s="384"/>
      <c r="DN5" s="384"/>
      <c r="DO5" s="384"/>
      <c r="DP5" s="384"/>
      <c r="DQ5" s="384"/>
      <c r="DR5" s="384"/>
      <c r="DS5" s="384"/>
      <c r="DT5" s="384"/>
      <c r="DU5" s="384"/>
      <c r="DV5" s="384"/>
      <c r="DW5" s="384"/>
      <c r="DX5" s="384"/>
      <c r="DY5" s="384"/>
      <c r="DZ5" s="384"/>
      <c r="EA5" s="37"/>
      <c r="EB5" s="37"/>
      <c r="EC5" s="37"/>
      <c r="ED5" s="39"/>
      <c r="EE5" s="31"/>
    </row>
    <row r="6" spans="1:135" ht="18.75" customHeight="1" x14ac:dyDescent="0.4">
      <c r="A6" s="37"/>
      <c r="B6" s="37"/>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7"/>
      <c r="BN6" s="37"/>
      <c r="BO6" s="37"/>
      <c r="BP6" s="37"/>
      <c r="BQ6" s="384"/>
      <c r="BR6" s="384"/>
      <c r="BS6" s="384"/>
      <c r="BT6" s="384"/>
      <c r="BU6" s="384"/>
      <c r="BV6" s="384"/>
      <c r="BW6" s="384"/>
      <c r="BX6" s="384"/>
      <c r="BY6" s="384"/>
      <c r="BZ6" s="384"/>
      <c r="CA6" s="384"/>
      <c r="CB6" s="384"/>
      <c r="CC6" s="384"/>
      <c r="CD6" s="384"/>
      <c r="CE6" s="384"/>
      <c r="CF6" s="384"/>
      <c r="CG6" s="384"/>
      <c r="CH6" s="384"/>
      <c r="CI6" s="384"/>
      <c r="CJ6" s="384"/>
      <c r="CK6" s="384"/>
      <c r="CL6" s="384"/>
      <c r="CM6" s="384"/>
      <c r="CN6" s="384"/>
      <c r="CO6" s="384"/>
      <c r="CP6" s="384"/>
      <c r="CQ6" s="384"/>
      <c r="CR6" s="384"/>
      <c r="CS6" s="384"/>
      <c r="CT6" s="384"/>
      <c r="CU6" s="384"/>
      <c r="CV6" s="384"/>
      <c r="CW6" s="384"/>
      <c r="CX6" s="384"/>
      <c r="CY6" s="384"/>
      <c r="CZ6" s="384"/>
      <c r="DA6" s="384"/>
      <c r="DB6" s="384"/>
      <c r="DC6" s="384"/>
      <c r="DD6" s="384"/>
      <c r="DE6" s="384"/>
      <c r="DF6" s="384"/>
      <c r="DG6" s="384"/>
      <c r="DH6" s="384"/>
      <c r="DI6" s="384"/>
      <c r="DJ6" s="384"/>
      <c r="DK6" s="384"/>
      <c r="DL6" s="384"/>
      <c r="DM6" s="384"/>
      <c r="DN6" s="384"/>
      <c r="DO6" s="384"/>
      <c r="DP6" s="384"/>
      <c r="DQ6" s="384"/>
      <c r="DR6" s="384"/>
      <c r="DS6" s="384"/>
      <c r="DT6" s="384"/>
      <c r="DU6" s="384"/>
      <c r="DV6" s="384"/>
      <c r="DW6" s="384"/>
      <c r="DX6" s="384"/>
      <c r="DY6" s="384"/>
      <c r="DZ6" s="384"/>
      <c r="EA6" s="37"/>
      <c r="EB6" s="37"/>
      <c r="EC6" s="37"/>
      <c r="ED6" s="39"/>
      <c r="EE6" s="31"/>
    </row>
    <row r="7" spans="1:135" ht="18.75" customHeight="1" x14ac:dyDescent="0.4">
      <c r="A7" s="37"/>
      <c r="B7" s="37"/>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37"/>
      <c r="BN7" s="37"/>
      <c r="BO7" s="37"/>
      <c r="BP7" s="37"/>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37"/>
      <c r="EB7" s="37"/>
      <c r="EC7" s="37"/>
      <c r="ED7" s="39"/>
      <c r="EE7" s="31"/>
    </row>
    <row r="8" spans="1:135" ht="18.75" customHeight="1" x14ac:dyDescent="0.4">
      <c r="A8" s="37"/>
      <c r="B8" s="37"/>
      <c r="C8" s="37"/>
      <c r="D8" s="37"/>
      <c r="E8" s="37"/>
      <c r="F8" s="37"/>
      <c r="G8" s="37"/>
      <c r="H8" s="37"/>
      <c r="I8" s="37"/>
      <c r="J8" s="37"/>
      <c r="K8" s="40"/>
      <c r="L8" s="40"/>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37"/>
      <c r="BN8" s="37"/>
      <c r="BO8" s="37"/>
      <c r="BP8" s="37"/>
      <c r="BQ8" s="37"/>
      <c r="BR8" s="37"/>
      <c r="BS8" s="37"/>
      <c r="BT8" s="37"/>
      <c r="BU8" s="37"/>
      <c r="BV8" s="37"/>
      <c r="BW8" s="37"/>
      <c r="BX8" s="37"/>
      <c r="BY8" s="40"/>
      <c r="BZ8" s="40"/>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37"/>
      <c r="EB8" s="37"/>
      <c r="EC8" s="37"/>
      <c r="ED8" s="39"/>
      <c r="EE8" s="31"/>
    </row>
    <row r="9" spans="1:135" ht="57" customHeight="1" x14ac:dyDescent="0.4">
      <c r="A9" s="43"/>
      <c r="B9" s="43"/>
      <c r="C9" s="384" t="s">
        <v>275</v>
      </c>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84"/>
      <c r="AZ9" s="384"/>
      <c r="BA9" s="384"/>
      <c r="BB9" s="384"/>
      <c r="BC9" s="384"/>
      <c r="BD9" s="384"/>
      <c r="BE9" s="384"/>
      <c r="BF9" s="384"/>
      <c r="BG9" s="384"/>
      <c r="BH9" s="384"/>
      <c r="BI9" s="384"/>
      <c r="BJ9" s="384"/>
      <c r="BK9" s="384"/>
      <c r="BL9" s="384"/>
      <c r="BM9" s="43"/>
      <c r="BN9" s="43"/>
      <c r="BO9" s="43"/>
      <c r="BP9" s="43"/>
      <c r="BQ9" s="384" t="s">
        <v>275</v>
      </c>
      <c r="BR9" s="384"/>
      <c r="BS9" s="384"/>
      <c r="BT9" s="384"/>
      <c r="BU9" s="384"/>
      <c r="BV9" s="384"/>
      <c r="BW9" s="384"/>
      <c r="BX9" s="384"/>
      <c r="BY9" s="384"/>
      <c r="BZ9" s="384"/>
      <c r="CA9" s="384"/>
      <c r="CB9" s="384"/>
      <c r="CC9" s="384"/>
      <c r="CD9" s="384"/>
      <c r="CE9" s="384"/>
      <c r="CF9" s="384"/>
      <c r="CG9" s="384"/>
      <c r="CH9" s="384"/>
      <c r="CI9" s="384"/>
      <c r="CJ9" s="384"/>
      <c r="CK9" s="384"/>
      <c r="CL9" s="384"/>
      <c r="CM9" s="384"/>
      <c r="CN9" s="384"/>
      <c r="CO9" s="384"/>
      <c r="CP9" s="384"/>
      <c r="CQ9" s="384"/>
      <c r="CR9" s="384"/>
      <c r="CS9" s="384"/>
      <c r="CT9" s="384"/>
      <c r="CU9" s="384"/>
      <c r="CV9" s="384"/>
      <c r="CW9" s="384"/>
      <c r="CX9" s="384"/>
      <c r="CY9" s="384"/>
      <c r="CZ9" s="384"/>
      <c r="DA9" s="384"/>
      <c r="DB9" s="384"/>
      <c r="DC9" s="384"/>
      <c r="DD9" s="384"/>
      <c r="DE9" s="384"/>
      <c r="DF9" s="384"/>
      <c r="DG9" s="384"/>
      <c r="DH9" s="384"/>
      <c r="DI9" s="384"/>
      <c r="DJ9" s="384"/>
      <c r="DK9" s="384"/>
      <c r="DL9" s="384"/>
      <c r="DM9" s="384"/>
      <c r="DN9" s="384"/>
      <c r="DO9" s="384"/>
      <c r="DP9" s="384"/>
      <c r="DQ9" s="384"/>
      <c r="DR9" s="384"/>
      <c r="DS9" s="384"/>
      <c r="DT9" s="384"/>
      <c r="DU9" s="384"/>
      <c r="DV9" s="384"/>
      <c r="DW9" s="384"/>
      <c r="DX9" s="384"/>
      <c r="DY9" s="384"/>
      <c r="DZ9" s="384"/>
      <c r="EA9" s="43"/>
      <c r="EB9" s="43"/>
      <c r="EC9" s="43"/>
      <c r="ED9" s="44"/>
      <c r="EE9" s="31"/>
    </row>
    <row r="10" spans="1:135" ht="18.75" customHeight="1" x14ac:dyDescent="0.4">
      <c r="A10" s="43"/>
      <c r="B10" s="43"/>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3"/>
      <c r="BN10" s="43"/>
      <c r="BO10" s="43"/>
      <c r="BP10" s="43"/>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3"/>
      <c r="EB10" s="43"/>
      <c r="EC10" s="43"/>
      <c r="ED10" s="44"/>
      <c r="EE10" s="31"/>
    </row>
    <row r="11" spans="1:135" ht="18.75" customHeight="1" x14ac:dyDescent="0.4">
      <c r="A11" s="43"/>
      <c r="B11" s="43"/>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3"/>
      <c r="BN11" s="43"/>
      <c r="BO11" s="43"/>
      <c r="BP11" s="43"/>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3"/>
      <c r="EB11" s="43"/>
      <c r="EC11" s="43"/>
      <c r="ED11" s="44"/>
      <c r="EE11" s="31"/>
    </row>
    <row r="12" spans="1:135" ht="18.75" customHeight="1" x14ac:dyDescent="0.4">
      <c r="A12" s="43"/>
      <c r="B12" s="43"/>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3"/>
      <c r="BN12" s="43"/>
      <c r="BO12" s="43"/>
      <c r="BP12" s="43"/>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3"/>
      <c r="EB12" s="43"/>
      <c r="EC12" s="43"/>
      <c r="ED12" s="44"/>
      <c r="EE12" s="31"/>
    </row>
    <row r="13" spans="1:135" ht="18.75" customHeight="1" x14ac:dyDescent="0.4">
      <c r="A13" s="43"/>
      <c r="B13" s="43"/>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3"/>
      <c r="BN13" s="43"/>
      <c r="BO13" s="43"/>
      <c r="BP13" s="43"/>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3"/>
      <c r="EB13" s="43"/>
      <c r="EC13" s="43"/>
      <c r="ED13" s="44"/>
      <c r="EE13" s="31"/>
    </row>
    <row r="14" spans="1:135" ht="18.75" customHeight="1" x14ac:dyDescent="0.4">
      <c r="A14" s="43"/>
      <c r="B14" s="43"/>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3"/>
      <c r="BN14" s="43"/>
      <c r="BO14" s="43"/>
      <c r="BP14" s="43"/>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3"/>
      <c r="EB14" s="43"/>
      <c r="EC14" s="43"/>
      <c r="ED14" s="44"/>
      <c r="EE14" s="31"/>
    </row>
    <row r="15" spans="1:135" ht="18.75" customHeight="1" x14ac:dyDescent="0.4">
      <c r="A15" s="37"/>
      <c r="B15" s="37"/>
      <c r="C15" s="37"/>
      <c r="D15" s="37"/>
      <c r="E15" s="37"/>
      <c r="F15" s="37"/>
      <c r="G15" s="37"/>
      <c r="H15" s="37"/>
      <c r="I15" s="37"/>
      <c r="J15" s="37"/>
      <c r="K15" s="37"/>
      <c r="L15" s="37"/>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37"/>
      <c r="BN15" s="37"/>
      <c r="BO15" s="37"/>
      <c r="BP15" s="37"/>
      <c r="BQ15" s="37"/>
      <c r="BR15" s="37"/>
      <c r="BS15" s="37"/>
      <c r="BT15" s="37"/>
      <c r="BU15" s="37"/>
      <c r="BV15" s="37"/>
      <c r="BW15" s="37"/>
      <c r="BX15" s="37"/>
      <c r="BY15" s="37"/>
      <c r="BZ15" s="37"/>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37"/>
      <c r="EB15" s="37"/>
      <c r="EC15" s="37"/>
      <c r="ED15" s="39"/>
      <c r="EE15" s="31"/>
    </row>
    <row r="16" spans="1:135" ht="33" customHeight="1" x14ac:dyDescent="0.4">
      <c r="A16" s="265" t="str">
        <f>IF(対象災害選択シート!BE30=0,"",IF(対象災害選択シート!BE29&lt;&gt;0,対象災害選択シート!BG29&amp;対象災害選択シート!BH29&amp;対象災害選択シート!BI29,対象災害選択シート!BJ29))</f>
        <v>　対象災害：水害（洪水（荒川）　洪水（神田川）　高潮）</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385" t="s">
        <v>435</v>
      </c>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43"/>
      <c r="ED16" s="46"/>
    </row>
    <row r="17" spans="1:135" ht="33" customHeight="1" x14ac:dyDescent="0.4">
      <c r="A17" s="265" t="str">
        <f>IF(AND(対象災害選択シート!T15="○",対象災害選択シート!BE29&lt;&gt;0),対象災害選択シート!BG30,"")</f>
        <v>　　　　　　土砂災害</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385" t="s">
        <v>431</v>
      </c>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43"/>
      <c r="ED17" s="44"/>
    </row>
    <row r="18" spans="1:135" ht="9.9499999999999993" customHeight="1" x14ac:dyDescent="0.4">
      <c r="A18" s="37"/>
      <c r="B18" s="37"/>
      <c r="C18" s="37"/>
      <c r="D18" s="37"/>
      <c r="E18" s="37"/>
      <c r="F18" s="37"/>
      <c r="G18" s="37"/>
      <c r="H18" s="37"/>
      <c r="I18" s="37"/>
      <c r="J18" s="37"/>
      <c r="K18" s="38"/>
      <c r="L18" s="47"/>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37"/>
      <c r="BN18" s="37"/>
      <c r="BO18" s="37"/>
      <c r="BP18" s="37"/>
      <c r="BQ18" s="37"/>
      <c r="BR18" s="37"/>
      <c r="BS18" s="37"/>
      <c r="BT18" s="37"/>
      <c r="BU18" s="37"/>
      <c r="BV18" s="37"/>
      <c r="BW18" s="37"/>
      <c r="BX18" s="37"/>
      <c r="BY18" s="38"/>
      <c r="BZ18" s="47"/>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37"/>
      <c r="EB18" s="37"/>
      <c r="EC18" s="37"/>
      <c r="ED18" s="39"/>
      <c r="EE18" s="31"/>
    </row>
    <row r="19" spans="1:135" ht="9.9499999999999993" customHeight="1" x14ac:dyDescent="0.4">
      <c r="A19" s="37"/>
      <c r="B19" s="37"/>
      <c r="C19" s="37"/>
      <c r="D19" s="37"/>
      <c r="E19" s="37"/>
      <c r="F19" s="37"/>
      <c r="G19" s="37"/>
      <c r="H19" s="37"/>
      <c r="I19" s="37"/>
      <c r="J19" s="37"/>
      <c r="K19" s="38"/>
      <c r="L19" s="47"/>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37"/>
      <c r="BN19" s="37"/>
      <c r="BO19" s="37"/>
      <c r="BP19" s="37"/>
      <c r="BQ19" s="37"/>
      <c r="BR19" s="37"/>
      <c r="BS19" s="37"/>
      <c r="BT19" s="37"/>
      <c r="BU19" s="37"/>
      <c r="BV19" s="37"/>
      <c r="BW19" s="37"/>
      <c r="BX19" s="37"/>
      <c r="BY19" s="38"/>
      <c r="BZ19" s="47"/>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37"/>
      <c r="EB19" s="37"/>
      <c r="EC19" s="37"/>
      <c r="ED19" s="39"/>
      <c r="EE19" s="31"/>
    </row>
    <row r="20" spans="1:135" ht="9.9499999999999993" customHeight="1" x14ac:dyDescent="0.4">
      <c r="A20" s="37"/>
      <c r="B20" s="37"/>
      <c r="C20" s="37"/>
      <c r="D20" s="37"/>
      <c r="E20" s="37"/>
      <c r="F20" s="37"/>
      <c r="G20" s="37"/>
      <c r="H20" s="37"/>
      <c r="I20" s="37"/>
      <c r="J20" s="37"/>
      <c r="K20" s="38"/>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8"/>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9"/>
      <c r="EE20" s="31"/>
    </row>
    <row r="21" spans="1:135" ht="18.75" customHeight="1" x14ac:dyDescent="0.4">
      <c r="A21" s="37"/>
      <c r="B21" s="37"/>
      <c r="C21" s="37"/>
      <c r="D21" s="37"/>
      <c r="E21" s="37"/>
      <c r="F21" s="37"/>
      <c r="G21" s="37"/>
      <c r="H21" s="37"/>
      <c r="I21" s="37"/>
      <c r="J21" s="37"/>
      <c r="K21" s="38"/>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8"/>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9"/>
      <c r="EE21" s="31"/>
    </row>
    <row r="22" spans="1:135" ht="18.75" customHeight="1" x14ac:dyDescent="0.4">
      <c r="A22" s="37"/>
      <c r="B22" s="37"/>
      <c r="C22" s="37"/>
      <c r="D22" s="37"/>
      <c r="E22" s="37"/>
      <c r="F22" s="37"/>
      <c r="G22" s="37"/>
      <c r="H22" s="37"/>
      <c r="I22" s="37"/>
      <c r="J22" s="37"/>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37"/>
      <c r="BP22" s="37"/>
      <c r="BQ22" s="37"/>
      <c r="BR22" s="37"/>
      <c r="BS22" s="37"/>
      <c r="BT22" s="37"/>
      <c r="BU22" s="37"/>
      <c r="BV22" s="37"/>
      <c r="BW22" s="37"/>
      <c r="BX22" s="37"/>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37"/>
      <c r="ED22" s="39"/>
      <c r="EE22" s="31"/>
    </row>
    <row r="23" spans="1:135" ht="18.75" customHeight="1" x14ac:dyDescent="0.4">
      <c r="A23" s="37"/>
      <c r="B23" s="37"/>
      <c r="C23" s="37"/>
      <c r="D23" s="37"/>
      <c r="E23" s="37"/>
      <c r="F23" s="37"/>
      <c r="G23" s="37"/>
      <c r="H23" s="37"/>
      <c r="I23" s="37"/>
      <c r="J23" s="37"/>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37"/>
      <c r="BP23" s="37"/>
      <c r="BQ23" s="37"/>
      <c r="BR23" s="37"/>
      <c r="BS23" s="37"/>
      <c r="BT23" s="37"/>
      <c r="BU23" s="37"/>
      <c r="BV23" s="37"/>
      <c r="BW23" s="37"/>
      <c r="BX23" s="37"/>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37"/>
      <c r="ED23" s="39"/>
      <c r="EE23" s="31"/>
    </row>
    <row r="24" spans="1:135" ht="18.75" customHeight="1" x14ac:dyDescent="0.4">
      <c r="A24" s="37"/>
      <c r="B24" s="37"/>
      <c r="C24" s="37"/>
      <c r="D24" s="37"/>
      <c r="E24" s="37"/>
      <c r="F24" s="37"/>
      <c r="G24" s="37"/>
      <c r="H24" s="37"/>
      <c r="I24" s="37"/>
      <c r="J24" s="37"/>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37"/>
      <c r="BP24" s="37"/>
      <c r="BQ24" s="37"/>
      <c r="BR24" s="37"/>
      <c r="BS24" s="37"/>
      <c r="BT24" s="37"/>
      <c r="BU24" s="37"/>
      <c r="BV24" s="37"/>
      <c r="BW24" s="37"/>
      <c r="BX24" s="37"/>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37"/>
      <c r="ED24" s="39"/>
      <c r="EE24" s="31"/>
    </row>
    <row r="25" spans="1:135" ht="18.75" customHeight="1" x14ac:dyDescent="0.4">
      <c r="A25" s="37"/>
      <c r="B25" s="37"/>
      <c r="C25" s="37"/>
      <c r="D25" s="37"/>
      <c r="E25" s="37"/>
      <c r="F25" s="37"/>
      <c r="G25" s="37"/>
      <c r="H25" s="37"/>
      <c r="I25" s="37"/>
      <c r="J25" s="37"/>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37"/>
      <c r="BP25" s="37"/>
      <c r="BQ25" s="37"/>
      <c r="BR25" s="37"/>
      <c r="BS25" s="37"/>
      <c r="BT25" s="37"/>
      <c r="BU25" s="37"/>
      <c r="BV25" s="37"/>
      <c r="BW25" s="37"/>
      <c r="BX25" s="37"/>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37"/>
      <c r="ED25" s="39"/>
      <c r="EE25" s="31"/>
    </row>
    <row r="26" spans="1:135" ht="18.75" customHeight="1" x14ac:dyDescent="0.4">
      <c r="A26" s="37"/>
      <c r="B26" s="37"/>
      <c r="C26" s="37"/>
      <c r="D26" s="37"/>
      <c r="E26" s="37"/>
      <c r="F26" s="37"/>
      <c r="G26" s="37"/>
      <c r="H26" s="37"/>
      <c r="I26" s="37"/>
      <c r="J26" s="37"/>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37"/>
      <c r="BP26" s="37"/>
      <c r="BQ26" s="37"/>
      <c r="BR26" s="37"/>
      <c r="BS26" s="37"/>
      <c r="BT26" s="37"/>
      <c r="BU26" s="37"/>
      <c r="BV26" s="37"/>
      <c r="BW26" s="37"/>
      <c r="BX26" s="37"/>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37"/>
      <c r="ED26" s="39"/>
      <c r="EE26" s="31"/>
    </row>
    <row r="27" spans="1:135" ht="18.75" customHeight="1" x14ac:dyDescent="0.4">
      <c r="A27" s="37"/>
      <c r="B27" s="37"/>
      <c r="C27" s="37"/>
      <c r="D27" s="37"/>
      <c r="E27" s="37"/>
      <c r="F27" s="37"/>
      <c r="G27" s="37"/>
      <c r="H27" s="37"/>
      <c r="I27" s="37"/>
      <c r="J27" s="37"/>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37"/>
      <c r="BP27" s="37"/>
      <c r="BQ27" s="37"/>
      <c r="BR27" s="37"/>
      <c r="BS27" s="37"/>
      <c r="BT27" s="37"/>
      <c r="BU27" s="37"/>
      <c r="BV27" s="37"/>
      <c r="BW27" s="37"/>
      <c r="BX27" s="37"/>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37"/>
      <c r="ED27" s="39"/>
      <c r="EE27" s="31"/>
    </row>
    <row r="28" spans="1:135" ht="38.25" customHeight="1" x14ac:dyDescent="0.4">
      <c r="A28" s="37"/>
      <c r="B28" s="37"/>
      <c r="C28" s="50"/>
      <c r="D28" s="50"/>
      <c r="E28" s="50"/>
      <c r="F28" s="50"/>
      <c r="G28" s="50"/>
      <c r="H28" s="50"/>
      <c r="I28" s="50"/>
      <c r="J28" s="50"/>
      <c r="K28" s="50"/>
      <c r="L28" s="50"/>
      <c r="M28" s="50"/>
      <c r="N28" s="50"/>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2"/>
      <c r="BJ28" s="52"/>
      <c r="BK28" s="52"/>
      <c r="BL28" s="52"/>
      <c r="BM28" s="37"/>
      <c r="BN28" s="37"/>
      <c r="BO28" s="37"/>
      <c r="BP28" s="37"/>
      <c r="BQ28" s="50"/>
      <c r="BR28" s="50"/>
      <c r="BS28" s="50"/>
      <c r="BT28" s="50"/>
      <c r="BU28" s="50"/>
      <c r="BV28" s="50"/>
      <c r="BW28" s="50"/>
      <c r="BX28" s="50"/>
      <c r="BY28" s="50"/>
      <c r="BZ28" s="50"/>
      <c r="CA28" s="50"/>
      <c r="CB28" s="50"/>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2"/>
      <c r="DX28" s="52"/>
      <c r="DY28" s="52"/>
      <c r="DZ28" s="52"/>
      <c r="EA28" s="37"/>
      <c r="EB28" s="37"/>
      <c r="EC28" s="37"/>
      <c r="ED28" s="39"/>
      <c r="EE28" s="31"/>
    </row>
    <row r="29" spans="1:135" ht="18.75" customHeight="1" x14ac:dyDescent="0.4">
      <c r="A29" s="37"/>
      <c r="B29" s="37"/>
      <c r="C29" s="37"/>
      <c r="D29" s="37"/>
      <c r="E29" s="37"/>
      <c r="F29" s="37"/>
      <c r="G29" s="37"/>
      <c r="H29" s="37"/>
      <c r="I29" s="37"/>
      <c r="J29" s="37"/>
      <c r="K29" s="38"/>
      <c r="L29" s="38"/>
      <c r="M29" s="51"/>
      <c r="N29" s="51"/>
      <c r="O29" s="51"/>
      <c r="P29" s="51"/>
      <c r="Q29" s="51"/>
      <c r="R29" s="51"/>
      <c r="S29" s="51"/>
      <c r="T29" s="51"/>
      <c r="U29" s="51"/>
      <c r="V29" s="51"/>
      <c r="W29" s="51"/>
      <c r="X29" s="51"/>
      <c r="Y29" s="51"/>
      <c r="Z29" s="51"/>
      <c r="AA29" s="51"/>
      <c r="AB29" s="51"/>
      <c r="AC29" s="51"/>
      <c r="AD29" s="51"/>
      <c r="AE29" s="51"/>
      <c r="AF29" s="51"/>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4"/>
      <c r="BJ29" s="54"/>
      <c r="BK29" s="54"/>
      <c r="BL29" s="54"/>
      <c r="BM29" s="37"/>
      <c r="BN29" s="37"/>
      <c r="BO29" s="37"/>
      <c r="BP29" s="37"/>
      <c r="BQ29" s="37"/>
      <c r="BR29" s="37"/>
      <c r="BS29" s="37"/>
      <c r="BT29" s="37"/>
      <c r="BU29" s="37"/>
      <c r="BV29" s="37"/>
      <c r="BW29" s="37"/>
      <c r="BX29" s="37"/>
      <c r="BY29" s="38"/>
      <c r="BZ29" s="38"/>
      <c r="CA29" s="51"/>
      <c r="CB29" s="51"/>
      <c r="CC29" s="51"/>
      <c r="CD29" s="51"/>
      <c r="CE29" s="51"/>
      <c r="CF29" s="51"/>
      <c r="CG29" s="51"/>
      <c r="CH29" s="51"/>
      <c r="CI29" s="51"/>
      <c r="CJ29" s="51"/>
      <c r="CK29" s="51"/>
      <c r="CL29" s="51"/>
      <c r="CM29" s="51"/>
      <c r="CN29" s="51"/>
      <c r="CO29" s="51"/>
      <c r="CP29" s="51"/>
      <c r="CQ29" s="51"/>
      <c r="CR29" s="51"/>
      <c r="CS29" s="51"/>
      <c r="CT29" s="51"/>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4"/>
      <c r="DX29" s="54"/>
      <c r="DY29" s="54"/>
      <c r="DZ29" s="54"/>
      <c r="EA29" s="37"/>
      <c r="EB29" s="37"/>
      <c r="EC29" s="37"/>
      <c r="ED29" s="39"/>
      <c r="EE29" s="31"/>
    </row>
    <row r="30" spans="1:135" ht="18.75" customHeight="1" x14ac:dyDescent="0.4">
      <c r="A30" s="37"/>
      <c r="B30" s="37"/>
      <c r="C30" s="37"/>
      <c r="D30" s="37"/>
      <c r="E30" s="37"/>
      <c r="F30" s="37"/>
      <c r="G30" s="37"/>
      <c r="H30" s="37"/>
      <c r="I30" s="37"/>
      <c r="J30" s="37"/>
      <c r="K30" s="38"/>
      <c r="L30" s="38"/>
      <c r="M30" s="51"/>
      <c r="N30" s="51"/>
      <c r="O30" s="51"/>
      <c r="P30" s="51"/>
      <c r="Q30" s="51"/>
      <c r="R30" s="51"/>
      <c r="S30" s="51"/>
      <c r="T30" s="51"/>
      <c r="U30" s="51"/>
      <c r="V30" s="51"/>
      <c r="W30" s="51"/>
      <c r="X30" s="51"/>
      <c r="Y30" s="51"/>
      <c r="Z30" s="51"/>
      <c r="AA30" s="55"/>
      <c r="AB30" s="55"/>
      <c r="AC30" s="55"/>
      <c r="AD30" s="55"/>
      <c r="AE30" s="55"/>
      <c r="AF30" s="55"/>
      <c r="AG30" s="55"/>
      <c r="AH30" s="55"/>
      <c r="AI30" s="50"/>
      <c r="AJ30" s="50"/>
      <c r="AK30" s="50"/>
      <c r="AL30" s="50"/>
      <c r="AM30" s="55"/>
      <c r="AN30" s="55"/>
      <c r="AO30" s="55"/>
      <c r="AP30" s="55"/>
      <c r="AQ30" s="55"/>
      <c r="AR30" s="55"/>
      <c r="AS30" s="55"/>
      <c r="AT30" s="55"/>
      <c r="AU30" s="55"/>
      <c r="AV30" s="37"/>
      <c r="AW30" s="37"/>
      <c r="AX30" s="37"/>
      <c r="AY30" s="37"/>
      <c r="AZ30" s="37"/>
      <c r="BA30" s="37"/>
      <c r="BB30" s="37"/>
      <c r="BC30" s="37"/>
      <c r="BD30" s="37"/>
      <c r="BE30" s="53"/>
      <c r="BF30" s="53"/>
      <c r="BG30" s="53"/>
      <c r="BH30" s="53"/>
      <c r="BI30" s="54"/>
      <c r="BJ30" s="54"/>
      <c r="BK30" s="54"/>
      <c r="BL30" s="54"/>
      <c r="BM30" s="37"/>
      <c r="BN30" s="37"/>
      <c r="BO30" s="37"/>
      <c r="BP30" s="37"/>
      <c r="BQ30" s="37"/>
      <c r="BR30" s="37"/>
      <c r="BS30" s="37"/>
      <c r="BT30" s="37"/>
      <c r="BU30" s="37"/>
      <c r="BV30" s="37"/>
      <c r="BW30" s="37"/>
      <c r="BX30" s="37"/>
      <c r="BY30" s="38"/>
      <c r="BZ30" s="38"/>
      <c r="CA30" s="51"/>
      <c r="CB30" s="51"/>
      <c r="CC30" s="51"/>
      <c r="CD30" s="51"/>
      <c r="CE30" s="51"/>
      <c r="CF30" s="51"/>
      <c r="CG30" s="51"/>
      <c r="CH30" s="51"/>
      <c r="CI30" s="51"/>
      <c r="CJ30" s="51"/>
      <c r="CK30" s="51"/>
      <c r="CL30" s="51"/>
      <c r="CM30" s="51"/>
      <c r="CN30" s="51"/>
      <c r="CO30" s="55"/>
      <c r="CP30" s="55"/>
      <c r="CQ30" s="55"/>
      <c r="CR30" s="55"/>
      <c r="CS30" s="55"/>
      <c r="CT30" s="55"/>
      <c r="CU30" s="55"/>
      <c r="CV30" s="55"/>
      <c r="CW30" s="50"/>
      <c r="CX30" s="50"/>
      <c r="CY30" s="50"/>
      <c r="CZ30" s="50"/>
      <c r="DA30" s="55"/>
      <c r="DB30" s="55"/>
      <c r="DC30" s="55"/>
      <c r="DD30" s="55"/>
      <c r="DE30" s="55"/>
      <c r="DF30" s="55"/>
      <c r="DG30" s="55"/>
      <c r="DH30" s="55"/>
      <c r="DI30" s="55"/>
      <c r="DJ30" s="37"/>
      <c r="DK30" s="37"/>
      <c r="DL30" s="37"/>
      <c r="DM30" s="37"/>
      <c r="DN30" s="37"/>
      <c r="DO30" s="37"/>
      <c r="DP30" s="37"/>
      <c r="DQ30" s="37"/>
      <c r="DR30" s="37"/>
      <c r="DS30" s="53"/>
      <c r="DT30" s="53"/>
      <c r="DU30" s="53"/>
      <c r="DV30" s="53"/>
      <c r="DW30" s="54"/>
      <c r="DX30" s="54"/>
      <c r="DY30" s="54"/>
      <c r="DZ30" s="54"/>
      <c r="EA30" s="37"/>
      <c r="EB30" s="37"/>
      <c r="EC30" s="37"/>
      <c r="ED30" s="39"/>
      <c r="EE30" s="31"/>
    </row>
    <row r="31" spans="1:135" ht="38.25" customHeight="1" x14ac:dyDescent="0.4">
      <c r="A31" s="37"/>
      <c r="B31" s="37"/>
      <c r="C31" s="37"/>
      <c r="D31" s="37"/>
      <c r="E31" s="37"/>
      <c r="F31" s="37"/>
      <c r="G31" s="37"/>
      <c r="H31" s="37"/>
      <c r="I31" s="37"/>
      <c r="J31" s="37"/>
      <c r="K31" s="38"/>
      <c r="L31" s="38"/>
      <c r="M31" s="51"/>
      <c r="N31" s="51"/>
      <c r="O31" s="51"/>
      <c r="P31" s="51"/>
      <c r="Q31" s="51"/>
      <c r="R31" s="51"/>
      <c r="S31" s="51"/>
      <c r="T31" s="51"/>
      <c r="U31" s="51"/>
      <c r="V31" s="51"/>
      <c r="W31" s="51"/>
      <c r="X31" s="51"/>
      <c r="Y31" s="51"/>
      <c r="Z31" s="51"/>
      <c r="AA31" s="55"/>
      <c r="AB31" s="55"/>
      <c r="AC31" s="55"/>
      <c r="AD31" s="55"/>
      <c r="AE31" s="55"/>
      <c r="AF31" s="55"/>
      <c r="AG31" s="55"/>
      <c r="AH31" s="55"/>
      <c r="AI31" s="50"/>
      <c r="AJ31" s="50"/>
      <c r="AK31" s="50"/>
      <c r="AL31" s="50"/>
      <c r="AM31" s="55"/>
      <c r="AN31" s="55"/>
      <c r="AO31" s="55"/>
      <c r="AP31" s="55"/>
      <c r="AQ31" s="55"/>
      <c r="AR31" s="55"/>
      <c r="AS31" s="55"/>
      <c r="AT31" s="55"/>
      <c r="AU31" s="55"/>
      <c r="AV31" s="37"/>
      <c r="AW31" s="37"/>
      <c r="AX31" s="37"/>
      <c r="AY31" s="37"/>
      <c r="AZ31" s="37"/>
      <c r="BA31" s="37"/>
      <c r="BB31" s="37"/>
      <c r="BC31" s="37"/>
      <c r="BD31" s="37"/>
      <c r="BE31" s="53"/>
      <c r="BF31" s="53"/>
      <c r="BG31" s="53"/>
      <c r="BH31" s="53"/>
      <c r="BI31" s="54"/>
      <c r="BJ31" s="54"/>
      <c r="BK31" s="54"/>
      <c r="BL31" s="54"/>
      <c r="BM31" s="37"/>
      <c r="BN31" s="37"/>
      <c r="BO31" s="37"/>
      <c r="BP31" s="37"/>
      <c r="BQ31" s="37"/>
      <c r="BR31" s="37"/>
      <c r="BS31" s="37"/>
      <c r="BT31" s="37"/>
      <c r="BU31" s="37"/>
      <c r="BV31" s="37"/>
      <c r="BW31" s="37"/>
      <c r="BX31" s="37"/>
      <c r="BY31" s="38"/>
      <c r="BZ31" s="38"/>
      <c r="CA31" s="51"/>
      <c r="CB31" s="51"/>
      <c r="CC31" s="51"/>
      <c r="CD31" s="51"/>
      <c r="CE31" s="51"/>
      <c r="CF31" s="51"/>
      <c r="CG31" s="51"/>
      <c r="CH31" s="51"/>
      <c r="CI31" s="51"/>
      <c r="CJ31" s="51"/>
      <c r="CK31" s="51"/>
      <c r="CL31" s="51"/>
      <c r="CM31" s="51"/>
      <c r="CN31" s="51"/>
      <c r="CO31" s="55"/>
      <c r="CP31" s="55"/>
      <c r="CQ31" s="55"/>
      <c r="CR31" s="55"/>
      <c r="CS31" s="55"/>
      <c r="CT31" s="55"/>
      <c r="CU31" s="55"/>
      <c r="CV31" s="55"/>
      <c r="CW31" s="50"/>
      <c r="CX31" s="50"/>
      <c r="CY31" s="50"/>
      <c r="CZ31" s="50"/>
      <c r="DA31" s="55"/>
      <c r="DB31" s="55"/>
      <c r="DC31" s="55"/>
      <c r="DD31" s="55"/>
      <c r="DE31" s="55"/>
      <c r="DF31" s="55"/>
      <c r="DG31" s="55"/>
      <c r="DH31" s="55"/>
      <c r="DI31" s="55"/>
      <c r="DJ31" s="37"/>
      <c r="DK31" s="37"/>
      <c r="DL31" s="37"/>
      <c r="DM31" s="37"/>
      <c r="DN31" s="37"/>
      <c r="DO31" s="37"/>
      <c r="DP31" s="37"/>
      <c r="DQ31" s="37"/>
      <c r="DR31" s="37"/>
      <c r="DS31" s="53"/>
      <c r="DT31" s="53"/>
      <c r="DU31" s="53"/>
      <c r="DV31" s="53"/>
      <c r="DW31" s="54"/>
      <c r="DX31" s="54"/>
      <c r="DY31" s="54"/>
      <c r="DZ31" s="54"/>
      <c r="EA31" s="37"/>
      <c r="EB31" s="37"/>
      <c r="EC31" s="37"/>
      <c r="ED31" s="39"/>
      <c r="EE31" s="31"/>
    </row>
    <row r="32" spans="1:135" ht="38.25" customHeight="1" x14ac:dyDescent="0.4">
      <c r="A32" s="37"/>
      <c r="B32" s="37"/>
      <c r="C32" s="388" t="s">
        <v>135</v>
      </c>
      <c r="D32" s="388"/>
      <c r="E32" s="388"/>
      <c r="F32" s="388"/>
      <c r="G32" s="388"/>
      <c r="H32" s="388"/>
      <c r="I32" s="388"/>
      <c r="J32" s="388"/>
      <c r="K32" s="388"/>
      <c r="L32" s="388"/>
      <c r="M32" s="388"/>
      <c r="N32" s="388"/>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1" t="s">
        <v>201</v>
      </c>
      <c r="BJ32" s="391"/>
      <c r="BK32" s="391"/>
      <c r="BL32" s="391"/>
      <c r="BM32" s="37"/>
      <c r="BN32" s="37"/>
      <c r="BO32" s="37"/>
      <c r="BP32" s="37"/>
      <c r="BQ32" s="388" t="s">
        <v>135</v>
      </c>
      <c r="BR32" s="388"/>
      <c r="BS32" s="388"/>
      <c r="BT32" s="388"/>
      <c r="BU32" s="388"/>
      <c r="BV32" s="388"/>
      <c r="BW32" s="388"/>
      <c r="BX32" s="388"/>
      <c r="BY32" s="388"/>
      <c r="BZ32" s="388"/>
      <c r="CA32" s="388"/>
      <c r="CB32" s="388"/>
      <c r="CC32" s="390" t="s">
        <v>202</v>
      </c>
      <c r="CD32" s="390"/>
      <c r="CE32" s="390"/>
      <c r="CF32" s="390"/>
      <c r="CG32" s="390"/>
      <c r="CH32" s="390"/>
      <c r="CI32" s="390"/>
      <c r="CJ32" s="390"/>
      <c r="CK32" s="390"/>
      <c r="CL32" s="390"/>
      <c r="CM32" s="390"/>
      <c r="CN32" s="390"/>
      <c r="CO32" s="390"/>
      <c r="CP32" s="390"/>
      <c r="CQ32" s="390"/>
      <c r="CR32" s="390"/>
      <c r="CS32" s="390"/>
      <c r="CT32" s="390"/>
      <c r="CU32" s="390"/>
      <c r="CV32" s="390"/>
      <c r="CW32" s="390"/>
      <c r="CX32" s="390"/>
      <c r="CY32" s="390"/>
      <c r="CZ32" s="390"/>
      <c r="DA32" s="390"/>
      <c r="DB32" s="390"/>
      <c r="DC32" s="390"/>
      <c r="DD32" s="390"/>
      <c r="DE32" s="390"/>
      <c r="DF32" s="390"/>
      <c r="DG32" s="390"/>
      <c r="DH32" s="390"/>
      <c r="DI32" s="390"/>
      <c r="DJ32" s="390"/>
      <c r="DK32" s="390"/>
      <c r="DL32" s="390"/>
      <c r="DM32" s="390"/>
      <c r="DN32" s="390"/>
      <c r="DO32" s="390"/>
      <c r="DP32" s="390"/>
      <c r="DQ32" s="390"/>
      <c r="DR32" s="390"/>
      <c r="DS32" s="390"/>
      <c r="DT32" s="390"/>
      <c r="DU32" s="390"/>
      <c r="DV32" s="390"/>
      <c r="DW32" s="391" t="s">
        <v>201</v>
      </c>
      <c r="DX32" s="391"/>
      <c r="DY32" s="391"/>
      <c r="DZ32" s="391"/>
      <c r="EA32" s="37"/>
      <c r="EB32" s="37"/>
      <c r="EC32" s="37"/>
      <c r="ED32" s="39"/>
      <c r="EE32" s="31"/>
    </row>
    <row r="33" spans="1:135" ht="18.75" customHeight="1" x14ac:dyDescent="0.4">
      <c r="A33" s="37"/>
      <c r="B33" s="37"/>
      <c r="C33" s="37"/>
      <c r="D33" s="37"/>
      <c r="E33" s="37"/>
      <c r="F33" s="37"/>
      <c r="G33" s="37"/>
      <c r="H33" s="37"/>
      <c r="I33" s="37"/>
      <c r="J33" s="37"/>
      <c r="K33" s="38"/>
      <c r="L33" s="38"/>
      <c r="M33" s="51"/>
      <c r="N33" s="51"/>
      <c r="O33" s="51"/>
      <c r="P33" s="51"/>
      <c r="Q33" s="51"/>
      <c r="R33" s="51"/>
      <c r="S33" s="51"/>
      <c r="T33" s="51"/>
      <c r="U33" s="51"/>
      <c r="V33" s="51"/>
      <c r="W33" s="51"/>
      <c r="X33" s="51"/>
      <c r="Y33" s="51"/>
      <c r="Z33" s="51"/>
      <c r="AA33" s="51"/>
      <c r="AB33" s="51"/>
      <c r="AC33" s="51"/>
      <c r="AD33" s="51"/>
      <c r="AE33" s="51"/>
      <c r="AF33" s="51"/>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4"/>
      <c r="BJ33" s="54"/>
      <c r="BK33" s="54"/>
      <c r="BL33" s="54"/>
      <c r="BM33" s="37"/>
      <c r="BN33" s="37"/>
      <c r="BO33" s="37"/>
      <c r="BP33" s="37"/>
      <c r="BQ33" s="37"/>
      <c r="BR33" s="37"/>
      <c r="BS33" s="37"/>
      <c r="BT33" s="37"/>
      <c r="BU33" s="37"/>
      <c r="BV33" s="37"/>
      <c r="BW33" s="37"/>
      <c r="BX33" s="37"/>
      <c r="BY33" s="38"/>
      <c r="BZ33" s="38"/>
      <c r="CA33" s="51"/>
      <c r="CB33" s="51"/>
      <c r="CC33" s="51"/>
      <c r="CD33" s="51"/>
      <c r="CE33" s="51"/>
      <c r="CF33" s="51"/>
      <c r="CG33" s="51"/>
      <c r="CH33" s="51"/>
      <c r="CI33" s="51"/>
      <c r="CJ33" s="51"/>
      <c r="CK33" s="51"/>
      <c r="CL33" s="51"/>
      <c r="CM33" s="51"/>
      <c r="CN33" s="51"/>
      <c r="CO33" s="51"/>
      <c r="CP33" s="51"/>
      <c r="CQ33" s="51"/>
      <c r="CR33" s="51"/>
      <c r="CS33" s="51"/>
      <c r="CT33" s="51"/>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4"/>
      <c r="DX33" s="54"/>
      <c r="DY33" s="54"/>
      <c r="DZ33" s="54"/>
      <c r="EA33" s="37"/>
      <c r="EB33" s="37"/>
      <c r="EC33" s="37"/>
      <c r="ED33" s="39"/>
      <c r="EE33" s="31"/>
    </row>
    <row r="34" spans="1:135" ht="18.75" customHeight="1" x14ac:dyDescent="0.4">
      <c r="A34" s="37"/>
      <c r="B34" s="37"/>
      <c r="C34" s="37"/>
      <c r="D34" s="37"/>
      <c r="E34" s="37"/>
      <c r="F34" s="37"/>
      <c r="G34" s="37"/>
      <c r="H34" s="37"/>
      <c r="I34" s="37"/>
      <c r="J34" s="37"/>
      <c r="K34" s="38"/>
      <c r="L34" s="38"/>
      <c r="M34" s="51"/>
      <c r="N34" s="51"/>
      <c r="O34" s="51"/>
      <c r="P34" s="51"/>
      <c r="Q34" s="51"/>
      <c r="R34" s="51"/>
      <c r="S34" s="51"/>
      <c r="T34" s="51"/>
      <c r="U34" s="51"/>
      <c r="V34" s="51"/>
      <c r="W34" s="56"/>
      <c r="X34" s="56"/>
      <c r="Y34" s="56"/>
      <c r="Z34" s="56"/>
      <c r="AA34" s="57"/>
      <c r="AB34" s="57"/>
      <c r="AC34" s="57"/>
      <c r="AD34" s="57"/>
      <c r="AE34" s="57"/>
      <c r="AF34" s="57"/>
      <c r="AG34" s="57"/>
      <c r="AH34" s="57"/>
      <c r="AI34" s="58"/>
      <c r="AJ34" s="58"/>
      <c r="AK34" s="58"/>
      <c r="AL34" s="58"/>
      <c r="AM34" s="57"/>
      <c r="AN34" s="57"/>
      <c r="AO34" s="57"/>
      <c r="AP34" s="57"/>
      <c r="AQ34" s="57"/>
      <c r="AR34" s="57"/>
      <c r="AS34" s="57"/>
      <c r="AT34" s="57"/>
      <c r="AU34" s="55"/>
      <c r="AV34" s="37"/>
      <c r="AW34" s="37"/>
      <c r="AX34" s="37"/>
      <c r="AY34" s="37"/>
      <c r="AZ34" s="37"/>
      <c r="BA34" s="37"/>
      <c r="BB34" s="37"/>
      <c r="BC34" s="37"/>
      <c r="BD34" s="37"/>
      <c r="BE34" s="53"/>
      <c r="BF34" s="53"/>
      <c r="BG34" s="53"/>
      <c r="BH34" s="53"/>
      <c r="BI34" s="54"/>
      <c r="BJ34" s="54"/>
      <c r="BK34" s="54"/>
      <c r="BL34" s="54"/>
      <c r="BM34" s="37"/>
      <c r="BN34" s="37"/>
      <c r="BO34" s="37"/>
      <c r="BP34" s="37"/>
      <c r="BQ34" s="37"/>
      <c r="BR34" s="37"/>
      <c r="BS34" s="37"/>
      <c r="BT34" s="37"/>
      <c r="BU34" s="37"/>
      <c r="BV34" s="37"/>
      <c r="BW34" s="37"/>
      <c r="BX34" s="37"/>
      <c r="BY34" s="38"/>
      <c r="BZ34" s="38"/>
      <c r="CA34" s="51"/>
      <c r="CB34" s="51"/>
      <c r="CC34" s="51"/>
      <c r="CD34" s="51"/>
      <c r="CE34" s="51"/>
      <c r="CF34" s="51"/>
      <c r="CG34" s="51"/>
      <c r="CH34" s="51"/>
      <c r="CI34" s="51"/>
      <c r="CJ34" s="51"/>
      <c r="CK34" s="56"/>
      <c r="CL34" s="56"/>
      <c r="CM34" s="56"/>
      <c r="CN34" s="56"/>
      <c r="CO34" s="57"/>
      <c r="CP34" s="57"/>
      <c r="CQ34" s="57"/>
      <c r="CR34" s="57"/>
      <c r="CS34" s="57"/>
      <c r="CT34" s="57"/>
      <c r="CU34" s="57"/>
      <c r="CV34" s="57"/>
      <c r="CW34" s="58"/>
      <c r="CX34" s="58"/>
      <c r="CY34" s="58"/>
      <c r="CZ34" s="58"/>
      <c r="DA34" s="57"/>
      <c r="DB34" s="57"/>
      <c r="DC34" s="57"/>
      <c r="DD34" s="57"/>
      <c r="DE34" s="57"/>
      <c r="DF34" s="57"/>
      <c r="DG34" s="57"/>
      <c r="DH34" s="57"/>
      <c r="DI34" s="55"/>
      <c r="DJ34" s="37"/>
      <c r="DK34" s="37"/>
      <c r="DL34" s="37"/>
      <c r="DM34" s="37"/>
      <c r="DN34" s="37"/>
      <c r="DO34" s="37"/>
      <c r="DP34" s="37"/>
      <c r="DQ34" s="37"/>
      <c r="DR34" s="37"/>
      <c r="DS34" s="53"/>
      <c r="DT34" s="53"/>
      <c r="DU34" s="53"/>
      <c r="DV34" s="53"/>
      <c r="DW34" s="54"/>
      <c r="DX34" s="54"/>
      <c r="DY34" s="54"/>
      <c r="DZ34" s="54"/>
      <c r="EA34" s="37"/>
      <c r="EB34" s="37"/>
      <c r="EC34" s="37"/>
      <c r="ED34" s="39"/>
      <c r="EE34" s="31"/>
    </row>
    <row r="35" spans="1:135" ht="38.25" customHeight="1" x14ac:dyDescent="0.4">
      <c r="A35" s="37"/>
      <c r="B35" s="37"/>
      <c r="C35" s="37"/>
      <c r="D35" s="37"/>
      <c r="E35" s="37"/>
      <c r="F35" s="37"/>
      <c r="G35" s="37"/>
      <c r="H35" s="37"/>
      <c r="I35" s="37"/>
      <c r="J35" s="37"/>
      <c r="K35" s="38"/>
      <c r="L35" s="38"/>
      <c r="M35" s="51"/>
      <c r="N35" s="51"/>
      <c r="O35" s="51"/>
      <c r="P35" s="51"/>
      <c r="Q35" s="51"/>
      <c r="R35" s="51"/>
      <c r="S35" s="387"/>
      <c r="T35" s="387"/>
      <c r="U35" s="387"/>
      <c r="V35" s="387"/>
      <c r="W35" s="387"/>
      <c r="X35" s="387"/>
      <c r="Y35" s="387"/>
      <c r="Z35" s="387"/>
      <c r="AA35" s="386" t="s">
        <v>203</v>
      </c>
      <c r="AB35" s="386"/>
      <c r="AC35" s="386"/>
      <c r="AD35" s="386"/>
      <c r="AE35" s="387"/>
      <c r="AF35" s="387"/>
      <c r="AG35" s="387"/>
      <c r="AH35" s="387"/>
      <c r="AI35" s="388" t="s">
        <v>204</v>
      </c>
      <c r="AJ35" s="388"/>
      <c r="AK35" s="388"/>
      <c r="AL35" s="388"/>
      <c r="AM35" s="386" t="s">
        <v>205</v>
      </c>
      <c r="AN35" s="386"/>
      <c r="AO35" s="386"/>
      <c r="AP35" s="386"/>
      <c r="AQ35" s="386"/>
      <c r="AR35" s="386"/>
      <c r="AS35" s="386"/>
      <c r="AT35" s="386"/>
      <c r="AU35" s="55"/>
      <c r="AV35" s="37"/>
      <c r="AW35" s="37"/>
      <c r="AX35" s="37"/>
      <c r="AY35" s="37"/>
      <c r="AZ35" s="37"/>
      <c r="BA35" s="37"/>
      <c r="BB35" s="37"/>
      <c r="BC35" s="37"/>
      <c r="BD35" s="37"/>
      <c r="BE35" s="53"/>
      <c r="BF35" s="53"/>
      <c r="BG35" s="53"/>
      <c r="BH35" s="53"/>
      <c r="BI35" s="54"/>
      <c r="BJ35" s="54"/>
      <c r="BK35" s="54"/>
      <c r="BL35" s="54"/>
      <c r="BM35" s="37"/>
      <c r="BN35" s="37"/>
      <c r="BO35" s="37"/>
      <c r="BP35" s="37"/>
      <c r="BQ35" s="37"/>
      <c r="BR35" s="37"/>
      <c r="BS35" s="37"/>
      <c r="BT35" s="37"/>
      <c r="BU35" s="37"/>
      <c r="BV35" s="37"/>
      <c r="BW35" s="37"/>
      <c r="BX35" s="37"/>
      <c r="BY35" s="38"/>
      <c r="BZ35" s="38"/>
      <c r="CA35" s="51"/>
      <c r="CB35" s="51"/>
      <c r="CC35" s="51"/>
      <c r="CD35" s="51"/>
      <c r="CE35" s="51"/>
      <c r="CF35" s="51"/>
      <c r="CG35" s="387" t="s">
        <v>139</v>
      </c>
      <c r="CH35" s="387"/>
      <c r="CI35" s="387"/>
      <c r="CJ35" s="387"/>
      <c r="CK35" s="387"/>
      <c r="CL35" s="387"/>
      <c r="CM35" s="387"/>
      <c r="CN35" s="387"/>
      <c r="CO35" s="386" t="s">
        <v>203</v>
      </c>
      <c r="CP35" s="386"/>
      <c r="CQ35" s="386"/>
      <c r="CR35" s="386"/>
      <c r="CS35" s="387" t="s">
        <v>139</v>
      </c>
      <c r="CT35" s="387"/>
      <c r="CU35" s="387"/>
      <c r="CV35" s="387"/>
      <c r="CW35" s="388" t="s">
        <v>204</v>
      </c>
      <c r="CX35" s="388"/>
      <c r="CY35" s="388"/>
      <c r="CZ35" s="388"/>
      <c r="DA35" s="386" t="s">
        <v>205</v>
      </c>
      <c r="DB35" s="386"/>
      <c r="DC35" s="386"/>
      <c r="DD35" s="386"/>
      <c r="DE35" s="386"/>
      <c r="DF35" s="386"/>
      <c r="DG35" s="386"/>
      <c r="DH35" s="386"/>
      <c r="DI35" s="55"/>
      <c r="DJ35" s="37"/>
      <c r="DK35" s="37"/>
      <c r="DL35" s="37"/>
      <c r="DM35" s="37"/>
      <c r="DN35" s="37"/>
      <c r="DO35" s="37"/>
      <c r="DP35" s="37"/>
      <c r="DQ35" s="37"/>
      <c r="DR35" s="37"/>
      <c r="DS35" s="53"/>
      <c r="DT35" s="53"/>
      <c r="DU35" s="53"/>
      <c r="DV35" s="53"/>
      <c r="DW35" s="54"/>
      <c r="DX35" s="54"/>
      <c r="DY35" s="54"/>
      <c r="DZ35" s="54"/>
      <c r="EA35" s="37"/>
      <c r="EB35" s="37"/>
      <c r="EC35" s="37"/>
      <c r="ED35" s="39"/>
      <c r="EE35" s="31"/>
    </row>
    <row r="36" spans="1:135" ht="18.75" customHeight="1" x14ac:dyDescent="0.4">
      <c r="A36" s="37"/>
      <c r="B36" s="37"/>
      <c r="C36" s="37"/>
      <c r="D36" s="37"/>
      <c r="E36" s="37"/>
      <c r="F36" s="37"/>
      <c r="G36" s="37"/>
      <c r="H36" s="37"/>
      <c r="I36" s="37"/>
      <c r="J36" s="37"/>
      <c r="K36" s="49"/>
      <c r="L36" s="49"/>
      <c r="M36" s="49"/>
      <c r="N36" s="49"/>
      <c r="O36" s="49"/>
      <c r="P36" s="49"/>
      <c r="Q36" s="49"/>
      <c r="R36" s="49"/>
      <c r="S36" s="49"/>
      <c r="T36" s="49"/>
      <c r="U36" s="49"/>
      <c r="V36" s="49"/>
      <c r="W36" s="49"/>
      <c r="X36" s="49"/>
      <c r="Y36" s="49"/>
      <c r="Z36" s="49"/>
      <c r="AA36" s="49"/>
      <c r="AB36" s="49"/>
      <c r="AC36" s="49"/>
      <c r="AD36" s="49"/>
      <c r="AE36" s="49"/>
      <c r="AF36" s="49"/>
      <c r="AG36" s="59"/>
      <c r="AH36" s="59"/>
      <c r="AI36" s="59"/>
      <c r="AJ36" s="59"/>
      <c r="AK36" s="55"/>
      <c r="AL36" s="55"/>
      <c r="AM36" s="55"/>
      <c r="AN36" s="55"/>
      <c r="AO36" s="59"/>
      <c r="AP36" s="59"/>
      <c r="AQ36" s="59"/>
      <c r="AR36" s="59"/>
      <c r="AS36" s="50"/>
      <c r="AT36" s="50"/>
      <c r="AU36" s="50"/>
      <c r="AV36" s="50"/>
      <c r="AW36" s="55"/>
      <c r="AX36" s="55"/>
      <c r="AY36" s="55"/>
      <c r="AZ36" s="55"/>
      <c r="BA36" s="55"/>
      <c r="BB36" s="55"/>
      <c r="BC36" s="55"/>
      <c r="BD36" s="55"/>
      <c r="BE36" s="49"/>
      <c r="BF36" s="49"/>
      <c r="BG36" s="49"/>
      <c r="BH36" s="49"/>
      <c r="BI36" s="49"/>
      <c r="BJ36" s="49"/>
      <c r="BK36" s="49"/>
      <c r="BL36" s="49"/>
      <c r="BM36" s="49"/>
      <c r="BN36" s="49"/>
      <c r="BO36" s="37"/>
      <c r="BP36" s="37"/>
      <c r="BQ36" s="37"/>
      <c r="BR36" s="37"/>
      <c r="BS36" s="37"/>
      <c r="BT36" s="37"/>
      <c r="BU36" s="37"/>
      <c r="BV36" s="37"/>
      <c r="BW36" s="37"/>
      <c r="BX36" s="37"/>
      <c r="BY36" s="49"/>
      <c r="BZ36" s="49"/>
      <c r="CA36" s="49"/>
      <c r="CB36" s="49"/>
      <c r="CC36" s="49"/>
      <c r="CD36" s="49"/>
      <c r="CE36" s="49"/>
      <c r="CF36" s="49"/>
      <c r="CG36" s="49"/>
      <c r="CH36" s="49"/>
      <c r="CI36" s="49"/>
      <c r="CJ36" s="49"/>
      <c r="CK36" s="49"/>
      <c r="CL36" s="49"/>
      <c r="CM36" s="49"/>
      <c r="CN36" s="49"/>
      <c r="CO36" s="49"/>
      <c r="CP36" s="49"/>
      <c r="CQ36" s="49"/>
      <c r="CR36" s="49"/>
      <c r="CS36" s="49"/>
      <c r="CT36" s="49"/>
      <c r="CU36" s="59"/>
      <c r="CV36" s="59"/>
      <c r="CW36" s="59"/>
      <c r="CX36" s="59"/>
      <c r="CY36" s="55"/>
      <c r="CZ36" s="55"/>
      <c r="DA36" s="55"/>
      <c r="DB36" s="55"/>
      <c r="DC36" s="59"/>
      <c r="DD36" s="59"/>
      <c r="DE36" s="59"/>
      <c r="DF36" s="59"/>
      <c r="DG36" s="50"/>
      <c r="DH36" s="50"/>
      <c r="DI36" s="50"/>
      <c r="DJ36" s="50"/>
      <c r="DK36" s="55"/>
      <c r="DL36" s="55"/>
      <c r="DM36" s="55"/>
      <c r="DN36" s="55"/>
      <c r="DO36" s="55"/>
      <c r="DP36" s="55"/>
      <c r="DQ36" s="55"/>
      <c r="DR36" s="55"/>
      <c r="DS36" s="49"/>
      <c r="DT36" s="49"/>
      <c r="DU36" s="49"/>
      <c r="DV36" s="49"/>
      <c r="DW36" s="49"/>
      <c r="DX36" s="49"/>
      <c r="DY36" s="49"/>
      <c r="DZ36" s="49"/>
      <c r="EA36" s="49"/>
      <c r="EB36" s="49"/>
      <c r="EC36" s="37"/>
      <c r="ED36" s="39"/>
      <c r="EE36" s="31"/>
    </row>
    <row r="37" spans="1:135" ht="18.75" customHeight="1" x14ac:dyDescent="0.4">
      <c r="A37" s="37"/>
      <c r="B37" s="37"/>
      <c r="C37" s="37"/>
      <c r="D37" s="37"/>
      <c r="E37" s="37"/>
      <c r="F37" s="37"/>
      <c r="G37" s="37"/>
      <c r="H37" s="37"/>
      <c r="I37" s="37"/>
      <c r="J37" s="37"/>
      <c r="K37" s="60"/>
      <c r="L37" s="60"/>
      <c r="M37" s="60"/>
      <c r="N37" s="60"/>
      <c r="O37" s="60"/>
      <c r="P37" s="60"/>
      <c r="Q37" s="60"/>
      <c r="R37" s="60"/>
      <c r="S37" s="60"/>
      <c r="T37" s="60"/>
      <c r="U37" s="60"/>
      <c r="V37" s="60"/>
      <c r="W37" s="60"/>
      <c r="X37" s="60"/>
      <c r="Y37" s="60"/>
      <c r="Z37" s="60"/>
      <c r="AA37" s="60"/>
      <c r="AB37" s="60"/>
      <c r="AC37" s="60"/>
      <c r="AD37" s="60"/>
      <c r="AE37" s="60"/>
      <c r="AF37" s="60"/>
      <c r="AG37" s="59"/>
      <c r="AH37" s="59"/>
      <c r="AI37" s="59"/>
      <c r="AJ37" s="59"/>
      <c r="AK37" s="55"/>
      <c r="AL37" s="55"/>
      <c r="AM37" s="55"/>
      <c r="AN37" s="55"/>
      <c r="AO37" s="59"/>
      <c r="AP37" s="59"/>
      <c r="AQ37" s="59"/>
      <c r="AR37" s="59"/>
      <c r="AS37" s="50"/>
      <c r="AT37" s="50"/>
      <c r="AU37" s="50"/>
      <c r="AV37" s="50"/>
      <c r="AW37" s="55"/>
      <c r="AX37" s="55"/>
      <c r="AY37" s="55"/>
      <c r="AZ37" s="55"/>
      <c r="BA37" s="55"/>
      <c r="BB37" s="55"/>
      <c r="BC37" s="55"/>
      <c r="BD37" s="55"/>
      <c r="BE37" s="60"/>
      <c r="BF37" s="60"/>
      <c r="BG37" s="60"/>
      <c r="BH37" s="60"/>
      <c r="BI37" s="60"/>
      <c r="BJ37" s="60"/>
      <c r="BK37" s="60"/>
      <c r="BL37" s="60"/>
      <c r="BM37" s="60"/>
      <c r="BN37" s="60"/>
      <c r="BO37" s="37"/>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37"/>
      <c r="DP37" s="37"/>
      <c r="DQ37" s="37"/>
      <c r="DR37" s="37"/>
      <c r="DS37" s="37"/>
      <c r="DT37" s="37"/>
      <c r="DU37" s="37"/>
      <c r="DV37" s="37"/>
      <c r="DW37" s="37"/>
      <c r="DX37" s="37"/>
      <c r="DY37" s="37"/>
      <c r="DZ37" s="37"/>
      <c r="EA37" s="37"/>
      <c r="EB37" s="37"/>
      <c r="EC37" s="37"/>
      <c r="ED37" s="39"/>
      <c r="EE37" s="31"/>
    </row>
    <row r="38" spans="1:135" ht="18.75" customHeight="1" x14ac:dyDescent="0.4">
      <c r="A38" s="37"/>
      <c r="B38" s="37"/>
      <c r="C38" s="37"/>
      <c r="D38" s="37"/>
      <c r="E38" s="37"/>
      <c r="F38" s="37"/>
      <c r="G38" s="37"/>
      <c r="H38" s="37"/>
      <c r="I38" s="37"/>
      <c r="J38" s="37"/>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1" t="s">
        <v>270</v>
      </c>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37"/>
      <c r="DP38" s="37"/>
      <c r="DQ38" s="37"/>
      <c r="DR38" s="37"/>
      <c r="DS38" s="37"/>
      <c r="DT38" s="37"/>
      <c r="DU38" s="37"/>
      <c r="DV38" s="37"/>
      <c r="DW38" s="37"/>
      <c r="DX38" s="37"/>
      <c r="DY38" s="37"/>
      <c r="DZ38" s="37"/>
      <c r="EA38" s="37"/>
      <c r="EB38" s="37"/>
      <c r="EC38" s="37"/>
      <c r="ED38" s="39"/>
      <c r="EE38" s="31"/>
    </row>
    <row r="39" spans="1:135" ht="18.75" customHeight="1" x14ac:dyDescent="0.4">
      <c r="A39" s="37"/>
      <c r="B39" s="37"/>
      <c r="C39" s="37"/>
      <c r="D39" s="37"/>
      <c r="E39" s="37"/>
      <c r="F39" s="37"/>
      <c r="G39" s="37"/>
      <c r="H39" s="37"/>
      <c r="I39" s="37"/>
      <c r="J39" s="37"/>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1" t="s">
        <v>413</v>
      </c>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37"/>
      <c r="DP39" s="37"/>
      <c r="DQ39" s="37"/>
      <c r="DR39" s="37"/>
      <c r="DS39" s="37"/>
      <c r="DT39" s="37"/>
      <c r="DU39" s="37"/>
      <c r="DV39" s="37"/>
      <c r="DW39" s="37"/>
      <c r="DX39" s="37"/>
      <c r="DY39" s="37"/>
      <c r="DZ39" s="37"/>
      <c r="EA39" s="37"/>
      <c r="EB39" s="37"/>
      <c r="EC39" s="37"/>
      <c r="ED39" s="39"/>
      <c r="EE39" s="31"/>
    </row>
    <row r="40" spans="1:135" ht="18.75" customHeight="1" x14ac:dyDescent="0.4">
      <c r="A40" s="37"/>
      <c r="B40" s="37"/>
      <c r="C40" s="37"/>
      <c r="D40" s="37"/>
      <c r="E40" s="37"/>
      <c r="F40" s="37"/>
      <c r="G40" s="37"/>
      <c r="H40" s="37"/>
      <c r="I40" s="37"/>
      <c r="J40" s="37"/>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1" t="s">
        <v>271</v>
      </c>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37"/>
      <c r="DP40" s="37"/>
      <c r="DQ40" s="37"/>
      <c r="DR40" s="37"/>
      <c r="DS40" s="37"/>
      <c r="DT40" s="37"/>
      <c r="DU40" s="37"/>
      <c r="DV40" s="37"/>
      <c r="DW40" s="37"/>
      <c r="DX40" s="37"/>
      <c r="DY40" s="37"/>
      <c r="DZ40" s="37"/>
      <c r="EA40" s="37"/>
      <c r="EB40" s="37"/>
      <c r="EC40" s="37"/>
      <c r="ED40" s="39"/>
      <c r="EE40" s="31"/>
    </row>
    <row r="41" spans="1:135" ht="18.75" customHeight="1" x14ac:dyDescent="0.4">
      <c r="A41" s="37"/>
      <c r="B41" s="37"/>
      <c r="C41" s="37"/>
      <c r="D41" s="37"/>
      <c r="E41" s="37"/>
      <c r="F41" s="37"/>
      <c r="G41" s="37"/>
      <c r="H41" s="37"/>
      <c r="I41" s="37"/>
      <c r="J41" s="37"/>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1" t="s">
        <v>272</v>
      </c>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37"/>
      <c r="DP41" s="37"/>
      <c r="DQ41" s="37"/>
      <c r="DR41" s="37"/>
      <c r="DS41" s="37"/>
      <c r="DT41" s="37"/>
      <c r="DU41" s="37"/>
      <c r="DV41" s="37"/>
      <c r="DW41" s="37"/>
      <c r="DX41" s="37"/>
      <c r="DY41" s="37"/>
      <c r="DZ41" s="37"/>
      <c r="EA41" s="37"/>
      <c r="EB41" s="37"/>
      <c r="EC41" s="37"/>
      <c r="ED41" s="39"/>
      <c r="EE41" s="31"/>
    </row>
    <row r="42" spans="1:135" ht="18.75" customHeight="1" x14ac:dyDescent="0.4">
      <c r="A42" s="37"/>
      <c r="B42" s="37"/>
      <c r="C42" s="37"/>
      <c r="D42" s="37"/>
      <c r="E42" s="37"/>
      <c r="F42" s="37"/>
      <c r="G42" s="37"/>
      <c r="H42" s="37"/>
      <c r="I42" s="37"/>
      <c r="J42" s="37"/>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1" t="s">
        <v>273</v>
      </c>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37"/>
      <c r="DP42" s="37"/>
      <c r="DQ42" s="37"/>
      <c r="DR42" s="37"/>
      <c r="DS42" s="37"/>
      <c r="DT42" s="37"/>
      <c r="DU42" s="37"/>
      <c r="DV42" s="37"/>
      <c r="DW42" s="37"/>
      <c r="DX42" s="37"/>
      <c r="DY42" s="37"/>
      <c r="DZ42" s="37"/>
      <c r="EA42" s="37"/>
      <c r="EB42" s="37"/>
      <c r="EC42" s="37"/>
      <c r="ED42" s="39"/>
      <c r="EE42" s="31"/>
    </row>
    <row r="43" spans="1:135" ht="18.75" customHeight="1" x14ac:dyDescent="0.4">
      <c r="A43" s="37"/>
      <c r="B43" s="37"/>
      <c r="C43" s="37"/>
      <c r="D43" s="37"/>
      <c r="E43" s="37"/>
      <c r="F43" s="37"/>
      <c r="G43" s="37"/>
      <c r="H43" s="37"/>
      <c r="I43" s="37"/>
      <c r="J43" s="37"/>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1" t="s">
        <v>274</v>
      </c>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37"/>
      <c r="DP43" s="37"/>
      <c r="DQ43" s="37"/>
      <c r="DR43" s="37"/>
      <c r="DS43" s="37"/>
      <c r="DT43" s="37"/>
      <c r="DU43" s="37"/>
      <c r="DV43" s="37"/>
      <c r="DW43" s="37"/>
      <c r="DX43" s="37"/>
      <c r="DY43" s="37"/>
      <c r="DZ43" s="37"/>
      <c r="EA43" s="37"/>
      <c r="EB43" s="37"/>
      <c r="EC43" s="37"/>
      <c r="ED43" s="39"/>
      <c r="EE43" s="31"/>
    </row>
    <row r="44" spans="1:135" ht="18.75" customHeight="1" x14ac:dyDescent="0.4">
      <c r="A44" s="37"/>
      <c r="B44" s="37"/>
      <c r="C44" s="37"/>
      <c r="D44" s="37"/>
      <c r="E44" s="37"/>
      <c r="F44" s="37"/>
      <c r="G44" s="37"/>
      <c r="H44" s="37"/>
      <c r="I44" s="37"/>
      <c r="J44" s="37"/>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1"/>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37"/>
      <c r="DP44" s="37"/>
      <c r="DQ44" s="37"/>
      <c r="DR44" s="37"/>
      <c r="DS44" s="37"/>
      <c r="DT44" s="37"/>
      <c r="DU44" s="37"/>
      <c r="DV44" s="37"/>
      <c r="DW44" s="37"/>
      <c r="DX44" s="37"/>
      <c r="DY44" s="37"/>
      <c r="DZ44" s="37"/>
      <c r="EA44" s="37"/>
      <c r="EB44" s="37"/>
      <c r="EC44" s="37"/>
      <c r="ED44" s="39"/>
      <c r="EE44" s="31"/>
    </row>
    <row r="45" spans="1:135" ht="18.75" customHeight="1" x14ac:dyDescent="0.4">
      <c r="A45" s="37"/>
      <c r="B45" s="37"/>
      <c r="C45" s="37"/>
      <c r="D45" s="37"/>
      <c r="E45" s="37"/>
      <c r="F45" s="37"/>
      <c r="G45" s="37"/>
      <c r="H45" s="37"/>
      <c r="I45" s="37"/>
      <c r="J45" s="37"/>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1"/>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37"/>
      <c r="DP45" s="37"/>
      <c r="DQ45" s="37"/>
      <c r="DR45" s="37"/>
      <c r="DS45" s="37"/>
      <c r="DT45" s="37"/>
      <c r="DU45" s="37"/>
      <c r="DV45" s="37"/>
      <c r="DW45" s="37"/>
      <c r="DX45" s="37"/>
      <c r="DY45" s="37"/>
      <c r="DZ45" s="37"/>
      <c r="EA45" s="37"/>
      <c r="EB45" s="37"/>
      <c r="EC45" s="37"/>
      <c r="ED45" s="39"/>
      <c r="EE45" s="31"/>
    </row>
    <row r="46" spans="1:135" ht="18.75" customHeight="1" x14ac:dyDescent="0.4">
      <c r="A46" s="37"/>
      <c r="B46" s="37"/>
      <c r="C46" s="37"/>
      <c r="D46" s="37"/>
      <c r="E46" s="37"/>
      <c r="F46" s="37"/>
      <c r="G46" s="37"/>
      <c r="H46" s="37"/>
      <c r="I46" s="37"/>
      <c r="J46" s="37"/>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1"/>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37"/>
      <c r="DP46" s="37"/>
      <c r="DQ46" s="37"/>
      <c r="DR46" s="37"/>
      <c r="DS46" s="37"/>
      <c r="DT46" s="37"/>
      <c r="DU46" s="37"/>
      <c r="DV46" s="37"/>
      <c r="DW46" s="37"/>
      <c r="DX46" s="37"/>
      <c r="DY46" s="37"/>
      <c r="DZ46" s="37"/>
      <c r="EA46" s="37"/>
      <c r="EB46" s="37"/>
      <c r="EC46" s="37"/>
      <c r="ED46" s="39"/>
      <c r="EE46" s="31"/>
    </row>
    <row r="47" spans="1:135" ht="18.75" customHeight="1" x14ac:dyDescent="0.4">
      <c r="A47" s="37"/>
      <c r="B47" s="37"/>
      <c r="C47" s="37"/>
      <c r="D47" s="37"/>
      <c r="E47" s="37"/>
      <c r="F47" s="37"/>
      <c r="G47" s="37"/>
      <c r="H47" s="37"/>
      <c r="I47" s="37"/>
      <c r="J47" s="37"/>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1"/>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37"/>
      <c r="DP47" s="37"/>
      <c r="DQ47" s="37"/>
      <c r="DR47" s="37"/>
      <c r="DS47" s="378" t="s">
        <v>200</v>
      </c>
      <c r="DT47" s="379"/>
      <c r="DU47" s="379"/>
      <c r="DV47" s="379"/>
      <c r="DW47" s="379"/>
      <c r="DX47" s="379"/>
      <c r="DY47" s="379"/>
      <c r="DZ47" s="380"/>
      <c r="EA47" s="37"/>
      <c r="EB47" s="37"/>
      <c r="EC47" s="37"/>
      <c r="ED47" s="39"/>
      <c r="EE47" s="31"/>
    </row>
    <row r="48" spans="1:135" ht="18.75" customHeight="1" x14ac:dyDescent="0.4">
      <c r="A48" s="37"/>
      <c r="B48" s="37"/>
      <c r="C48" s="37"/>
      <c r="D48" s="37"/>
      <c r="E48" s="37"/>
      <c r="F48" s="37"/>
      <c r="G48" s="37"/>
      <c r="H48" s="37"/>
      <c r="I48" s="37"/>
      <c r="J48" s="37"/>
      <c r="K48" s="38"/>
      <c r="L48" s="38"/>
      <c r="M48" s="38"/>
      <c r="N48" s="38"/>
      <c r="O48" s="38"/>
      <c r="P48" s="38"/>
      <c r="Q48" s="38"/>
      <c r="R48" s="38"/>
      <c r="S48" s="38"/>
      <c r="T48" s="38"/>
      <c r="U48" s="38"/>
      <c r="V48" s="38"/>
      <c r="W48" s="38"/>
      <c r="X48" s="38"/>
      <c r="Y48" s="38"/>
      <c r="Z48" s="38"/>
      <c r="AA48" s="38"/>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8"/>
      <c r="BP48" s="38"/>
      <c r="BQ48" s="38"/>
      <c r="BR48" s="38"/>
      <c r="BS48" s="38"/>
      <c r="BT48" s="38"/>
      <c r="BU48" s="38"/>
      <c r="BV48" s="38"/>
      <c r="BW48" s="38"/>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81"/>
      <c r="DT48" s="382"/>
      <c r="DU48" s="382"/>
      <c r="DV48" s="382"/>
      <c r="DW48" s="382"/>
      <c r="DX48" s="382"/>
      <c r="DY48" s="382"/>
      <c r="DZ48" s="383"/>
      <c r="EA48" s="37"/>
      <c r="EB48" s="37"/>
      <c r="EC48" s="37"/>
      <c r="ED48" s="39"/>
      <c r="EE48" s="31"/>
    </row>
    <row r="49" spans="1:135" ht="18.75" customHeight="1" x14ac:dyDescent="0.4">
      <c r="A49" s="37"/>
      <c r="B49" s="37"/>
      <c r="C49" s="389" t="s">
        <v>0</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7"/>
      <c r="BN49" s="37"/>
      <c r="BO49" s="38"/>
      <c r="BP49" s="38"/>
      <c r="BQ49" s="389" t="s">
        <v>0</v>
      </c>
      <c r="BR49" s="389"/>
      <c r="BS49" s="389"/>
      <c r="BT49" s="389"/>
      <c r="BU49" s="389"/>
      <c r="BV49" s="389"/>
      <c r="BW49" s="389"/>
      <c r="BX49" s="389"/>
      <c r="BY49" s="389"/>
      <c r="BZ49" s="389"/>
      <c r="CA49" s="389"/>
      <c r="CB49" s="389"/>
      <c r="CC49" s="389"/>
      <c r="CD49" s="389"/>
      <c r="CE49" s="389"/>
      <c r="CF49" s="389"/>
      <c r="CG49" s="389"/>
      <c r="CH49" s="389"/>
      <c r="CI49" s="389"/>
      <c r="CJ49" s="389"/>
      <c r="CK49" s="389"/>
      <c r="CL49" s="389"/>
      <c r="CM49" s="389"/>
      <c r="CN49" s="389"/>
      <c r="CO49" s="389"/>
      <c r="CP49" s="389"/>
      <c r="CQ49" s="389"/>
      <c r="CR49" s="389"/>
      <c r="CS49" s="389"/>
      <c r="CT49" s="389"/>
      <c r="CU49" s="389"/>
      <c r="CV49" s="389"/>
      <c r="CW49" s="389"/>
      <c r="CX49" s="389"/>
      <c r="CY49" s="389"/>
      <c r="CZ49" s="389"/>
      <c r="DA49" s="389"/>
      <c r="DB49" s="389"/>
      <c r="DC49" s="389"/>
      <c r="DD49" s="389"/>
      <c r="DE49" s="389"/>
      <c r="DF49" s="389"/>
      <c r="DG49" s="389"/>
      <c r="DH49" s="389"/>
      <c r="DI49" s="389"/>
      <c r="DJ49" s="389"/>
      <c r="DK49" s="389"/>
      <c r="DL49" s="389"/>
      <c r="DM49" s="389"/>
      <c r="DN49" s="389"/>
      <c r="DO49" s="389"/>
      <c r="DP49" s="389"/>
      <c r="DQ49" s="389"/>
      <c r="DR49" s="389"/>
      <c r="DS49" s="389"/>
      <c r="DT49" s="389"/>
      <c r="DU49" s="389"/>
      <c r="DV49" s="389"/>
      <c r="DW49" s="389"/>
      <c r="DX49" s="389"/>
      <c r="DY49" s="389"/>
      <c r="DZ49" s="389"/>
      <c r="EA49" s="37"/>
      <c r="EB49" s="37"/>
      <c r="EC49" s="37"/>
      <c r="ED49" s="39"/>
      <c r="EE49" s="31"/>
    </row>
    <row r="50" spans="1:135" ht="18.75" customHeight="1" x14ac:dyDescent="0.4">
      <c r="A50" s="37"/>
      <c r="B50" s="37"/>
      <c r="C50" s="37"/>
      <c r="D50" s="37"/>
      <c r="E50" s="37"/>
      <c r="F50" s="37"/>
      <c r="G50" s="37"/>
      <c r="H50" s="37"/>
      <c r="I50" s="37"/>
      <c r="J50" s="37"/>
      <c r="K50" s="38"/>
      <c r="L50" s="38"/>
      <c r="M50" s="38"/>
      <c r="N50" s="38"/>
      <c r="O50" s="38"/>
      <c r="P50" s="38"/>
      <c r="Q50" s="38"/>
      <c r="R50" s="38"/>
      <c r="S50" s="38"/>
      <c r="T50" s="38"/>
      <c r="U50" s="38"/>
      <c r="V50" s="38"/>
      <c r="W50" s="38"/>
      <c r="X50" s="38"/>
      <c r="Y50" s="38"/>
      <c r="Z50" s="38"/>
      <c r="AA50" s="38"/>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8"/>
      <c r="BP50" s="38"/>
      <c r="BQ50" s="38"/>
      <c r="BR50" s="38"/>
      <c r="BS50" s="38"/>
      <c r="BT50" s="38"/>
      <c r="BU50" s="38"/>
      <c r="BV50" s="38"/>
      <c r="BW50" s="38"/>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9"/>
      <c r="EE50" s="31"/>
    </row>
    <row r="51" spans="1:135" ht="18.75" customHeight="1" x14ac:dyDescent="0.4">
      <c r="A51" s="37"/>
      <c r="B51" s="37"/>
      <c r="C51" s="37"/>
      <c r="D51" s="37"/>
      <c r="E51" s="37"/>
      <c r="F51" s="37"/>
      <c r="G51" s="37"/>
      <c r="H51" s="37"/>
      <c r="I51" s="37"/>
      <c r="J51" s="37"/>
      <c r="K51" s="38"/>
      <c r="L51" s="38"/>
      <c r="M51" s="38"/>
      <c r="N51" s="38"/>
      <c r="O51" s="38"/>
      <c r="P51" s="38"/>
      <c r="Q51" s="38"/>
      <c r="R51" s="38"/>
      <c r="S51" s="38"/>
      <c r="T51" s="38"/>
      <c r="U51" s="38"/>
      <c r="V51" s="38"/>
      <c r="W51" s="38"/>
      <c r="X51" s="38"/>
      <c r="Y51" s="38"/>
      <c r="Z51" s="38"/>
      <c r="AA51" s="38"/>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8"/>
      <c r="BP51" s="38"/>
      <c r="BQ51" s="11" t="s">
        <v>276</v>
      </c>
      <c r="BR51" s="12"/>
      <c r="BS51" s="38"/>
      <c r="BT51" s="38"/>
      <c r="BU51" s="38"/>
      <c r="BV51" s="38"/>
      <c r="BW51" s="38"/>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9"/>
      <c r="EE51" s="31"/>
    </row>
    <row r="52" spans="1:135" ht="18.75" customHeight="1" x14ac:dyDescent="0.4">
      <c r="A52" s="37"/>
      <c r="B52" s="37"/>
      <c r="C52" s="37"/>
      <c r="D52" s="37"/>
      <c r="E52" s="37"/>
      <c r="F52" s="37"/>
      <c r="G52" s="37"/>
      <c r="H52" s="37"/>
      <c r="I52" s="37"/>
      <c r="J52" s="37"/>
      <c r="K52" s="38"/>
      <c r="L52" s="38"/>
      <c r="M52" s="38"/>
      <c r="N52" s="38"/>
      <c r="O52" s="38"/>
      <c r="P52" s="38"/>
      <c r="Q52" s="38"/>
      <c r="R52" s="38"/>
      <c r="S52" s="38"/>
      <c r="T52" s="38"/>
      <c r="U52" s="38"/>
      <c r="V52" s="38"/>
      <c r="W52" s="38"/>
      <c r="X52" s="38"/>
      <c r="Y52" s="38"/>
      <c r="Z52" s="38"/>
      <c r="AA52" s="38"/>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8"/>
      <c r="BP52" s="38"/>
      <c r="BQ52" s="11" t="s">
        <v>277</v>
      </c>
      <c r="BR52" s="12"/>
      <c r="BS52" s="38"/>
      <c r="BT52" s="38"/>
      <c r="BU52" s="38"/>
      <c r="BV52" s="38"/>
      <c r="BW52" s="38"/>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9"/>
      <c r="EE52" s="31"/>
    </row>
    <row r="53" spans="1:135" ht="18.75" customHeight="1" x14ac:dyDescent="0.4">
      <c r="K53" s="62"/>
      <c r="L53" s="62"/>
      <c r="M53" s="62"/>
      <c r="N53" s="62"/>
      <c r="O53" s="62"/>
      <c r="P53" s="62"/>
      <c r="Q53" s="62"/>
      <c r="R53" s="62"/>
      <c r="S53" s="62"/>
      <c r="T53" s="62"/>
      <c r="U53" s="62"/>
      <c r="V53" s="62"/>
      <c r="W53" s="62"/>
      <c r="X53" s="62"/>
      <c r="Y53" s="62"/>
      <c r="Z53" s="62"/>
      <c r="AA53" s="62"/>
      <c r="BO53" s="62"/>
      <c r="BP53" s="62"/>
      <c r="BQ53" s="62"/>
      <c r="BR53" s="62"/>
      <c r="BS53" s="62"/>
      <c r="BT53" s="62"/>
      <c r="BU53" s="62"/>
      <c r="BV53" s="62"/>
      <c r="BW53" s="62"/>
    </row>
    <row r="54" spans="1:135" ht="18.75" customHeight="1" x14ac:dyDescent="0.4">
      <c r="K54" s="62"/>
      <c r="L54" s="63"/>
      <c r="M54" s="13"/>
      <c r="N54" s="13"/>
      <c r="O54" s="13"/>
      <c r="P54" s="13"/>
      <c r="Q54" s="13"/>
      <c r="R54" s="13"/>
      <c r="S54" s="13"/>
      <c r="BO54" s="62"/>
      <c r="BP54" s="63"/>
      <c r="BQ54" s="13"/>
      <c r="BR54" s="13"/>
      <c r="BS54" s="701" t="s">
        <v>170</v>
      </c>
      <c r="BT54" s="701"/>
      <c r="BU54" s="701"/>
      <c r="BV54" s="701"/>
      <c r="BW54" s="701"/>
      <c r="BX54" s="701"/>
      <c r="BY54" s="701"/>
      <c r="BZ54" s="701"/>
      <c r="CA54" s="701"/>
      <c r="CB54" s="701"/>
      <c r="CC54" s="701"/>
      <c r="CD54" s="701"/>
      <c r="CE54" s="701"/>
      <c r="CF54" s="701"/>
      <c r="CG54" s="701"/>
      <c r="CH54" s="701"/>
      <c r="CI54" s="701"/>
      <c r="CJ54" s="701"/>
      <c r="CK54" s="701"/>
      <c r="CL54" s="701"/>
      <c r="CM54" s="701"/>
      <c r="CN54" s="701"/>
      <c r="CO54" s="701"/>
      <c r="CP54" s="701"/>
      <c r="CQ54" s="701"/>
      <c r="CR54" s="701"/>
      <c r="CS54" s="701"/>
      <c r="CT54" s="701"/>
      <c r="DA54" s="701" t="s">
        <v>171</v>
      </c>
      <c r="DB54" s="701"/>
      <c r="DC54" s="701"/>
      <c r="DD54" s="701"/>
      <c r="DE54" s="701"/>
      <c r="DF54" s="701"/>
      <c r="DG54" s="701"/>
      <c r="DH54" s="701"/>
      <c r="DI54" s="701"/>
      <c r="DJ54" s="701"/>
      <c r="DK54" s="701"/>
      <c r="DL54" s="701"/>
      <c r="DM54" s="701"/>
      <c r="DN54" s="701"/>
      <c r="DO54" s="701"/>
      <c r="DP54" s="701"/>
      <c r="DQ54" s="701"/>
      <c r="DR54" s="701"/>
      <c r="DS54" s="701"/>
      <c r="DT54" s="701"/>
      <c r="DU54" s="701"/>
      <c r="DV54" s="701"/>
      <c r="DW54" s="701"/>
      <c r="DX54" s="701"/>
      <c r="DY54" s="701"/>
      <c r="DZ54" s="701"/>
      <c r="EA54" s="701"/>
      <c r="EB54" s="701"/>
    </row>
    <row r="55" spans="1:135" ht="18.75" customHeight="1" x14ac:dyDescent="0.4">
      <c r="K55" s="62"/>
      <c r="L55" s="62"/>
      <c r="M55" s="13"/>
      <c r="N55" s="13"/>
      <c r="O55" s="13"/>
      <c r="P55" s="13"/>
      <c r="Q55" s="13"/>
      <c r="R55" s="13"/>
      <c r="S55" s="13"/>
      <c r="T55" s="400"/>
      <c r="U55" s="400"/>
      <c r="V55" s="400" t="s">
        <v>206</v>
      </c>
      <c r="W55" s="400"/>
      <c r="X55" s="400"/>
      <c r="Y55" s="400"/>
      <c r="Z55" s="400"/>
      <c r="AA55" s="400"/>
      <c r="AB55" s="400"/>
      <c r="AC55" s="400"/>
      <c r="AD55" s="400"/>
      <c r="AE55" s="400"/>
      <c r="AF55" s="400"/>
      <c r="AG55" s="400"/>
      <c r="AH55" s="400"/>
      <c r="AI55" s="400"/>
      <c r="AJ55" s="400"/>
      <c r="AK55" s="400"/>
      <c r="AL55" s="400"/>
      <c r="AM55" s="400"/>
      <c r="AN55" s="395" t="s">
        <v>207</v>
      </c>
      <c r="AO55" s="395"/>
      <c r="AP55" s="395"/>
      <c r="AQ55" s="395"/>
      <c r="AR55" s="395" t="s">
        <v>1</v>
      </c>
      <c r="AS55" s="395"/>
      <c r="AT55" s="395"/>
      <c r="AU55" s="395"/>
      <c r="BO55" s="62"/>
      <c r="BP55" s="62"/>
      <c r="BS55" s="400"/>
      <c r="BT55" s="400"/>
      <c r="BU55" s="400" t="s">
        <v>206</v>
      </c>
      <c r="BV55" s="400"/>
      <c r="BW55" s="400"/>
      <c r="BX55" s="400"/>
      <c r="BY55" s="400"/>
      <c r="BZ55" s="400"/>
      <c r="CA55" s="400"/>
      <c r="CB55" s="400"/>
      <c r="CC55" s="400"/>
      <c r="CD55" s="400"/>
      <c r="CE55" s="400"/>
      <c r="CF55" s="400"/>
      <c r="CG55" s="400"/>
      <c r="CH55" s="400"/>
      <c r="CI55" s="400"/>
      <c r="CJ55" s="400"/>
      <c r="CK55" s="400"/>
      <c r="CL55" s="400"/>
      <c r="CM55" s="395" t="s">
        <v>207</v>
      </c>
      <c r="CN55" s="395"/>
      <c r="CO55" s="395"/>
      <c r="CP55" s="395"/>
      <c r="CQ55" s="395" t="s">
        <v>1</v>
      </c>
      <c r="CR55" s="395"/>
      <c r="CS55" s="395"/>
      <c r="CT55" s="395"/>
      <c r="DA55" s="400"/>
      <c r="DB55" s="400"/>
      <c r="DC55" s="400" t="s">
        <v>206</v>
      </c>
      <c r="DD55" s="400"/>
      <c r="DE55" s="400"/>
      <c r="DF55" s="400"/>
      <c r="DG55" s="400"/>
      <c r="DH55" s="400"/>
      <c r="DI55" s="400"/>
      <c r="DJ55" s="400"/>
      <c r="DK55" s="400"/>
      <c r="DL55" s="400"/>
      <c r="DM55" s="400"/>
      <c r="DN55" s="400"/>
      <c r="DO55" s="400"/>
      <c r="DP55" s="400"/>
      <c r="DQ55" s="400"/>
      <c r="DR55" s="400"/>
      <c r="DS55" s="400"/>
      <c r="DT55" s="400"/>
      <c r="DU55" s="395" t="s">
        <v>207</v>
      </c>
      <c r="DV55" s="395"/>
      <c r="DW55" s="395"/>
      <c r="DX55" s="395"/>
      <c r="DY55" s="395" t="s">
        <v>1</v>
      </c>
      <c r="DZ55" s="395"/>
      <c r="EA55" s="395"/>
      <c r="EB55" s="395"/>
    </row>
    <row r="56" spans="1:135" ht="18.75" customHeight="1" x14ac:dyDescent="0.4">
      <c r="K56" s="62"/>
      <c r="L56" s="62"/>
      <c r="M56" s="13"/>
      <c r="N56" s="13"/>
      <c r="O56" s="13"/>
      <c r="P56" s="13"/>
      <c r="Q56" s="13"/>
      <c r="R56" s="13"/>
      <c r="S56" s="13"/>
      <c r="T56" s="400"/>
      <c r="U56" s="400"/>
      <c r="V56" s="397"/>
      <c r="W56" s="398"/>
      <c r="X56" s="398"/>
      <c r="Y56" s="398"/>
      <c r="Z56" s="398"/>
      <c r="AA56" s="398"/>
      <c r="AB56" s="398"/>
      <c r="AC56" s="398"/>
      <c r="AD56" s="398"/>
      <c r="AE56" s="398"/>
      <c r="AF56" s="398"/>
      <c r="AG56" s="398"/>
      <c r="AH56" s="398"/>
      <c r="AI56" s="398"/>
      <c r="AJ56" s="398"/>
      <c r="AK56" s="398"/>
      <c r="AL56" s="398"/>
      <c r="AM56" s="399"/>
      <c r="AN56" s="392"/>
      <c r="AO56" s="393"/>
      <c r="AP56" s="393"/>
      <c r="AQ56" s="394"/>
      <c r="AR56" s="392"/>
      <c r="AS56" s="393"/>
      <c r="AT56" s="393"/>
      <c r="AU56" s="394"/>
      <c r="BO56" s="62"/>
      <c r="BP56" s="62"/>
      <c r="BS56" s="396">
        <v>1</v>
      </c>
      <c r="BT56" s="396"/>
      <c r="BU56" s="397" t="s">
        <v>2</v>
      </c>
      <c r="BV56" s="398"/>
      <c r="BW56" s="398"/>
      <c r="BX56" s="398"/>
      <c r="BY56" s="398"/>
      <c r="BZ56" s="398"/>
      <c r="CA56" s="398"/>
      <c r="CB56" s="398"/>
      <c r="CC56" s="398"/>
      <c r="CD56" s="398"/>
      <c r="CE56" s="398"/>
      <c r="CF56" s="398"/>
      <c r="CG56" s="398"/>
      <c r="CH56" s="398"/>
      <c r="CI56" s="398"/>
      <c r="CJ56" s="398"/>
      <c r="CK56" s="398"/>
      <c r="CL56" s="399"/>
      <c r="CM56" s="392" t="s">
        <v>3</v>
      </c>
      <c r="CN56" s="393"/>
      <c r="CO56" s="393"/>
      <c r="CP56" s="394"/>
      <c r="CQ56" s="395">
        <v>1</v>
      </c>
      <c r="CR56" s="395"/>
      <c r="CS56" s="395"/>
      <c r="CT56" s="395"/>
      <c r="DA56" s="396">
        <v>1</v>
      </c>
      <c r="DB56" s="396"/>
      <c r="DC56" s="397" t="s">
        <v>2</v>
      </c>
      <c r="DD56" s="398"/>
      <c r="DE56" s="398"/>
      <c r="DF56" s="398"/>
      <c r="DG56" s="398"/>
      <c r="DH56" s="398"/>
      <c r="DI56" s="398"/>
      <c r="DJ56" s="398"/>
      <c r="DK56" s="398"/>
      <c r="DL56" s="398"/>
      <c r="DM56" s="398"/>
      <c r="DN56" s="398"/>
      <c r="DO56" s="398"/>
      <c r="DP56" s="398"/>
      <c r="DQ56" s="398"/>
      <c r="DR56" s="398"/>
      <c r="DS56" s="398"/>
      <c r="DT56" s="399"/>
      <c r="DU56" s="392" t="s">
        <v>3</v>
      </c>
      <c r="DV56" s="393"/>
      <c r="DW56" s="393"/>
      <c r="DX56" s="394"/>
      <c r="DY56" s="395">
        <v>1</v>
      </c>
      <c r="DZ56" s="395"/>
      <c r="EA56" s="395"/>
      <c r="EB56" s="395"/>
    </row>
    <row r="57" spans="1:135" ht="18.75" customHeight="1" x14ac:dyDescent="0.4">
      <c r="K57" s="62"/>
      <c r="L57" s="62"/>
      <c r="M57" s="13"/>
      <c r="N57" s="13"/>
      <c r="O57" s="13"/>
      <c r="P57" s="13"/>
      <c r="Q57" s="13"/>
      <c r="R57" s="13"/>
      <c r="S57" s="13"/>
      <c r="T57" s="400"/>
      <c r="U57" s="400"/>
      <c r="V57" s="397"/>
      <c r="W57" s="398"/>
      <c r="X57" s="398"/>
      <c r="Y57" s="398"/>
      <c r="Z57" s="398"/>
      <c r="AA57" s="398"/>
      <c r="AB57" s="398"/>
      <c r="AC57" s="398"/>
      <c r="AD57" s="398"/>
      <c r="AE57" s="398"/>
      <c r="AF57" s="398"/>
      <c r="AG57" s="398"/>
      <c r="AH57" s="398"/>
      <c r="AI57" s="398"/>
      <c r="AJ57" s="398"/>
      <c r="AK57" s="398"/>
      <c r="AL57" s="398"/>
      <c r="AM57" s="399"/>
      <c r="AN57" s="392"/>
      <c r="AO57" s="393"/>
      <c r="AP57" s="393"/>
      <c r="AQ57" s="394"/>
      <c r="AR57" s="392"/>
      <c r="AS57" s="393"/>
      <c r="AT57" s="393"/>
      <c r="AU57" s="394"/>
      <c r="BO57" s="62"/>
      <c r="BP57" s="62"/>
      <c r="BS57" s="396">
        <v>2</v>
      </c>
      <c r="BT57" s="396"/>
      <c r="BU57" s="397" t="s">
        <v>4</v>
      </c>
      <c r="BV57" s="398"/>
      <c r="BW57" s="398"/>
      <c r="BX57" s="398"/>
      <c r="BY57" s="398"/>
      <c r="BZ57" s="398"/>
      <c r="CA57" s="398"/>
      <c r="CB57" s="398"/>
      <c r="CC57" s="398"/>
      <c r="CD57" s="398"/>
      <c r="CE57" s="398"/>
      <c r="CF57" s="398"/>
      <c r="CG57" s="398"/>
      <c r="CH57" s="398"/>
      <c r="CI57" s="398"/>
      <c r="CJ57" s="398"/>
      <c r="CK57" s="398"/>
      <c r="CL57" s="399"/>
      <c r="CM57" s="392" t="s">
        <v>3</v>
      </c>
      <c r="CN57" s="393"/>
      <c r="CO57" s="393"/>
      <c r="CP57" s="394"/>
      <c r="CQ57" s="395">
        <v>1</v>
      </c>
      <c r="CR57" s="395"/>
      <c r="CS57" s="395"/>
      <c r="CT57" s="395"/>
      <c r="DA57" s="396">
        <v>2</v>
      </c>
      <c r="DB57" s="396"/>
      <c r="DC57" s="397" t="s">
        <v>4</v>
      </c>
      <c r="DD57" s="398"/>
      <c r="DE57" s="398"/>
      <c r="DF57" s="398"/>
      <c r="DG57" s="398"/>
      <c r="DH57" s="398"/>
      <c r="DI57" s="398"/>
      <c r="DJ57" s="398"/>
      <c r="DK57" s="398"/>
      <c r="DL57" s="398"/>
      <c r="DM57" s="398"/>
      <c r="DN57" s="398"/>
      <c r="DO57" s="398"/>
      <c r="DP57" s="398"/>
      <c r="DQ57" s="398"/>
      <c r="DR57" s="398"/>
      <c r="DS57" s="398"/>
      <c r="DT57" s="399"/>
      <c r="DU57" s="392" t="s">
        <v>3</v>
      </c>
      <c r="DV57" s="393"/>
      <c r="DW57" s="393"/>
      <c r="DX57" s="394"/>
      <c r="DY57" s="395">
        <v>1</v>
      </c>
      <c r="DZ57" s="395"/>
      <c r="EA57" s="395"/>
      <c r="EB57" s="395"/>
    </row>
    <row r="58" spans="1:135" ht="18.75" customHeight="1" x14ac:dyDescent="0.4">
      <c r="K58" s="62"/>
      <c r="L58" s="62"/>
      <c r="M58" s="13"/>
      <c r="N58" s="13"/>
      <c r="O58" s="13"/>
      <c r="P58" s="13"/>
      <c r="Q58" s="13"/>
      <c r="R58" s="13"/>
      <c r="S58" s="13"/>
      <c r="T58" s="400"/>
      <c r="U58" s="400"/>
      <c r="V58" s="397"/>
      <c r="W58" s="398"/>
      <c r="X58" s="398"/>
      <c r="Y58" s="398"/>
      <c r="Z58" s="398"/>
      <c r="AA58" s="398"/>
      <c r="AB58" s="398"/>
      <c r="AC58" s="398"/>
      <c r="AD58" s="398"/>
      <c r="AE58" s="398"/>
      <c r="AF58" s="398"/>
      <c r="AG58" s="398"/>
      <c r="AH58" s="398"/>
      <c r="AI58" s="398"/>
      <c r="AJ58" s="398"/>
      <c r="AK58" s="398"/>
      <c r="AL58" s="398"/>
      <c r="AM58" s="399"/>
      <c r="AN58" s="392"/>
      <c r="AO58" s="393"/>
      <c r="AP58" s="393"/>
      <c r="AQ58" s="394"/>
      <c r="AR58" s="392"/>
      <c r="AS58" s="393"/>
      <c r="AT58" s="393"/>
      <c r="AU58" s="394"/>
      <c r="BO58" s="62"/>
      <c r="BP58" s="62"/>
      <c r="BS58" s="396">
        <v>3</v>
      </c>
      <c r="BT58" s="396"/>
      <c r="BU58" s="397" t="s">
        <v>5</v>
      </c>
      <c r="BV58" s="398"/>
      <c r="BW58" s="398"/>
      <c r="BX58" s="398"/>
      <c r="BY58" s="398"/>
      <c r="BZ58" s="398"/>
      <c r="CA58" s="398"/>
      <c r="CB58" s="398"/>
      <c r="CC58" s="398"/>
      <c r="CD58" s="398"/>
      <c r="CE58" s="398"/>
      <c r="CF58" s="398"/>
      <c r="CG58" s="398"/>
      <c r="CH58" s="398"/>
      <c r="CI58" s="398"/>
      <c r="CJ58" s="398"/>
      <c r="CK58" s="398"/>
      <c r="CL58" s="399"/>
      <c r="CM58" s="392" t="s">
        <v>3</v>
      </c>
      <c r="CN58" s="393"/>
      <c r="CO58" s="393"/>
      <c r="CP58" s="394"/>
      <c r="CQ58" s="395">
        <v>1</v>
      </c>
      <c r="CR58" s="395"/>
      <c r="CS58" s="395"/>
      <c r="CT58" s="395"/>
      <c r="DA58" s="396">
        <v>3</v>
      </c>
      <c r="DB58" s="396"/>
      <c r="DC58" s="397" t="s">
        <v>5</v>
      </c>
      <c r="DD58" s="398"/>
      <c r="DE58" s="398"/>
      <c r="DF58" s="398"/>
      <c r="DG58" s="398"/>
      <c r="DH58" s="398"/>
      <c r="DI58" s="398"/>
      <c r="DJ58" s="398"/>
      <c r="DK58" s="398"/>
      <c r="DL58" s="398"/>
      <c r="DM58" s="398"/>
      <c r="DN58" s="398"/>
      <c r="DO58" s="398"/>
      <c r="DP58" s="398"/>
      <c r="DQ58" s="398"/>
      <c r="DR58" s="398"/>
      <c r="DS58" s="398"/>
      <c r="DT58" s="399"/>
      <c r="DU58" s="392" t="s">
        <v>3</v>
      </c>
      <c r="DV58" s="393"/>
      <c r="DW58" s="393"/>
      <c r="DX58" s="394"/>
      <c r="DY58" s="395">
        <v>1</v>
      </c>
      <c r="DZ58" s="395"/>
      <c r="EA58" s="395"/>
      <c r="EB58" s="395"/>
    </row>
    <row r="59" spans="1:135" ht="18.75" customHeight="1" x14ac:dyDescent="0.4">
      <c r="M59" s="13"/>
      <c r="N59" s="13"/>
      <c r="O59" s="13"/>
      <c r="P59" s="13"/>
      <c r="Q59" s="13"/>
      <c r="R59" s="13"/>
      <c r="S59" s="13"/>
      <c r="T59" s="400"/>
      <c r="U59" s="400"/>
      <c r="V59" s="397"/>
      <c r="W59" s="398"/>
      <c r="X59" s="398"/>
      <c r="Y59" s="398"/>
      <c r="Z59" s="398"/>
      <c r="AA59" s="398"/>
      <c r="AB59" s="398"/>
      <c r="AC59" s="398"/>
      <c r="AD59" s="398"/>
      <c r="AE59" s="398"/>
      <c r="AF59" s="398"/>
      <c r="AG59" s="398"/>
      <c r="AH59" s="398"/>
      <c r="AI59" s="398"/>
      <c r="AJ59" s="398"/>
      <c r="AK59" s="398"/>
      <c r="AL59" s="398"/>
      <c r="AM59" s="399"/>
      <c r="AN59" s="392"/>
      <c r="AO59" s="393"/>
      <c r="AP59" s="393"/>
      <c r="AQ59" s="394"/>
      <c r="AR59" s="392"/>
      <c r="AS59" s="393"/>
      <c r="AT59" s="393"/>
      <c r="AU59" s="394"/>
      <c r="BS59" s="396">
        <v>4</v>
      </c>
      <c r="BT59" s="396"/>
      <c r="BU59" s="397" t="s">
        <v>8</v>
      </c>
      <c r="BV59" s="398"/>
      <c r="BW59" s="398"/>
      <c r="BX59" s="398"/>
      <c r="BY59" s="398"/>
      <c r="BZ59" s="398"/>
      <c r="CA59" s="398"/>
      <c r="CB59" s="398"/>
      <c r="CC59" s="398"/>
      <c r="CD59" s="398"/>
      <c r="CE59" s="398"/>
      <c r="CF59" s="398"/>
      <c r="CG59" s="398"/>
      <c r="CH59" s="398"/>
      <c r="CI59" s="398"/>
      <c r="CJ59" s="398"/>
      <c r="CK59" s="398"/>
      <c r="CL59" s="399"/>
      <c r="CM59" s="395" t="s">
        <v>9</v>
      </c>
      <c r="CN59" s="395"/>
      <c r="CO59" s="395"/>
      <c r="CP59" s="395"/>
      <c r="CQ59" s="395" t="s">
        <v>278</v>
      </c>
      <c r="CR59" s="395"/>
      <c r="CS59" s="395"/>
      <c r="CT59" s="395"/>
      <c r="DA59" s="396">
        <v>4</v>
      </c>
      <c r="DB59" s="396"/>
      <c r="DC59" s="397" t="s">
        <v>8</v>
      </c>
      <c r="DD59" s="398"/>
      <c r="DE59" s="398"/>
      <c r="DF59" s="398"/>
      <c r="DG59" s="398"/>
      <c r="DH59" s="398"/>
      <c r="DI59" s="398"/>
      <c r="DJ59" s="398"/>
      <c r="DK59" s="398"/>
      <c r="DL59" s="398"/>
      <c r="DM59" s="398"/>
      <c r="DN59" s="398"/>
      <c r="DO59" s="398"/>
      <c r="DP59" s="398"/>
      <c r="DQ59" s="398"/>
      <c r="DR59" s="398"/>
      <c r="DS59" s="398"/>
      <c r="DT59" s="399"/>
      <c r="DU59" s="395" t="s">
        <v>9</v>
      </c>
      <c r="DV59" s="395"/>
      <c r="DW59" s="395"/>
      <c r="DX59" s="395"/>
      <c r="DY59" s="395" t="s">
        <v>278</v>
      </c>
      <c r="DZ59" s="395"/>
      <c r="EA59" s="395"/>
      <c r="EB59" s="395"/>
    </row>
    <row r="60" spans="1:135" ht="18.75" customHeight="1" x14ac:dyDescent="0.4">
      <c r="M60" s="13"/>
      <c r="N60" s="13"/>
      <c r="O60" s="13"/>
      <c r="P60" s="13"/>
      <c r="Q60" s="13"/>
      <c r="R60" s="13"/>
      <c r="S60" s="13"/>
      <c r="T60" s="400"/>
      <c r="U60" s="400"/>
      <c r="V60" s="397"/>
      <c r="W60" s="398"/>
      <c r="X60" s="398"/>
      <c r="Y60" s="398"/>
      <c r="Z60" s="398"/>
      <c r="AA60" s="398"/>
      <c r="AB60" s="398"/>
      <c r="AC60" s="398"/>
      <c r="AD60" s="398"/>
      <c r="AE60" s="398"/>
      <c r="AF60" s="398"/>
      <c r="AG60" s="398"/>
      <c r="AH60" s="398"/>
      <c r="AI60" s="398"/>
      <c r="AJ60" s="398"/>
      <c r="AK60" s="398"/>
      <c r="AL60" s="398"/>
      <c r="AM60" s="399"/>
      <c r="AN60" s="392"/>
      <c r="AO60" s="393"/>
      <c r="AP60" s="393"/>
      <c r="AQ60" s="394"/>
      <c r="AR60" s="392"/>
      <c r="AS60" s="393"/>
      <c r="AT60" s="393"/>
      <c r="AU60" s="394"/>
      <c r="BS60" s="396">
        <v>5</v>
      </c>
      <c r="BT60" s="396"/>
      <c r="BU60" s="397" t="s">
        <v>10</v>
      </c>
      <c r="BV60" s="398"/>
      <c r="BW60" s="398"/>
      <c r="BX60" s="398"/>
      <c r="BY60" s="398"/>
      <c r="BZ60" s="398"/>
      <c r="CA60" s="398"/>
      <c r="CB60" s="398"/>
      <c r="CC60" s="398"/>
      <c r="CD60" s="398"/>
      <c r="CE60" s="398"/>
      <c r="CF60" s="398"/>
      <c r="CG60" s="398"/>
      <c r="CH60" s="398"/>
      <c r="CI60" s="398"/>
      <c r="CJ60" s="398"/>
      <c r="CK60" s="398"/>
      <c r="CL60" s="399"/>
      <c r="CM60" s="395" t="s">
        <v>11</v>
      </c>
      <c r="CN60" s="395"/>
      <c r="CO60" s="395"/>
      <c r="CP60" s="395"/>
      <c r="CQ60" s="395">
        <v>6</v>
      </c>
      <c r="CR60" s="395"/>
      <c r="CS60" s="395"/>
      <c r="CT60" s="395"/>
      <c r="DA60" s="396">
        <v>5</v>
      </c>
      <c r="DB60" s="396"/>
      <c r="DC60" s="397" t="s">
        <v>10</v>
      </c>
      <c r="DD60" s="398"/>
      <c r="DE60" s="398"/>
      <c r="DF60" s="398"/>
      <c r="DG60" s="398"/>
      <c r="DH60" s="398"/>
      <c r="DI60" s="398"/>
      <c r="DJ60" s="398"/>
      <c r="DK60" s="398"/>
      <c r="DL60" s="398"/>
      <c r="DM60" s="398"/>
      <c r="DN60" s="398"/>
      <c r="DO60" s="398"/>
      <c r="DP60" s="398"/>
      <c r="DQ60" s="398"/>
      <c r="DR60" s="398"/>
      <c r="DS60" s="398"/>
      <c r="DT60" s="399"/>
      <c r="DU60" s="395" t="s">
        <v>11</v>
      </c>
      <c r="DV60" s="395"/>
      <c r="DW60" s="395"/>
      <c r="DX60" s="395"/>
      <c r="DY60" s="395">
        <v>6</v>
      </c>
      <c r="DZ60" s="395"/>
      <c r="EA60" s="395"/>
      <c r="EB60" s="395"/>
    </row>
    <row r="61" spans="1:135" ht="18.75" customHeight="1" x14ac:dyDescent="0.4">
      <c r="M61" s="13"/>
      <c r="N61" s="13"/>
      <c r="O61" s="13"/>
      <c r="P61" s="13"/>
      <c r="Q61" s="13"/>
      <c r="R61" s="13"/>
      <c r="S61" s="13"/>
      <c r="T61" s="400"/>
      <c r="U61" s="400"/>
      <c r="V61" s="397"/>
      <c r="W61" s="398"/>
      <c r="X61" s="398"/>
      <c r="Y61" s="398"/>
      <c r="Z61" s="398"/>
      <c r="AA61" s="398"/>
      <c r="AB61" s="398"/>
      <c r="AC61" s="398"/>
      <c r="AD61" s="398"/>
      <c r="AE61" s="398"/>
      <c r="AF61" s="398"/>
      <c r="AG61" s="398"/>
      <c r="AH61" s="398"/>
      <c r="AI61" s="398"/>
      <c r="AJ61" s="398"/>
      <c r="AK61" s="398"/>
      <c r="AL61" s="398"/>
      <c r="AM61" s="399"/>
      <c r="AN61" s="392"/>
      <c r="AO61" s="393"/>
      <c r="AP61" s="393"/>
      <c r="AQ61" s="394"/>
      <c r="AR61" s="392"/>
      <c r="AS61" s="393"/>
      <c r="AT61" s="393"/>
      <c r="AU61" s="394"/>
      <c r="BS61" s="396">
        <v>6</v>
      </c>
      <c r="BT61" s="396"/>
      <c r="BU61" s="397" t="s">
        <v>12</v>
      </c>
      <c r="BV61" s="398"/>
      <c r="BW61" s="398"/>
      <c r="BX61" s="398"/>
      <c r="BY61" s="398"/>
      <c r="BZ61" s="398"/>
      <c r="CA61" s="398"/>
      <c r="CB61" s="398"/>
      <c r="CC61" s="398"/>
      <c r="CD61" s="398"/>
      <c r="CE61" s="398"/>
      <c r="CF61" s="398"/>
      <c r="CG61" s="398"/>
      <c r="CH61" s="398"/>
      <c r="CI61" s="398"/>
      <c r="CJ61" s="398"/>
      <c r="CK61" s="398"/>
      <c r="CL61" s="399"/>
      <c r="CM61" s="395" t="s">
        <v>13</v>
      </c>
      <c r="CN61" s="395"/>
      <c r="CO61" s="395"/>
      <c r="CP61" s="395"/>
      <c r="CQ61" s="395">
        <v>7</v>
      </c>
      <c r="CR61" s="395"/>
      <c r="CS61" s="395"/>
      <c r="CT61" s="395"/>
      <c r="DA61" s="396">
        <v>6</v>
      </c>
      <c r="DB61" s="396"/>
      <c r="DC61" s="397" t="s">
        <v>12</v>
      </c>
      <c r="DD61" s="398"/>
      <c r="DE61" s="398"/>
      <c r="DF61" s="398"/>
      <c r="DG61" s="398"/>
      <c r="DH61" s="398"/>
      <c r="DI61" s="398"/>
      <c r="DJ61" s="398"/>
      <c r="DK61" s="398"/>
      <c r="DL61" s="398"/>
      <c r="DM61" s="398"/>
      <c r="DN61" s="398"/>
      <c r="DO61" s="398"/>
      <c r="DP61" s="398"/>
      <c r="DQ61" s="398"/>
      <c r="DR61" s="398"/>
      <c r="DS61" s="398"/>
      <c r="DT61" s="399"/>
      <c r="DU61" s="395" t="s">
        <v>13</v>
      </c>
      <c r="DV61" s="395"/>
      <c r="DW61" s="395"/>
      <c r="DX61" s="395"/>
      <c r="DY61" s="395">
        <v>7</v>
      </c>
      <c r="DZ61" s="395"/>
      <c r="EA61" s="395"/>
      <c r="EB61" s="395"/>
    </row>
    <row r="62" spans="1:135" ht="18.75" customHeight="1" x14ac:dyDescent="0.4">
      <c r="M62" s="13"/>
      <c r="N62" s="13"/>
      <c r="O62" s="13"/>
      <c r="P62" s="13"/>
      <c r="Q62" s="13"/>
      <c r="R62" s="13"/>
      <c r="S62" s="13"/>
      <c r="T62" s="400"/>
      <c r="U62" s="400"/>
      <c r="V62" s="397"/>
      <c r="W62" s="398"/>
      <c r="X62" s="398"/>
      <c r="Y62" s="398"/>
      <c r="Z62" s="398"/>
      <c r="AA62" s="398"/>
      <c r="AB62" s="398"/>
      <c r="AC62" s="398"/>
      <c r="AD62" s="398"/>
      <c r="AE62" s="398"/>
      <c r="AF62" s="398"/>
      <c r="AG62" s="398"/>
      <c r="AH62" s="398"/>
      <c r="AI62" s="398"/>
      <c r="AJ62" s="398"/>
      <c r="AK62" s="398"/>
      <c r="AL62" s="398"/>
      <c r="AM62" s="399"/>
      <c r="AN62" s="392"/>
      <c r="AO62" s="393"/>
      <c r="AP62" s="393"/>
      <c r="AQ62" s="394"/>
      <c r="AR62" s="392"/>
      <c r="AS62" s="393"/>
      <c r="AT62" s="393"/>
      <c r="AU62" s="394"/>
      <c r="BS62" s="396">
        <v>7</v>
      </c>
      <c r="BT62" s="396"/>
      <c r="BU62" s="397" t="s">
        <v>14</v>
      </c>
      <c r="BV62" s="398"/>
      <c r="BW62" s="398"/>
      <c r="BX62" s="398"/>
      <c r="BY62" s="398"/>
      <c r="BZ62" s="398"/>
      <c r="CA62" s="398"/>
      <c r="CB62" s="398"/>
      <c r="CC62" s="398"/>
      <c r="CD62" s="398"/>
      <c r="CE62" s="398"/>
      <c r="CF62" s="398"/>
      <c r="CG62" s="398"/>
      <c r="CH62" s="398"/>
      <c r="CI62" s="398"/>
      <c r="CJ62" s="398"/>
      <c r="CK62" s="398"/>
      <c r="CL62" s="399"/>
      <c r="CM62" s="395" t="s">
        <v>15</v>
      </c>
      <c r="CN62" s="395"/>
      <c r="CO62" s="395"/>
      <c r="CP62" s="395"/>
      <c r="CQ62" s="395">
        <v>8</v>
      </c>
      <c r="CR62" s="395"/>
      <c r="CS62" s="395"/>
      <c r="CT62" s="395"/>
      <c r="DA62" s="396">
        <v>7</v>
      </c>
      <c r="DB62" s="396"/>
      <c r="DC62" s="397" t="s">
        <v>14</v>
      </c>
      <c r="DD62" s="398"/>
      <c r="DE62" s="398"/>
      <c r="DF62" s="398"/>
      <c r="DG62" s="398"/>
      <c r="DH62" s="398"/>
      <c r="DI62" s="398"/>
      <c r="DJ62" s="398"/>
      <c r="DK62" s="398"/>
      <c r="DL62" s="398"/>
      <c r="DM62" s="398"/>
      <c r="DN62" s="398"/>
      <c r="DO62" s="398"/>
      <c r="DP62" s="398"/>
      <c r="DQ62" s="398"/>
      <c r="DR62" s="398"/>
      <c r="DS62" s="398"/>
      <c r="DT62" s="399"/>
      <c r="DU62" s="395" t="s">
        <v>15</v>
      </c>
      <c r="DV62" s="395"/>
      <c r="DW62" s="395"/>
      <c r="DX62" s="395"/>
      <c r="DY62" s="395">
        <v>8</v>
      </c>
      <c r="DZ62" s="395"/>
      <c r="EA62" s="395"/>
      <c r="EB62" s="395"/>
    </row>
    <row r="63" spans="1:135" ht="18.75" customHeight="1" x14ac:dyDescent="0.4">
      <c r="M63" s="13"/>
      <c r="N63" s="13"/>
      <c r="O63" s="13"/>
      <c r="P63" s="13"/>
      <c r="Q63" s="13"/>
      <c r="R63" s="13"/>
      <c r="S63" s="13"/>
      <c r="T63" s="400"/>
      <c r="U63" s="400"/>
      <c r="V63" s="397"/>
      <c r="W63" s="398"/>
      <c r="X63" s="398"/>
      <c r="Y63" s="398"/>
      <c r="Z63" s="398"/>
      <c r="AA63" s="398"/>
      <c r="AB63" s="398"/>
      <c r="AC63" s="398"/>
      <c r="AD63" s="398"/>
      <c r="AE63" s="398"/>
      <c r="AF63" s="398"/>
      <c r="AG63" s="398"/>
      <c r="AH63" s="398"/>
      <c r="AI63" s="398"/>
      <c r="AJ63" s="398"/>
      <c r="AK63" s="398"/>
      <c r="AL63" s="398"/>
      <c r="AM63" s="399"/>
      <c r="AN63" s="392"/>
      <c r="AO63" s="393"/>
      <c r="AP63" s="393"/>
      <c r="AQ63" s="394"/>
      <c r="AR63" s="392"/>
      <c r="AS63" s="393"/>
      <c r="AT63" s="393"/>
      <c r="AU63" s="394"/>
      <c r="BS63" s="396">
        <v>8</v>
      </c>
      <c r="BT63" s="396"/>
      <c r="BU63" s="397" t="s">
        <v>16</v>
      </c>
      <c r="BV63" s="398"/>
      <c r="BW63" s="398"/>
      <c r="BX63" s="398"/>
      <c r="BY63" s="398"/>
      <c r="BZ63" s="398"/>
      <c r="CA63" s="398"/>
      <c r="CB63" s="398"/>
      <c r="CC63" s="398"/>
      <c r="CD63" s="398"/>
      <c r="CE63" s="398"/>
      <c r="CF63" s="398"/>
      <c r="CG63" s="398"/>
      <c r="CH63" s="398"/>
      <c r="CI63" s="398"/>
      <c r="CJ63" s="398"/>
      <c r="CK63" s="398"/>
      <c r="CL63" s="399"/>
      <c r="CM63" s="395" t="s">
        <v>15</v>
      </c>
      <c r="CN63" s="395"/>
      <c r="CO63" s="395"/>
      <c r="CP63" s="395"/>
      <c r="CQ63" s="395">
        <v>8</v>
      </c>
      <c r="CR63" s="395"/>
      <c r="CS63" s="395"/>
      <c r="CT63" s="395"/>
      <c r="DA63" s="396">
        <v>8</v>
      </c>
      <c r="DB63" s="396"/>
      <c r="DC63" s="397" t="s">
        <v>16</v>
      </c>
      <c r="DD63" s="398"/>
      <c r="DE63" s="398"/>
      <c r="DF63" s="398"/>
      <c r="DG63" s="398"/>
      <c r="DH63" s="398"/>
      <c r="DI63" s="398"/>
      <c r="DJ63" s="398"/>
      <c r="DK63" s="398"/>
      <c r="DL63" s="398"/>
      <c r="DM63" s="398"/>
      <c r="DN63" s="398"/>
      <c r="DO63" s="398"/>
      <c r="DP63" s="398"/>
      <c r="DQ63" s="398"/>
      <c r="DR63" s="398"/>
      <c r="DS63" s="398"/>
      <c r="DT63" s="399"/>
      <c r="DU63" s="395" t="s">
        <v>15</v>
      </c>
      <c r="DV63" s="395"/>
      <c r="DW63" s="395"/>
      <c r="DX63" s="395"/>
      <c r="DY63" s="395">
        <v>8</v>
      </c>
      <c r="DZ63" s="395"/>
      <c r="EA63" s="395"/>
      <c r="EB63" s="395"/>
    </row>
    <row r="64" spans="1:135" ht="18.75" customHeight="1" x14ac:dyDescent="0.4">
      <c r="M64" s="13"/>
      <c r="N64" s="13"/>
      <c r="O64" s="13"/>
      <c r="P64" s="13"/>
      <c r="Q64" s="13"/>
      <c r="R64" s="13"/>
      <c r="S64" s="13"/>
      <c r="T64" s="400"/>
      <c r="U64" s="400"/>
      <c r="V64" s="397"/>
      <c r="W64" s="398"/>
      <c r="X64" s="398"/>
      <c r="Y64" s="398"/>
      <c r="Z64" s="398"/>
      <c r="AA64" s="398"/>
      <c r="AB64" s="398"/>
      <c r="AC64" s="398"/>
      <c r="AD64" s="398"/>
      <c r="AE64" s="398"/>
      <c r="AF64" s="398"/>
      <c r="AG64" s="398"/>
      <c r="AH64" s="398"/>
      <c r="AI64" s="398"/>
      <c r="AJ64" s="398"/>
      <c r="AK64" s="398"/>
      <c r="AL64" s="398"/>
      <c r="AM64" s="399"/>
      <c r="AN64" s="392"/>
      <c r="AO64" s="393"/>
      <c r="AP64" s="393"/>
      <c r="AQ64" s="394"/>
      <c r="AR64" s="392"/>
      <c r="AS64" s="393"/>
      <c r="AT64" s="393"/>
      <c r="AU64" s="394"/>
      <c r="BS64" s="396">
        <v>9</v>
      </c>
      <c r="BT64" s="396"/>
      <c r="BU64" s="397" t="s">
        <v>17</v>
      </c>
      <c r="BV64" s="398"/>
      <c r="BW64" s="398"/>
      <c r="BX64" s="398"/>
      <c r="BY64" s="398"/>
      <c r="BZ64" s="398"/>
      <c r="CA64" s="398"/>
      <c r="CB64" s="398"/>
      <c r="CC64" s="398"/>
      <c r="CD64" s="398"/>
      <c r="CE64" s="398"/>
      <c r="CF64" s="398"/>
      <c r="CG64" s="398"/>
      <c r="CH64" s="398"/>
      <c r="CI64" s="398"/>
      <c r="CJ64" s="398"/>
      <c r="CK64" s="398"/>
      <c r="CL64" s="399"/>
      <c r="CM64" s="395" t="s">
        <v>18</v>
      </c>
      <c r="CN64" s="395"/>
      <c r="CO64" s="395"/>
      <c r="CP64" s="395"/>
      <c r="CQ64" s="395">
        <v>9</v>
      </c>
      <c r="CR64" s="395"/>
      <c r="CS64" s="395"/>
      <c r="CT64" s="395"/>
      <c r="DA64" s="400">
        <v>10</v>
      </c>
      <c r="DB64" s="400"/>
      <c r="DC64" s="397" t="s">
        <v>20</v>
      </c>
      <c r="DD64" s="398"/>
      <c r="DE64" s="398"/>
      <c r="DF64" s="398"/>
      <c r="DG64" s="398"/>
      <c r="DH64" s="398"/>
      <c r="DI64" s="398"/>
      <c r="DJ64" s="398"/>
      <c r="DK64" s="398"/>
      <c r="DL64" s="398"/>
      <c r="DM64" s="398"/>
      <c r="DN64" s="398"/>
      <c r="DO64" s="398"/>
      <c r="DP64" s="398"/>
      <c r="DQ64" s="398"/>
      <c r="DR64" s="398"/>
      <c r="DS64" s="398"/>
      <c r="DT64" s="399"/>
      <c r="DU64" s="395" t="s">
        <v>21</v>
      </c>
      <c r="DV64" s="395"/>
      <c r="DW64" s="395"/>
      <c r="DX64" s="395"/>
      <c r="DY64" s="395">
        <v>9</v>
      </c>
      <c r="DZ64" s="395"/>
      <c r="EA64" s="395"/>
      <c r="EB64" s="395"/>
    </row>
    <row r="65" spans="13:132" ht="18.75" customHeight="1" x14ac:dyDescent="0.4">
      <c r="M65" s="13"/>
      <c r="N65" s="13"/>
      <c r="O65" s="13"/>
      <c r="P65" s="13"/>
      <c r="Q65" s="13"/>
      <c r="R65" s="13"/>
      <c r="S65" s="13"/>
      <c r="T65" s="400"/>
      <c r="U65" s="400"/>
      <c r="V65" s="397"/>
      <c r="W65" s="398"/>
      <c r="X65" s="398"/>
      <c r="Y65" s="398"/>
      <c r="Z65" s="398"/>
      <c r="AA65" s="398"/>
      <c r="AB65" s="398"/>
      <c r="AC65" s="398"/>
      <c r="AD65" s="398"/>
      <c r="AE65" s="398"/>
      <c r="AF65" s="398"/>
      <c r="AG65" s="398"/>
      <c r="AH65" s="398"/>
      <c r="AI65" s="398"/>
      <c r="AJ65" s="398"/>
      <c r="AK65" s="398"/>
      <c r="AL65" s="398"/>
      <c r="AM65" s="399"/>
      <c r="AN65" s="392"/>
      <c r="AO65" s="393"/>
      <c r="AP65" s="393"/>
      <c r="AQ65" s="394"/>
      <c r="AR65" s="392"/>
      <c r="AS65" s="393"/>
      <c r="AT65" s="393"/>
      <c r="AU65" s="394"/>
      <c r="BS65" s="400">
        <v>10</v>
      </c>
      <c r="BT65" s="400"/>
      <c r="BU65" s="397" t="s">
        <v>20</v>
      </c>
      <c r="BV65" s="398"/>
      <c r="BW65" s="398"/>
      <c r="BX65" s="398"/>
      <c r="BY65" s="398"/>
      <c r="BZ65" s="398"/>
      <c r="CA65" s="398"/>
      <c r="CB65" s="398"/>
      <c r="CC65" s="398"/>
      <c r="CD65" s="398"/>
      <c r="CE65" s="398"/>
      <c r="CF65" s="398"/>
      <c r="CG65" s="398"/>
      <c r="CH65" s="398"/>
      <c r="CI65" s="398"/>
      <c r="CJ65" s="398"/>
      <c r="CK65" s="398"/>
      <c r="CL65" s="399"/>
      <c r="CM65" s="395" t="s">
        <v>21</v>
      </c>
      <c r="CN65" s="395"/>
      <c r="CO65" s="395"/>
      <c r="CP65" s="395"/>
      <c r="CQ65" s="395">
        <v>10</v>
      </c>
      <c r="CR65" s="395"/>
      <c r="CS65" s="395"/>
      <c r="CT65" s="395"/>
      <c r="DA65" s="400">
        <v>11</v>
      </c>
      <c r="DB65" s="400"/>
      <c r="DC65" s="397" t="s">
        <v>279</v>
      </c>
      <c r="DD65" s="398"/>
      <c r="DE65" s="398"/>
      <c r="DF65" s="398"/>
      <c r="DG65" s="398"/>
      <c r="DH65" s="398"/>
      <c r="DI65" s="398"/>
      <c r="DJ65" s="398"/>
      <c r="DK65" s="398"/>
      <c r="DL65" s="398"/>
      <c r="DM65" s="398"/>
      <c r="DN65" s="398"/>
      <c r="DO65" s="398"/>
      <c r="DP65" s="398"/>
      <c r="DQ65" s="398"/>
      <c r="DR65" s="398"/>
      <c r="DS65" s="398"/>
      <c r="DT65" s="399"/>
      <c r="DU65" s="395" t="s">
        <v>22</v>
      </c>
      <c r="DV65" s="395"/>
      <c r="DW65" s="395"/>
      <c r="DX65" s="395"/>
      <c r="DY65" s="395">
        <v>10</v>
      </c>
      <c r="DZ65" s="395"/>
      <c r="EA65" s="395"/>
      <c r="EB65" s="395"/>
    </row>
    <row r="66" spans="13:132" ht="18.75" customHeight="1" x14ac:dyDescent="0.4">
      <c r="M66" s="13"/>
      <c r="N66" s="13"/>
      <c r="O66" s="13"/>
      <c r="P66" s="13"/>
      <c r="Q66" s="13"/>
      <c r="R66" s="13"/>
      <c r="S66" s="13"/>
      <c r="T66" s="400"/>
      <c r="U66" s="400"/>
      <c r="V66" s="397"/>
      <c r="W66" s="398"/>
      <c r="X66" s="398"/>
      <c r="Y66" s="398"/>
      <c r="Z66" s="398"/>
      <c r="AA66" s="398"/>
      <c r="AB66" s="398"/>
      <c r="AC66" s="398"/>
      <c r="AD66" s="398"/>
      <c r="AE66" s="398"/>
      <c r="AF66" s="398"/>
      <c r="AG66" s="398"/>
      <c r="AH66" s="398"/>
      <c r="AI66" s="398"/>
      <c r="AJ66" s="398"/>
      <c r="AK66" s="398"/>
      <c r="AL66" s="398"/>
      <c r="AM66" s="399"/>
      <c r="AN66" s="392"/>
      <c r="AO66" s="393"/>
      <c r="AP66" s="393"/>
      <c r="AQ66" s="394"/>
      <c r="AR66" s="392"/>
      <c r="AS66" s="393"/>
      <c r="AT66" s="393"/>
      <c r="AU66" s="394"/>
      <c r="BS66" s="400">
        <v>11</v>
      </c>
      <c r="BT66" s="400"/>
      <c r="BU66" s="397" t="s">
        <v>412</v>
      </c>
      <c r="BV66" s="398"/>
      <c r="BW66" s="398"/>
      <c r="BX66" s="398"/>
      <c r="BY66" s="398"/>
      <c r="BZ66" s="398"/>
      <c r="CA66" s="398"/>
      <c r="CB66" s="398"/>
      <c r="CC66" s="398"/>
      <c r="CD66" s="398"/>
      <c r="CE66" s="398"/>
      <c r="CF66" s="398"/>
      <c r="CG66" s="398"/>
      <c r="CH66" s="398"/>
      <c r="CI66" s="398"/>
      <c r="CJ66" s="398"/>
      <c r="CK66" s="398"/>
      <c r="CL66" s="399"/>
      <c r="CM66" s="395" t="s">
        <v>22</v>
      </c>
      <c r="CN66" s="395"/>
      <c r="CO66" s="395"/>
      <c r="CP66" s="395"/>
      <c r="CQ66" s="395">
        <v>11</v>
      </c>
      <c r="CR66" s="395"/>
      <c r="CS66" s="395"/>
      <c r="CT66" s="395"/>
      <c r="DA66" s="400">
        <v>12</v>
      </c>
      <c r="DB66" s="400"/>
      <c r="DC66" s="397" t="s">
        <v>23</v>
      </c>
      <c r="DD66" s="398"/>
      <c r="DE66" s="398"/>
      <c r="DF66" s="398"/>
      <c r="DG66" s="398"/>
      <c r="DH66" s="398"/>
      <c r="DI66" s="398"/>
      <c r="DJ66" s="398"/>
      <c r="DK66" s="398"/>
      <c r="DL66" s="398"/>
      <c r="DM66" s="398"/>
      <c r="DN66" s="398"/>
      <c r="DO66" s="398"/>
      <c r="DP66" s="398"/>
      <c r="DQ66" s="398"/>
      <c r="DR66" s="398"/>
      <c r="DS66" s="398"/>
      <c r="DT66" s="399"/>
      <c r="DU66" s="395" t="s">
        <v>24</v>
      </c>
      <c r="DV66" s="395"/>
      <c r="DW66" s="395"/>
      <c r="DX66" s="395"/>
      <c r="DY66" s="395">
        <v>11</v>
      </c>
      <c r="DZ66" s="395"/>
      <c r="EA66" s="395"/>
      <c r="EB66" s="395"/>
    </row>
    <row r="67" spans="13:132" ht="18.75" customHeight="1" x14ac:dyDescent="0.4">
      <c r="M67" s="13"/>
      <c r="N67" s="13"/>
      <c r="O67" s="13"/>
      <c r="P67" s="13"/>
      <c r="Q67" s="13"/>
      <c r="R67" s="13"/>
      <c r="S67" s="13"/>
      <c r="T67" s="400"/>
      <c r="U67" s="400"/>
      <c r="V67" s="397"/>
      <c r="W67" s="398"/>
      <c r="X67" s="398"/>
      <c r="Y67" s="398"/>
      <c r="Z67" s="398"/>
      <c r="AA67" s="398"/>
      <c r="AB67" s="398"/>
      <c r="AC67" s="398"/>
      <c r="AD67" s="398"/>
      <c r="AE67" s="398"/>
      <c r="AF67" s="398"/>
      <c r="AG67" s="398"/>
      <c r="AH67" s="398"/>
      <c r="AI67" s="398"/>
      <c r="AJ67" s="398"/>
      <c r="AK67" s="398"/>
      <c r="AL67" s="398"/>
      <c r="AM67" s="399"/>
      <c r="AN67" s="392"/>
      <c r="AO67" s="393"/>
      <c r="AP67" s="393"/>
      <c r="AQ67" s="394"/>
      <c r="AR67" s="392"/>
      <c r="AS67" s="393"/>
      <c r="AT67" s="393"/>
      <c r="AU67" s="394"/>
      <c r="BS67" s="400">
        <v>12</v>
      </c>
      <c r="BT67" s="400"/>
      <c r="BU67" s="397" t="s">
        <v>23</v>
      </c>
      <c r="BV67" s="398"/>
      <c r="BW67" s="398"/>
      <c r="BX67" s="398"/>
      <c r="BY67" s="398"/>
      <c r="BZ67" s="398"/>
      <c r="CA67" s="398"/>
      <c r="CB67" s="398"/>
      <c r="CC67" s="398"/>
      <c r="CD67" s="398"/>
      <c r="CE67" s="398"/>
      <c r="CF67" s="398"/>
      <c r="CG67" s="398"/>
      <c r="CH67" s="398"/>
      <c r="CI67" s="398"/>
      <c r="CJ67" s="398"/>
      <c r="CK67" s="398"/>
      <c r="CL67" s="399"/>
      <c r="CM67" s="395" t="s">
        <v>24</v>
      </c>
      <c r="CN67" s="395"/>
      <c r="CO67" s="395"/>
      <c r="CP67" s="395"/>
      <c r="CQ67" s="395">
        <v>12</v>
      </c>
      <c r="CR67" s="395"/>
      <c r="CS67" s="395"/>
      <c r="CT67" s="395"/>
      <c r="DA67" s="400">
        <v>13</v>
      </c>
      <c r="DB67" s="400"/>
      <c r="DC67" s="397" t="s">
        <v>25</v>
      </c>
      <c r="DD67" s="398"/>
      <c r="DE67" s="398"/>
      <c r="DF67" s="398"/>
      <c r="DG67" s="398"/>
      <c r="DH67" s="398"/>
      <c r="DI67" s="398"/>
      <c r="DJ67" s="398"/>
      <c r="DK67" s="398"/>
      <c r="DL67" s="398"/>
      <c r="DM67" s="398"/>
      <c r="DN67" s="398"/>
      <c r="DO67" s="398"/>
      <c r="DP67" s="398"/>
      <c r="DQ67" s="398"/>
      <c r="DR67" s="398"/>
      <c r="DS67" s="398"/>
      <c r="DT67" s="399"/>
      <c r="DU67" s="395" t="s">
        <v>26</v>
      </c>
      <c r="DV67" s="395"/>
      <c r="DW67" s="395"/>
      <c r="DX67" s="395"/>
      <c r="DY67" s="395">
        <v>11</v>
      </c>
      <c r="DZ67" s="395"/>
      <c r="EA67" s="395"/>
      <c r="EB67" s="395"/>
    </row>
    <row r="68" spans="13:132" ht="18.75" customHeight="1" x14ac:dyDescent="0.4">
      <c r="M68" s="13"/>
      <c r="N68" s="13"/>
      <c r="O68" s="13"/>
      <c r="P68" s="13"/>
      <c r="Q68" s="13"/>
      <c r="R68" s="13"/>
      <c r="S68" s="13"/>
      <c r="T68" s="400"/>
      <c r="U68" s="400"/>
      <c r="V68" s="397"/>
      <c r="W68" s="398"/>
      <c r="X68" s="398"/>
      <c r="Y68" s="398"/>
      <c r="Z68" s="398"/>
      <c r="AA68" s="398"/>
      <c r="AB68" s="398"/>
      <c r="AC68" s="398"/>
      <c r="AD68" s="398"/>
      <c r="AE68" s="398"/>
      <c r="AF68" s="398"/>
      <c r="AG68" s="398"/>
      <c r="AH68" s="398"/>
      <c r="AI68" s="398"/>
      <c r="AJ68" s="398"/>
      <c r="AK68" s="398"/>
      <c r="AL68" s="398"/>
      <c r="AM68" s="399"/>
      <c r="AN68" s="392"/>
      <c r="AO68" s="393"/>
      <c r="AP68" s="393"/>
      <c r="AQ68" s="394"/>
      <c r="AR68" s="392"/>
      <c r="AS68" s="393"/>
      <c r="AT68" s="393"/>
      <c r="AU68" s="394"/>
      <c r="BS68" s="400">
        <v>13</v>
      </c>
      <c r="BT68" s="400"/>
      <c r="BU68" s="397" t="s">
        <v>25</v>
      </c>
      <c r="BV68" s="398"/>
      <c r="BW68" s="398"/>
      <c r="BX68" s="398"/>
      <c r="BY68" s="398"/>
      <c r="BZ68" s="398"/>
      <c r="CA68" s="398"/>
      <c r="CB68" s="398"/>
      <c r="CC68" s="398"/>
      <c r="CD68" s="398"/>
      <c r="CE68" s="398"/>
      <c r="CF68" s="398"/>
      <c r="CG68" s="398"/>
      <c r="CH68" s="398"/>
      <c r="CI68" s="398"/>
      <c r="CJ68" s="398"/>
      <c r="CK68" s="398"/>
      <c r="CL68" s="399"/>
      <c r="CM68" s="395" t="s">
        <v>26</v>
      </c>
      <c r="CN68" s="395"/>
      <c r="CO68" s="395"/>
      <c r="CP68" s="395"/>
      <c r="CQ68" s="395">
        <v>12</v>
      </c>
      <c r="CR68" s="395"/>
      <c r="CS68" s="395"/>
      <c r="CT68" s="395"/>
      <c r="DA68" s="400">
        <v>14</v>
      </c>
      <c r="DB68" s="400"/>
      <c r="DC68" s="397" t="s">
        <v>27</v>
      </c>
      <c r="DD68" s="398"/>
      <c r="DE68" s="398"/>
      <c r="DF68" s="398"/>
      <c r="DG68" s="398"/>
      <c r="DH68" s="398"/>
      <c r="DI68" s="398"/>
      <c r="DJ68" s="398"/>
      <c r="DK68" s="398"/>
      <c r="DL68" s="398"/>
      <c r="DM68" s="398"/>
      <c r="DN68" s="398"/>
      <c r="DO68" s="398"/>
      <c r="DP68" s="398"/>
      <c r="DQ68" s="398"/>
      <c r="DR68" s="398"/>
      <c r="DS68" s="398"/>
      <c r="DT68" s="399"/>
      <c r="DU68" s="395" t="s">
        <v>28</v>
      </c>
      <c r="DV68" s="395"/>
      <c r="DW68" s="395"/>
      <c r="DX68" s="395"/>
      <c r="DY68" s="395">
        <v>12</v>
      </c>
      <c r="DZ68" s="395"/>
      <c r="EA68" s="395"/>
      <c r="EB68" s="395"/>
    </row>
    <row r="69" spans="13:132" ht="18.75" customHeight="1" x14ac:dyDescent="0.4">
      <c r="M69" s="13"/>
      <c r="N69" s="13"/>
      <c r="O69" s="13"/>
      <c r="P69" s="13"/>
      <c r="Q69" s="13"/>
      <c r="R69" s="13"/>
      <c r="S69" s="13"/>
      <c r="T69" s="400"/>
      <c r="U69" s="400"/>
      <c r="V69" s="397"/>
      <c r="W69" s="398"/>
      <c r="X69" s="398"/>
      <c r="Y69" s="398"/>
      <c r="Z69" s="398"/>
      <c r="AA69" s="398"/>
      <c r="AB69" s="398"/>
      <c r="AC69" s="398"/>
      <c r="AD69" s="398"/>
      <c r="AE69" s="398"/>
      <c r="AF69" s="398"/>
      <c r="AG69" s="398"/>
      <c r="AH69" s="398"/>
      <c r="AI69" s="398"/>
      <c r="AJ69" s="398"/>
      <c r="AK69" s="398"/>
      <c r="AL69" s="398"/>
      <c r="AM69" s="399"/>
      <c r="AN69" s="392"/>
      <c r="AO69" s="393"/>
      <c r="AP69" s="393"/>
      <c r="AQ69" s="394"/>
      <c r="AR69" s="392"/>
      <c r="AS69" s="393"/>
      <c r="AT69" s="393"/>
      <c r="AU69" s="394"/>
      <c r="BS69" s="400">
        <v>14</v>
      </c>
      <c r="BT69" s="400"/>
      <c r="BU69" s="397" t="s">
        <v>27</v>
      </c>
      <c r="BV69" s="398"/>
      <c r="BW69" s="398"/>
      <c r="BX69" s="398"/>
      <c r="BY69" s="398"/>
      <c r="BZ69" s="398"/>
      <c r="CA69" s="398"/>
      <c r="CB69" s="398"/>
      <c r="CC69" s="398"/>
      <c r="CD69" s="398"/>
      <c r="CE69" s="398"/>
      <c r="CF69" s="398"/>
      <c r="CG69" s="398"/>
      <c r="CH69" s="398"/>
      <c r="CI69" s="398"/>
      <c r="CJ69" s="398"/>
      <c r="CK69" s="398"/>
      <c r="CL69" s="399"/>
      <c r="CM69" s="395" t="s">
        <v>28</v>
      </c>
      <c r="CN69" s="395"/>
      <c r="CO69" s="395"/>
      <c r="CP69" s="395"/>
      <c r="CQ69" s="395">
        <v>13</v>
      </c>
      <c r="CR69" s="395"/>
      <c r="CS69" s="395"/>
      <c r="CT69" s="395"/>
      <c r="DA69" s="403">
        <v>15</v>
      </c>
      <c r="DB69" s="404"/>
      <c r="DC69" s="397" t="s">
        <v>29</v>
      </c>
      <c r="DD69" s="398"/>
      <c r="DE69" s="398"/>
      <c r="DF69" s="398"/>
      <c r="DG69" s="398"/>
      <c r="DH69" s="398"/>
      <c r="DI69" s="398"/>
      <c r="DJ69" s="398"/>
      <c r="DK69" s="398"/>
      <c r="DL69" s="398"/>
      <c r="DM69" s="398"/>
      <c r="DN69" s="398"/>
      <c r="DO69" s="398"/>
      <c r="DP69" s="398"/>
      <c r="DQ69" s="398"/>
      <c r="DR69" s="398"/>
      <c r="DS69" s="398"/>
      <c r="DT69" s="399"/>
      <c r="DU69" s="395" t="s">
        <v>30</v>
      </c>
      <c r="DV69" s="395"/>
      <c r="DW69" s="395"/>
      <c r="DX69" s="395"/>
      <c r="DY69" s="395">
        <v>13</v>
      </c>
      <c r="DZ69" s="395"/>
      <c r="EA69" s="395"/>
      <c r="EB69" s="395"/>
    </row>
    <row r="70" spans="13:132" ht="18.75" customHeight="1" x14ac:dyDescent="0.4">
      <c r="M70" s="13"/>
      <c r="N70" s="13"/>
      <c r="O70" s="13"/>
      <c r="P70" s="13"/>
      <c r="Q70" s="13"/>
      <c r="R70" s="13"/>
      <c r="S70" s="13"/>
      <c r="T70" s="400"/>
      <c r="U70" s="400"/>
      <c r="V70" s="397"/>
      <c r="W70" s="398"/>
      <c r="X70" s="398"/>
      <c r="Y70" s="398"/>
      <c r="Z70" s="398"/>
      <c r="AA70" s="398"/>
      <c r="AB70" s="398"/>
      <c r="AC70" s="398"/>
      <c r="AD70" s="398"/>
      <c r="AE70" s="398"/>
      <c r="AF70" s="398"/>
      <c r="AG70" s="398"/>
      <c r="AH70" s="398"/>
      <c r="AI70" s="398"/>
      <c r="AJ70" s="398"/>
      <c r="AK70" s="398"/>
      <c r="AL70" s="398"/>
      <c r="AM70" s="399"/>
      <c r="AN70" s="392"/>
      <c r="AO70" s="393"/>
      <c r="AP70" s="393"/>
      <c r="AQ70" s="394"/>
      <c r="AR70" s="392"/>
      <c r="AS70" s="393"/>
      <c r="AT70" s="393"/>
      <c r="AU70" s="394"/>
      <c r="BS70" s="403" t="s">
        <v>6</v>
      </c>
      <c r="BT70" s="404"/>
      <c r="BU70" s="397" t="s">
        <v>280</v>
      </c>
      <c r="BV70" s="398"/>
      <c r="BW70" s="398"/>
      <c r="BX70" s="398"/>
      <c r="BY70" s="398"/>
      <c r="BZ70" s="398"/>
      <c r="CA70" s="398"/>
      <c r="CB70" s="398"/>
      <c r="CC70" s="398"/>
      <c r="CD70" s="398"/>
      <c r="CE70" s="398"/>
      <c r="CF70" s="398"/>
      <c r="CG70" s="398"/>
      <c r="CH70" s="398"/>
      <c r="CI70" s="398"/>
      <c r="CJ70" s="398"/>
      <c r="CK70" s="398"/>
      <c r="CL70" s="399"/>
      <c r="CM70" s="395" t="s">
        <v>31</v>
      </c>
      <c r="CN70" s="395"/>
      <c r="CO70" s="395"/>
      <c r="CP70" s="395"/>
      <c r="CQ70" s="395">
        <v>14</v>
      </c>
      <c r="CR70" s="395"/>
      <c r="CS70" s="395"/>
      <c r="CT70" s="395"/>
      <c r="DA70" s="401" t="s">
        <v>6</v>
      </c>
      <c r="DB70" s="402"/>
      <c r="DC70" s="397" t="s">
        <v>281</v>
      </c>
      <c r="DD70" s="398"/>
      <c r="DE70" s="398"/>
      <c r="DF70" s="398"/>
      <c r="DG70" s="398"/>
      <c r="DH70" s="398"/>
      <c r="DI70" s="398"/>
      <c r="DJ70" s="398"/>
      <c r="DK70" s="398"/>
      <c r="DL70" s="398"/>
      <c r="DM70" s="398"/>
      <c r="DN70" s="398"/>
      <c r="DO70" s="398"/>
      <c r="DP70" s="398"/>
      <c r="DQ70" s="398"/>
      <c r="DR70" s="398"/>
      <c r="DS70" s="398"/>
      <c r="DT70" s="399"/>
      <c r="DU70" s="395" t="s">
        <v>7</v>
      </c>
      <c r="DV70" s="395"/>
      <c r="DW70" s="395"/>
      <c r="DX70" s="395"/>
      <c r="DY70" s="395" t="s">
        <v>19</v>
      </c>
      <c r="DZ70" s="395"/>
      <c r="EA70" s="395"/>
      <c r="EB70" s="395"/>
    </row>
    <row r="71" spans="13:132" ht="18.75" customHeight="1" x14ac:dyDescent="0.4">
      <c r="M71" s="13"/>
      <c r="N71" s="13"/>
      <c r="O71" s="13"/>
      <c r="P71" s="13"/>
      <c r="Q71" s="13"/>
      <c r="R71" s="13"/>
      <c r="S71" s="13"/>
      <c r="T71" s="400"/>
      <c r="U71" s="400"/>
      <c r="V71" s="397"/>
      <c r="W71" s="398"/>
      <c r="X71" s="398"/>
      <c r="Y71" s="398"/>
      <c r="Z71" s="398"/>
      <c r="AA71" s="398"/>
      <c r="AB71" s="398"/>
      <c r="AC71" s="398"/>
      <c r="AD71" s="398"/>
      <c r="AE71" s="398"/>
      <c r="AF71" s="398"/>
      <c r="AG71" s="398"/>
      <c r="AH71" s="398"/>
      <c r="AI71" s="398"/>
      <c r="AJ71" s="398"/>
      <c r="AK71" s="398"/>
      <c r="AL71" s="398"/>
      <c r="AM71" s="399"/>
      <c r="AN71" s="392"/>
      <c r="AO71" s="393"/>
      <c r="AP71" s="393"/>
      <c r="AQ71" s="394"/>
      <c r="AR71" s="392"/>
      <c r="AS71" s="393"/>
      <c r="AT71" s="393"/>
      <c r="AU71" s="394"/>
      <c r="BS71" s="403" t="s">
        <v>6</v>
      </c>
      <c r="BT71" s="404"/>
      <c r="BU71" s="397" t="s">
        <v>32</v>
      </c>
      <c r="BV71" s="398"/>
      <c r="BW71" s="398"/>
      <c r="BX71" s="398"/>
      <c r="BY71" s="398"/>
      <c r="BZ71" s="398"/>
      <c r="CA71" s="398"/>
      <c r="CB71" s="398"/>
      <c r="CC71" s="398"/>
      <c r="CD71" s="398"/>
      <c r="CE71" s="398"/>
      <c r="CF71" s="398"/>
      <c r="CG71" s="398"/>
      <c r="CH71" s="398"/>
      <c r="CI71" s="398"/>
      <c r="CJ71" s="398"/>
      <c r="CK71" s="398"/>
      <c r="CL71" s="399"/>
      <c r="CM71" s="395" t="s">
        <v>33</v>
      </c>
      <c r="CN71" s="395"/>
      <c r="CO71" s="395"/>
      <c r="CP71" s="395"/>
      <c r="CQ71" s="395">
        <v>15</v>
      </c>
      <c r="CR71" s="395"/>
      <c r="CS71" s="395"/>
      <c r="CT71" s="395"/>
    </row>
    <row r="72" spans="13:132" ht="18.75" customHeight="1" x14ac:dyDescent="0.4">
      <c r="M72" s="13"/>
      <c r="N72" s="13"/>
      <c r="O72" s="13"/>
      <c r="P72" s="13"/>
      <c r="Q72" s="13"/>
      <c r="R72" s="13"/>
      <c r="S72" s="13"/>
      <c r="T72" s="400"/>
      <c r="U72" s="400"/>
      <c r="V72" s="397"/>
      <c r="W72" s="398"/>
      <c r="X72" s="398"/>
      <c r="Y72" s="398"/>
      <c r="Z72" s="398"/>
      <c r="AA72" s="398"/>
      <c r="AB72" s="398"/>
      <c r="AC72" s="398"/>
      <c r="AD72" s="398"/>
      <c r="AE72" s="398"/>
      <c r="AF72" s="398"/>
      <c r="AG72" s="398"/>
      <c r="AH72" s="398"/>
      <c r="AI72" s="398"/>
      <c r="AJ72" s="398"/>
      <c r="AK72" s="398"/>
      <c r="AL72" s="398"/>
      <c r="AM72" s="399"/>
      <c r="AN72" s="392"/>
      <c r="AO72" s="393"/>
      <c r="AP72" s="393"/>
      <c r="AQ72" s="394"/>
      <c r="AR72" s="392"/>
      <c r="AS72" s="393"/>
      <c r="AT72" s="393"/>
      <c r="AU72" s="394"/>
      <c r="BS72" s="403" t="s">
        <v>6</v>
      </c>
      <c r="BT72" s="404"/>
      <c r="BU72" s="397" t="s">
        <v>34</v>
      </c>
      <c r="BV72" s="398"/>
      <c r="BW72" s="398"/>
      <c r="BX72" s="398"/>
      <c r="BY72" s="398"/>
      <c r="BZ72" s="398"/>
      <c r="CA72" s="398"/>
      <c r="CB72" s="398"/>
      <c r="CC72" s="398"/>
      <c r="CD72" s="398"/>
      <c r="CE72" s="398"/>
      <c r="CF72" s="398"/>
      <c r="CG72" s="398"/>
      <c r="CH72" s="398"/>
      <c r="CI72" s="398"/>
      <c r="CJ72" s="398"/>
      <c r="CK72" s="398"/>
      <c r="CL72" s="399"/>
      <c r="CM72" s="395" t="s">
        <v>35</v>
      </c>
      <c r="CN72" s="395"/>
      <c r="CO72" s="395"/>
      <c r="CP72" s="395"/>
      <c r="CQ72" s="395">
        <v>15</v>
      </c>
      <c r="CR72" s="395"/>
      <c r="CS72" s="395"/>
      <c r="CT72" s="395"/>
    </row>
    <row r="73" spans="13:132" ht="18.75" customHeight="1" x14ac:dyDescent="0.4">
      <c r="T73" s="400"/>
      <c r="U73" s="400"/>
      <c r="V73" s="397"/>
      <c r="W73" s="398"/>
      <c r="X73" s="398"/>
      <c r="Y73" s="398"/>
      <c r="Z73" s="398"/>
      <c r="AA73" s="398"/>
      <c r="AB73" s="398"/>
      <c r="AC73" s="398"/>
      <c r="AD73" s="398"/>
      <c r="AE73" s="398"/>
      <c r="AF73" s="398"/>
      <c r="AG73" s="398"/>
      <c r="AH73" s="398"/>
      <c r="AI73" s="398"/>
      <c r="AJ73" s="398"/>
      <c r="AK73" s="398"/>
      <c r="AL73" s="398"/>
      <c r="AM73" s="399"/>
      <c r="AN73" s="392"/>
      <c r="AO73" s="393"/>
      <c r="AP73" s="393"/>
      <c r="AQ73" s="394"/>
      <c r="AR73" s="392"/>
      <c r="AS73" s="393"/>
      <c r="AT73" s="393"/>
      <c r="AU73" s="394"/>
      <c r="BS73" s="401" t="s">
        <v>6</v>
      </c>
      <c r="BT73" s="402"/>
      <c r="BU73" s="397" t="s">
        <v>281</v>
      </c>
      <c r="BV73" s="398"/>
      <c r="BW73" s="398"/>
      <c r="BX73" s="398"/>
      <c r="BY73" s="398"/>
      <c r="BZ73" s="398"/>
      <c r="CA73" s="398"/>
      <c r="CB73" s="398"/>
      <c r="CC73" s="398"/>
      <c r="CD73" s="398"/>
      <c r="CE73" s="398"/>
      <c r="CF73" s="398"/>
      <c r="CG73" s="398"/>
      <c r="CH73" s="398"/>
      <c r="CI73" s="398"/>
      <c r="CJ73" s="398"/>
      <c r="CK73" s="398"/>
      <c r="CL73" s="399"/>
      <c r="CM73" s="395" t="s">
        <v>7</v>
      </c>
      <c r="CN73" s="395"/>
      <c r="CO73" s="395"/>
      <c r="CP73" s="395"/>
      <c r="CQ73" s="395" t="s">
        <v>19</v>
      </c>
      <c r="CR73" s="395"/>
      <c r="CS73" s="395"/>
      <c r="CT73" s="395"/>
    </row>
    <row r="76" spans="13:132" ht="18.75" customHeight="1" x14ac:dyDescent="0.4">
      <c r="BR76" s="406" t="s">
        <v>172</v>
      </c>
      <c r="BS76" s="406"/>
      <c r="BT76" s="406"/>
      <c r="BU76" s="406"/>
      <c r="BV76" s="406"/>
      <c r="BW76" s="406"/>
      <c r="BX76" s="406"/>
      <c r="BY76" s="406"/>
      <c r="BZ76" s="406"/>
      <c r="CA76" s="406"/>
      <c r="CB76" s="406"/>
      <c r="CC76" s="406"/>
      <c r="CD76" s="406"/>
      <c r="CE76" s="406"/>
      <c r="CF76" s="406"/>
      <c r="CG76" s="406"/>
      <c r="CH76" s="406"/>
      <c r="CI76" s="406"/>
      <c r="CJ76" s="406"/>
      <c r="CK76" s="406"/>
      <c r="CL76" s="406"/>
      <c r="CM76" s="406"/>
      <c r="CN76" s="406"/>
      <c r="CO76" s="406"/>
      <c r="CP76" s="406"/>
      <c r="CQ76" s="406"/>
      <c r="CR76" s="406"/>
      <c r="CS76" s="406"/>
      <c r="CT76" s="406"/>
      <c r="CU76" s="406"/>
      <c r="CV76" s="406"/>
      <c r="CW76" s="406"/>
      <c r="CX76" s="406"/>
      <c r="CY76" s="406"/>
      <c r="CZ76" s="406"/>
      <c r="DA76" s="406"/>
      <c r="DB76" s="406"/>
      <c r="DC76" s="406"/>
      <c r="DD76" s="406"/>
      <c r="DE76" s="406"/>
      <c r="DF76" s="406"/>
      <c r="DG76" s="406"/>
      <c r="DH76" s="406"/>
      <c r="DI76" s="406"/>
      <c r="DJ76" s="406"/>
      <c r="DK76" s="406"/>
      <c r="DL76" s="406"/>
      <c r="DM76" s="406"/>
      <c r="DN76" s="406"/>
      <c r="DO76" s="406"/>
      <c r="DP76" s="406"/>
      <c r="DQ76" s="406"/>
      <c r="DR76" s="406"/>
      <c r="DS76" s="406"/>
      <c r="DT76" s="406"/>
      <c r="DU76" s="406"/>
      <c r="DV76" s="406"/>
      <c r="DW76" s="406"/>
      <c r="DX76" s="406"/>
      <c r="DY76" s="406"/>
      <c r="DZ76" s="406"/>
    </row>
    <row r="77" spans="13:132" ht="18.75" customHeight="1" x14ac:dyDescent="0.4">
      <c r="BR77" s="64"/>
      <c r="BS77" s="64"/>
      <c r="BT77" s="64"/>
      <c r="BU77" s="64"/>
      <c r="BV77" s="64"/>
      <c r="BW77" s="64"/>
      <c r="BX77" s="64"/>
      <c r="BY77" s="64"/>
      <c r="BZ77" s="64"/>
      <c r="CA77" s="64"/>
      <c r="CB77" s="64"/>
    </row>
    <row r="78" spans="13:132" ht="18.75" customHeight="1" x14ac:dyDescent="0.4">
      <c r="BR78" s="14" t="s">
        <v>142</v>
      </c>
      <c r="BS78" s="65"/>
      <c r="BT78" s="65"/>
      <c r="BU78" s="65"/>
      <c r="BV78" s="65"/>
      <c r="BW78" s="65"/>
      <c r="BX78" s="65"/>
      <c r="BY78" s="10"/>
      <c r="BZ78" s="10"/>
      <c r="CA78" s="10"/>
      <c r="CB78" s="10"/>
    </row>
    <row r="79" spans="13:132" ht="18.75" customHeight="1" x14ac:dyDescent="0.4">
      <c r="BR79" s="407" t="s">
        <v>150</v>
      </c>
      <c r="BS79" s="407"/>
      <c r="BT79" s="407"/>
      <c r="BU79" s="407"/>
      <c r="BV79" s="407"/>
      <c r="BW79" s="407"/>
      <c r="BX79" s="407"/>
      <c r="BY79" s="407"/>
      <c r="BZ79" s="407"/>
      <c r="CA79" s="407"/>
      <c r="CB79" s="407"/>
      <c r="CC79" s="407"/>
      <c r="CD79" s="407"/>
      <c r="CE79" s="407"/>
      <c r="CF79" s="407"/>
      <c r="CG79" s="407"/>
      <c r="CH79" s="407"/>
      <c r="CI79" s="407"/>
      <c r="CJ79" s="407"/>
      <c r="CK79" s="407"/>
      <c r="CL79" s="407"/>
      <c r="CM79" s="407"/>
      <c r="CN79" s="407"/>
      <c r="CO79" s="407"/>
      <c r="CP79" s="407"/>
      <c r="CQ79" s="407"/>
      <c r="CR79" s="407"/>
      <c r="CS79" s="407"/>
      <c r="CT79" s="407"/>
      <c r="CU79" s="407"/>
      <c r="CV79" s="407"/>
      <c r="CW79" s="407"/>
      <c r="CX79" s="407"/>
      <c r="CY79" s="407"/>
      <c r="CZ79" s="407"/>
      <c r="DA79" s="407"/>
      <c r="DB79" s="407"/>
      <c r="DC79" s="407"/>
      <c r="DD79" s="407"/>
      <c r="DE79" s="407"/>
      <c r="DF79" s="407"/>
      <c r="DG79" s="407"/>
      <c r="DH79" s="407"/>
      <c r="DI79" s="407"/>
      <c r="DJ79" s="407"/>
      <c r="DK79" s="407"/>
      <c r="DL79" s="407"/>
      <c r="DM79" s="407"/>
      <c r="DN79" s="407"/>
      <c r="DO79" s="407"/>
      <c r="DP79" s="407"/>
      <c r="DQ79" s="407"/>
      <c r="DR79" s="407"/>
      <c r="DS79" s="407"/>
      <c r="DT79" s="407"/>
      <c r="DU79" s="407"/>
      <c r="DV79" s="407"/>
      <c r="DW79" s="407"/>
      <c r="DX79" s="407"/>
      <c r="DY79" s="407"/>
      <c r="DZ79" s="407"/>
    </row>
    <row r="80" spans="13:132" ht="18.75" customHeight="1" x14ac:dyDescent="0.4">
      <c r="BR80" s="407"/>
      <c r="BS80" s="407"/>
      <c r="BT80" s="407"/>
      <c r="BU80" s="407"/>
      <c r="BV80" s="407"/>
      <c r="BW80" s="407"/>
      <c r="BX80" s="407"/>
      <c r="BY80" s="407"/>
      <c r="BZ80" s="407"/>
      <c r="CA80" s="407"/>
      <c r="CB80" s="407"/>
      <c r="CC80" s="407"/>
      <c r="CD80" s="407"/>
      <c r="CE80" s="407"/>
      <c r="CF80" s="407"/>
      <c r="CG80" s="407"/>
      <c r="CH80" s="407"/>
      <c r="CI80" s="407"/>
      <c r="CJ80" s="407"/>
      <c r="CK80" s="407"/>
      <c r="CL80" s="407"/>
      <c r="CM80" s="407"/>
      <c r="CN80" s="407"/>
      <c r="CO80" s="407"/>
      <c r="CP80" s="407"/>
      <c r="CQ80" s="407"/>
      <c r="CR80" s="407"/>
      <c r="CS80" s="407"/>
      <c r="CT80" s="407"/>
      <c r="CU80" s="407"/>
      <c r="CV80" s="407"/>
      <c r="CW80" s="407"/>
      <c r="CX80" s="407"/>
      <c r="CY80" s="407"/>
      <c r="CZ80" s="407"/>
      <c r="DA80" s="407"/>
      <c r="DB80" s="407"/>
      <c r="DC80" s="407"/>
      <c r="DD80" s="407"/>
      <c r="DE80" s="407"/>
      <c r="DF80" s="407"/>
      <c r="DG80" s="407"/>
      <c r="DH80" s="407"/>
      <c r="DI80" s="407"/>
      <c r="DJ80" s="407"/>
      <c r="DK80" s="407"/>
      <c r="DL80" s="407"/>
      <c r="DM80" s="407"/>
      <c r="DN80" s="407"/>
      <c r="DO80" s="407"/>
      <c r="DP80" s="407"/>
      <c r="DQ80" s="407"/>
      <c r="DR80" s="407"/>
      <c r="DS80" s="407"/>
      <c r="DT80" s="407"/>
      <c r="DU80" s="407"/>
      <c r="DV80" s="407"/>
      <c r="DW80" s="407"/>
      <c r="DX80" s="407"/>
      <c r="DY80" s="407"/>
      <c r="DZ80" s="407"/>
    </row>
    <row r="81" spans="1:163" ht="18.75" customHeight="1" x14ac:dyDescent="0.4">
      <c r="BR81" s="407"/>
      <c r="BS81" s="407"/>
      <c r="BT81" s="407"/>
      <c r="BU81" s="407"/>
      <c r="BV81" s="407"/>
      <c r="BW81" s="407"/>
      <c r="BX81" s="407"/>
      <c r="BY81" s="407"/>
      <c r="BZ81" s="407"/>
      <c r="CA81" s="407"/>
      <c r="CB81" s="407"/>
      <c r="CC81" s="407"/>
      <c r="CD81" s="407"/>
      <c r="CE81" s="407"/>
      <c r="CF81" s="407"/>
      <c r="CG81" s="407"/>
      <c r="CH81" s="407"/>
      <c r="CI81" s="407"/>
      <c r="CJ81" s="407"/>
      <c r="CK81" s="407"/>
      <c r="CL81" s="407"/>
      <c r="CM81" s="407"/>
      <c r="CN81" s="407"/>
      <c r="CO81" s="407"/>
      <c r="CP81" s="407"/>
      <c r="CQ81" s="407"/>
      <c r="CR81" s="407"/>
      <c r="CS81" s="407"/>
      <c r="CT81" s="407"/>
      <c r="CU81" s="407"/>
      <c r="CV81" s="407"/>
      <c r="CW81" s="407"/>
      <c r="CX81" s="407"/>
      <c r="CY81" s="407"/>
      <c r="CZ81" s="407"/>
      <c r="DA81" s="407"/>
      <c r="DB81" s="407"/>
      <c r="DC81" s="407"/>
      <c r="DD81" s="407"/>
      <c r="DE81" s="407"/>
      <c r="DF81" s="407"/>
      <c r="DG81" s="407"/>
      <c r="DH81" s="407"/>
      <c r="DI81" s="407"/>
      <c r="DJ81" s="407"/>
      <c r="DK81" s="407"/>
      <c r="DL81" s="407"/>
      <c r="DM81" s="407"/>
      <c r="DN81" s="407"/>
      <c r="DO81" s="407"/>
      <c r="DP81" s="407"/>
      <c r="DQ81" s="407"/>
      <c r="DR81" s="407"/>
      <c r="DS81" s="407"/>
      <c r="DT81" s="407"/>
      <c r="DU81" s="407"/>
      <c r="DV81" s="407"/>
      <c r="DW81" s="407"/>
      <c r="DX81" s="407"/>
      <c r="DY81" s="407"/>
      <c r="DZ81" s="407"/>
    </row>
    <row r="82" spans="1:163" ht="18.75" customHeight="1" x14ac:dyDescent="0.4">
      <c r="BR82" s="14" t="s">
        <v>173</v>
      </c>
      <c r="BS82" s="66"/>
      <c r="BT82" s="66"/>
      <c r="BU82" s="66"/>
      <c r="BV82" s="66"/>
      <c r="BW82" s="66"/>
      <c r="BX82" s="66"/>
      <c r="BY82" s="10"/>
      <c r="BZ82" s="10"/>
      <c r="CA82" s="10"/>
      <c r="CB82" s="10"/>
    </row>
    <row r="83" spans="1:163" ht="18.75" customHeight="1" x14ac:dyDescent="0.4">
      <c r="BR83" s="406" t="s">
        <v>92</v>
      </c>
      <c r="BS83" s="406"/>
      <c r="BT83" s="406"/>
      <c r="BU83" s="406"/>
      <c r="BV83" s="406"/>
      <c r="BW83" s="406"/>
      <c r="BX83" s="406"/>
      <c r="BY83" s="406"/>
      <c r="BZ83" s="406"/>
      <c r="CA83" s="406"/>
      <c r="CB83" s="406"/>
      <c r="CC83" s="406"/>
      <c r="CD83" s="406"/>
      <c r="CE83" s="406"/>
      <c r="CF83" s="406"/>
      <c r="CG83" s="406"/>
      <c r="CH83" s="406"/>
      <c r="CI83" s="406"/>
      <c r="CJ83" s="406"/>
      <c r="CK83" s="406"/>
      <c r="CL83" s="406"/>
      <c r="CM83" s="406"/>
      <c r="CN83" s="406"/>
      <c r="CO83" s="406"/>
      <c r="CP83" s="406"/>
      <c r="CQ83" s="406"/>
      <c r="CR83" s="406"/>
      <c r="CS83" s="406"/>
      <c r="CT83" s="406"/>
      <c r="CU83" s="406"/>
      <c r="CV83" s="406"/>
      <c r="CW83" s="406"/>
      <c r="CX83" s="406"/>
      <c r="CY83" s="406"/>
      <c r="CZ83" s="406"/>
      <c r="DA83" s="406"/>
      <c r="DB83" s="406"/>
      <c r="DC83" s="406"/>
      <c r="DD83" s="406"/>
      <c r="DE83" s="406"/>
      <c r="DF83" s="406"/>
      <c r="DG83" s="406"/>
      <c r="DH83" s="406"/>
      <c r="DI83" s="406"/>
      <c r="DJ83" s="406"/>
      <c r="DK83" s="406"/>
      <c r="DL83" s="406"/>
      <c r="DM83" s="406"/>
      <c r="DN83" s="406"/>
      <c r="DO83" s="406"/>
      <c r="DP83" s="406"/>
      <c r="DQ83" s="406"/>
      <c r="DR83" s="406"/>
      <c r="DS83" s="406"/>
      <c r="DT83" s="406"/>
      <c r="DU83" s="406"/>
      <c r="DV83" s="406"/>
      <c r="DW83" s="406"/>
      <c r="DX83" s="406"/>
      <c r="DY83" s="406"/>
      <c r="DZ83" s="406"/>
    </row>
    <row r="84" spans="1:163" s="148" customFormat="1" ht="18.75" customHeight="1" x14ac:dyDescent="0.4">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248"/>
      <c r="BS84" s="248"/>
      <c r="BT84" s="248"/>
      <c r="BU84" s="248"/>
      <c r="BV84" s="248"/>
      <c r="BW84" s="248"/>
      <c r="BX84" s="248"/>
      <c r="BY84" s="248"/>
      <c r="BZ84" s="248"/>
      <c r="CA84" s="248"/>
      <c r="CB84" s="248"/>
      <c r="CC84" s="248"/>
      <c r="CD84" s="248"/>
      <c r="CE84" s="248"/>
      <c r="CF84" s="248"/>
      <c r="CG84" s="248"/>
      <c r="CH84" s="248"/>
      <c r="CI84" s="248"/>
      <c r="CJ84" s="248"/>
      <c r="CK84" s="248"/>
      <c r="CL84" s="248"/>
      <c r="CM84" s="248"/>
      <c r="CN84" s="248"/>
      <c r="CO84" s="248"/>
      <c r="CP84" s="248"/>
      <c r="CQ84" s="248"/>
      <c r="CR84" s="248"/>
      <c r="CS84" s="248"/>
      <c r="CT84" s="248"/>
      <c r="CU84" s="248"/>
      <c r="CV84" s="248"/>
      <c r="CW84" s="248"/>
      <c r="CX84" s="248"/>
      <c r="CY84" s="248"/>
      <c r="CZ84" s="248"/>
      <c r="DA84" s="248"/>
      <c r="DB84" s="248"/>
      <c r="DC84" s="248"/>
      <c r="DD84" s="248"/>
      <c r="DE84" s="248"/>
      <c r="DF84" s="248"/>
      <c r="DG84" s="248"/>
      <c r="DH84" s="248"/>
      <c r="DI84" s="248"/>
      <c r="DJ84" s="248"/>
      <c r="DK84" s="248"/>
      <c r="DL84" s="248"/>
      <c r="DM84" s="248"/>
      <c r="DN84" s="248"/>
      <c r="DO84" s="248"/>
      <c r="DP84" s="248"/>
      <c r="DQ84" s="248"/>
      <c r="DR84" s="248"/>
      <c r="DS84" s="248"/>
      <c r="DT84" s="248"/>
      <c r="DU84" s="248"/>
      <c r="DV84" s="248"/>
      <c r="DW84" s="248"/>
      <c r="DX84" s="248"/>
      <c r="DY84" s="248"/>
      <c r="DZ84" s="248"/>
      <c r="EA84" s="35"/>
      <c r="EB84" s="35"/>
      <c r="EC84" s="35"/>
      <c r="ED84" s="35"/>
      <c r="EE84" s="71"/>
    </row>
    <row r="85" spans="1:163" s="148" customFormat="1" ht="13.5" x14ac:dyDescent="0.4">
      <c r="A85" s="3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409" t="s">
        <v>219</v>
      </c>
      <c r="BS85" s="410"/>
      <c r="BT85" s="410"/>
      <c r="BU85" s="410"/>
      <c r="BV85" s="410"/>
      <c r="BW85" s="410"/>
      <c r="BX85" s="410"/>
      <c r="BY85" s="410"/>
      <c r="BZ85" s="410"/>
      <c r="CA85" s="410"/>
      <c r="CB85" s="410"/>
      <c r="CC85" s="410"/>
      <c r="CD85" s="410"/>
      <c r="CE85" s="410"/>
      <c r="CF85" s="410"/>
      <c r="CG85" s="410"/>
      <c r="CH85" s="410"/>
      <c r="CI85" s="410"/>
      <c r="CJ85" s="410"/>
      <c r="CK85" s="410"/>
      <c r="CL85" s="410"/>
      <c r="CM85" s="410"/>
      <c r="CN85" s="410"/>
      <c r="CO85" s="410"/>
      <c r="CP85" s="410"/>
      <c r="CQ85" s="410"/>
      <c r="CR85" s="410"/>
      <c r="CS85" s="410"/>
      <c r="CT85" s="410"/>
      <c r="CU85" s="410"/>
      <c r="CV85" s="410"/>
      <c r="CW85" s="410"/>
      <c r="CX85" s="410"/>
      <c r="CY85" s="410"/>
      <c r="CZ85" s="410"/>
      <c r="DA85" s="410"/>
      <c r="DB85" s="410"/>
      <c r="DC85" s="410"/>
      <c r="DD85" s="410"/>
      <c r="DE85" s="410"/>
      <c r="DF85" s="410"/>
      <c r="DG85" s="410"/>
      <c r="DH85" s="410"/>
      <c r="DI85" s="410"/>
      <c r="DJ85" s="410"/>
      <c r="DK85" s="410"/>
      <c r="DL85" s="410"/>
      <c r="DM85" s="410"/>
      <c r="DN85" s="410"/>
      <c r="DO85" s="410"/>
      <c r="DP85" s="410"/>
      <c r="DQ85" s="410"/>
      <c r="DR85" s="410"/>
      <c r="DS85" s="410"/>
      <c r="DT85" s="410"/>
      <c r="DU85" s="410"/>
      <c r="DV85" s="410"/>
      <c r="DW85" s="410"/>
      <c r="DX85" s="410"/>
      <c r="DY85" s="411"/>
      <c r="DZ85" s="35"/>
      <c r="EA85" s="35"/>
      <c r="EB85" s="35"/>
      <c r="EC85" s="35"/>
      <c r="ED85" s="8"/>
      <c r="EE85" s="8"/>
      <c r="EF85" s="8"/>
      <c r="EG85" s="8"/>
      <c r="EH85" s="8"/>
      <c r="EI85" s="102"/>
      <c r="EJ85" s="102"/>
      <c r="EK85" s="102"/>
      <c r="EL85" s="102"/>
      <c r="EM85" s="102"/>
      <c r="EN85" s="8"/>
      <c r="EO85" s="102"/>
      <c r="EP85" s="102"/>
      <c r="EQ85" s="102"/>
      <c r="ER85" s="102"/>
      <c r="ES85" s="102"/>
      <c r="ET85" s="102"/>
      <c r="EU85" s="102"/>
      <c r="EV85" s="102"/>
      <c r="EW85" s="102"/>
      <c r="EX85" s="102"/>
      <c r="EY85" s="102"/>
      <c r="EZ85" s="102"/>
      <c r="FA85" s="102"/>
      <c r="FB85" s="102"/>
      <c r="FC85" s="102"/>
      <c r="FD85" s="102"/>
      <c r="FE85" s="102"/>
      <c r="FF85" s="102"/>
      <c r="FG85" s="102"/>
    </row>
    <row r="86" spans="1:163" s="148" customFormat="1" ht="14.25" customHeight="1" x14ac:dyDescent="0.4">
      <c r="A86" s="35"/>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107"/>
      <c r="BS86" s="108" t="s">
        <v>143</v>
      </c>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108" t="s">
        <v>220</v>
      </c>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109"/>
      <c r="DZ86" s="35"/>
      <c r="EA86" s="35"/>
      <c r="EB86" s="35"/>
      <c r="EC86" s="35"/>
      <c r="ED86" s="249"/>
      <c r="EE86" s="133"/>
      <c r="EF86" s="102"/>
      <c r="EG86" s="102"/>
      <c r="EH86" s="102"/>
      <c r="EI86" s="102"/>
      <c r="EJ86" s="102"/>
      <c r="EK86" s="102"/>
      <c r="EL86" s="102"/>
      <c r="EM86" s="102"/>
      <c r="EN86" s="8"/>
      <c r="EO86" s="8"/>
      <c r="EP86" s="8"/>
      <c r="EQ86" s="8"/>
      <c r="ER86" s="8"/>
      <c r="ES86" s="8"/>
      <c r="ET86" s="8"/>
      <c r="EU86" s="8"/>
      <c r="EV86" s="8"/>
      <c r="EW86" s="8"/>
      <c r="EX86" s="8"/>
      <c r="EY86" s="8"/>
      <c r="EZ86" s="8"/>
      <c r="FA86" s="8"/>
      <c r="FB86" s="8"/>
      <c r="FC86" s="8"/>
      <c r="FD86" s="8"/>
      <c r="FE86" s="8"/>
      <c r="FF86" s="8"/>
      <c r="FG86" s="8"/>
    </row>
    <row r="87" spans="1:163" s="148" customFormat="1" ht="14.25" thickBot="1" x14ac:dyDescent="0.4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107"/>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109"/>
      <c r="DZ87" s="35"/>
      <c r="EA87" s="35"/>
      <c r="EB87" s="35"/>
      <c r="EC87" s="35"/>
      <c r="ED87" s="249"/>
      <c r="EE87" s="133"/>
      <c r="EF87" s="102"/>
      <c r="EG87" s="102"/>
      <c r="EH87" s="102"/>
      <c r="EI87" s="102"/>
      <c r="EJ87" s="102"/>
      <c r="EK87" s="102"/>
      <c r="EL87" s="102"/>
      <c r="EM87" s="102"/>
      <c r="EN87" s="8"/>
      <c r="EO87" s="8"/>
      <c r="EP87" s="8"/>
      <c r="EQ87" s="8"/>
      <c r="ER87" s="8"/>
      <c r="ES87" s="8"/>
      <c r="ET87" s="8"/>
      <c r="EU87" s="8"/>
      <c r="EV87" s="8"/>
      <c r="EW87" s="8"/>
      <c r="EX87" s="8"/>
      <c r="EY87" s="8"/>
      <c r="EZ87" s="8"/>
      <c r="FA87" s="8"/>
      <c r="FB87" s="8"/>
      <c r="FC87" s="8"/>
      <c r="FD87" s="8"/>
      <c r="FE87" s="8"/>
      <c r="FF87" s="8"/>
      <c r="FG87" s="8"/>
    </row>
    <row r="88" spans="1:163" s="148" customFormat="1" ht="19.5" thickBot="1" x14ac:dyDescent="0.4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107"/>
      <c r="BS88" s="35"/>
      <c r="BT88" s="35"/>
      <c r="BU88" s="412" t="s">
        <v>136</v>
      </c>
      <c r="BV88" s="413"/>
      <c r="BW88" s="413"/>
      <c r="BX88" s="413"/>
      <c r="BY88" s="413"/>
      <c r="BZ88" s="413"/>
      <c r="CA88" s="413"/>
      <c r="CB88" s="413"/>
      <c r="CC88" s="413"/>
      <c r="CD88" s="413"/>
      <c r="CE88" s="414"/>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412" t="s">
        <v>136</v>
      </c>
      <c r="DD88" s="413"/>
      <c r="DE88" s="413"/>
      <c r="DF88" s="413"/>
      <c r="DG88" s="413"/>
      <c r="DH88" s="413"/>
      <c r="DI88" s="413"/>
      <c r="DJ88" s="413"/>
      <c r="DK88" s="413"/>
      <c r="DL88" s="413"/>
      <c r="DM88" s="414"/>
      <c r="DN88" s="35"/>
      <c r="DO88" s="35"/>
      <c r="DP88" s="35"/>
      <c r="DQ88" s="35"/>
      <c r="DR88" s="35"/>
      <c r="DS88" s="35"/>
      <c r="DT88" s="35"/>
      <c r="DU88" s="35"/>
      <c r="DV88" s="35"/>
      <c r="DW88" s="35"/>
      <c r="DX88" s="35"/>
      <c r="DY88" s="109"/>
      <c r="DZ88" s="35"/>
      <c r="EA88" s="35"/>
      <c r="EB88" s="35"/>
      <c r="EC88" s="35"/>
      <c r="ED88" s="249"/>
      <c r="EE88" s="133"/>
      <c r="EF88" s="102"/>
      <c r="EG88" s="102"/>
      <c r="EH88" s="102"/>
      <c r="EI88" s="102"/>
      <c r="EJ88" s="102"/>
      <c r="EK88" s="102"/>
      <c r="EL88" s="102"/>
      <c r="EM88" s="102"/>
      <c r="EN88" s="8"/>
      <c r="EO88" s="8"/>
      <c r="EP88" s="8"/>
      <c r="EQ88" s="8"/>
      <c r="ER88" s="8"/>
      <c r="ES88" s="8"/>
      <c r="ET88" s="8"/>
      <c r="EU88" s="8"/>
      <c r="EV88" s="8"/>
      <c r="EW88" s="8"/>
      <c r="EX88" s="8"/>
      <c r="EY88" s="8"/>
      <c r="EZ88" s="8"/>
      <c r="FA88" s="8"/>
      <c r="FB88" s="8"/>
      <c r="FC88" s="8"/>
      <c r="FD88" s="8"/>
      <c r="FE88" s="8"/>
      <c r="FF88" s="8"/>
      <c r="FG88" s="8"/>
    </row>
    <row r="89" spans="1:163" s="148" customFormat="1" ht="14.25" thickBot="1" x14ac:dyDescent="0.4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107"/>
      <c r="BS89" s="35"/>
      <c r="BT89" s="35"/>
      <c r="BU89" s="35"/>
      <c r="BV89" s="35"/>
      <c r="BW89" s="35"/>
      <c r="BX89" s="35"/>
      <c r="BY89" s="35"/>
      <c r="BZ89" s="110" t="s">
        <v>137</v>
      </c>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111"/>
      <c r="DH89" s="110"/>
      <c r="DI89" s="35"/>
      <c r="DJ89" s="35"/>
      <c r="DK89" s="35"/>
      <c r="DL89" s="35"/>
      <c r="DM89" s="35"/>
      <c r="DN89" s="35"/>
      <c r="DO89" s="35"/>
      <c r="DP89" s="35"/>
      <c r="DQ89" s="35"/>
      <c r="DR89" s="35"/>
      <c r="DS89" s="35"/>
      <c r="DT89" s="35"/>
      <c r="DU89" s="35"/>
      <c r="DV89" s="35"/>
      <c r="DW89" s="35"/>
      <c r="DX89" s="35"/>
      <c r="DY89" s="109"/>
      <c r="DZ89" s="35"/>
      <c r="EA89" s="35"/>
      <c r="EB89" s="35"/>
      <c r="EC89" s="35"/>
      <c r="ED89" s="35"/>
      <c r="EE89" s="71"/>
    </row>
    <row r="90" spans="1:163" s="148" customFormat="1" ht="19.5" thickBot="1" x14ac:dyDescent="0.4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107"/>
      <c r="BS90" s="35"/>
      <c r="BT90" s="35"/>
      <c r="BU90" s="412" t="s">
        <v>221</v>
      </c>
      <c r="BV90" s="413"/>
      <c r="BW90" s="413"/>
      <c r="BX90" s="413"/>
      <c r="BY90" s="413"/>
      <c r="BZ90" s="413"/>
      <c r="CA90" s="413"/>
      <c r="CB90" s="413"/>
      <c r="CC90" s="413"/>
      <c r="CD90" s="413"/>
      <c r="CE90" s="414"/>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112"/>
      <c r="DH90" s="35"/>
      <c r="DI90" s="35"/>
      <c r="DJ90" s="35"/>
      <c r="DK90" s="35"/>
      <c r="DL90" s="35"/>
      <c r="DM90" s="35"/>
      <c r="DN90" s="35"/>
      <c r="DO90" s="35"/>
      <c r="DP90" s="35"/>
      <c r="DQ90" s="35"/>
      <c r="DR90" s="35"/>
      <c r="DS90" s="35"/>
      <c r="DT90" s="35"/>
      <c r="DU90" s="35"/>
      <c r="DV90" s="35"/>
      <c r="DW90" s="35"/>
      <c r="DX90" s="35"/>
      <c r="DY90" s="109"/>
      <c r="DZ90" s="35"/>
      <c r="EA90" s="35"/>
      <c r="EB90" s="35"/>
      <c r="EC90" s="35"/>
      <c r="ED90" s="35"/>
      <c r="EE90" s="71"/>
    </row>
    <row r="91" spans="1:163" s="148" customFormat="1" ht="14.25" thickBot="1" x14ac:dyDescent="0.4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107"/>
      <c r="BS91" s="35"/>
      <c r="BT91" s="35"/>
      <c r="BU91" s="35"/>
      <c r="BV91" s="35"/>
      <c r="BW91" s="35"/>
      <c r="BX91" s="35"/>
      <c r="BY91" s="111"/>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112"/>
      <c r="DH91" s="35"/>
      <c r="DI91" s="35"/>
      <c r="DJ91" s="35"/>
      <c r="DK91" s="35"/>
      <c r="DL91" s="35"/>
      <c r="DM91" s="35"/>
      <c r="DN91" s="35"/>
      <c r="DO91" s="35"/>
      <c r="DP91" s="35"/>
      <c r="DQ91" s="35"/>
      <c r="DR91" s="35"/>
      <c r="DS91" s="35"/>
      <c r="DT91" s="35"/>
      <c r="DU91" s="35"/>
      <c r="DV91" s="35"/>
      <c r="DW91" s="35"/>
      <c r="DX91" s="35"/>
      <c r="DY91" s="109"/>
      <c r="DZ91" s="35"/>
      <c r="EA91" s="35"/>
      <c r="EB91" s="35"/>
      <c r="EC91" s="35"/>
      <c r="ED91" s="35"/>
      <c r="EE91" s="71"/>
    </row>
    <row r="92" spans="1:163" s="148" customFormat="1" ht="14.25" customHeight="1" thickBot="1" x14ac:dyDescent="0.4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107"/>
      <c r="BS92" s="35"/>
      <c r="BT92" s="35"/>
      <c r="BU92" s="35"/>
      <c r="BV92" s="35"/>
      <c r="BW92" s="35"/>
      <c r="BX92" s="35"/>
      <c r="BY92" s="113"/>
      <c r="BZ92" s="114"/>
      <c r="CA92" s="114"/>
      <c r="CB92" s="114"/>
      <c r="CC92" s="415" t="s">
        <v>222</v>
      </c>
      <c r="CD92" s="416"/>
      <c r="CE92" s="416"/>
      <c r="CF92" s="416"/>
      <c r="CG92" s="416"/>
      <c r="CH92" s="416"/>
      <c r="CI92" s="416"/>
      <c r="CJ92" s="416"/>
      <c r="CK92" s="416"/>
      <c r="CL92" s="416"/>
      <c r="CM92" s="417"/>
      <c r="CN92" s="35"/>
      <c r="CO92" s="35"/>
      <c r="CP92" s="35"/>
      <c r="CQ92" s="35"/>
      <c r="CR92" s="35"/>
      <c r="CS92" s="35"/>
      <c r="CT92" s="35"/>
      <c r="CU92" s="35"/>
      <c r="CV92" s="35"/>
      <c r="CW92" s="35"/>
      <c r="CX92" s="35"/>
      <c r="CY92" s="35"/>
      <c r="CZ92" s="35"/>
      <c r="DA92" s="35"/>
      <c r="DB92" s="35"/>
      <c r="DC92" s="35"/>
      <c r="DD92" s="35"/>
      <c r="DE92" s="35"/>
      <c r="DF92" s="35"/>
      <c r="DG92" s="113"/>
      <c r="DH92" s="114"/>
      <c r="DI92" s="114"/>
      <c r="DJ92" s="114"/>
      <c r="DK92" s="415" t="s">
        <v>223</v>
      </c>
      <c r="DL92" s="416"/>
      <c r="DM92" s="416"/>
      <c r="DN92" s="416"/>
      <c r="DO92" s="416"/>
      <c r="DP92" s="416"/>
      <c r="DQ92" s="416"/>
      <c r="DR92" s="416"/>
      <c r="DS92" s="416"/>
      <c r="DT92" s="416"/>
      <c r="DU92" s="417"/>
      <c r="DV92" s="35"/>
      <c r="DW92" s="35"/>
      <c r="DX92" s="35"/>
      <c r="DY92" s="109"/>
      <c r="DZ92" s="35"/>
      <c r="EA92" s="35"/>
      <c r="EB92" s="35"/>
      <c r="EC92" s="35"/>
      <c r="ED92" s="35"/>
      <c r="EE92" s="71"/>
    </row>
    <row r="93" spans="1:163" s="148" customFormat="1" ht="14.25" customHeight="1" thickBot="1" x14ac:dyDescent="0.4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107"/>
      <c r="BS93" s="35"/>
      <c r="BT93" s="35"/>
      <c r="BU93" s="35"/>
      <c r="BV93" s="35"/>
      <c r="BW93" s="35"/>
      <c r="BX93" s="35"/>
      <c r="BY93" s="112"/>
      <c r="BZ93" s="35"/>
      <c r="CA93" s="35"/>
      <c r="CB93" s="35"/>
      <c r="CC93" s="418"/>
      <c r="CD93" s="419"/>
      <c r="CE93" s="419"/>
      <c r="CF93" s="419"/>
      <c r="CG93" s="419"/>
      <c r="CH93" s="419"/>
      <c r="CI93" s="419"/>
      <c r="CJ93" s="419"/>
      <c r="CK93" s="419"/>
      <c r="CL93" s="419"/>
      <c r="CM93" s="420"/>
      <c r="CN93" s="35"/>
      <c r="CO93" s="35"/>
      <c r="CP93" s="35"/>
      <c r="CQ93" s="35"/>
      <c r="CR93" s="35"/>
      <c r="CS93" s="35"/>
      <c r="CT93" s="35"/>
      <c r="CU93" s="35"/>
      <c r="CV93" s="35"/>
      <c r="CW93" s="35"/>
      <c r="CX93" s="35"/>
      <c r="CY93" s="35"/>
      <c r="CZ93" s="35"/>
      <c r="DA93" s="35"/>
      <c r="DB93" s="35"/>
      <c r="DC93" s="35"/>
      <c r="DD93" s="35"/>
      <c r="DE93" s="35"/>
      <c r="DF93" s="35"/>
      <c r="DG93" s="112"/>
      <c r="DH93" s="35"/>
      <c r="DI93" s="35"/>
      <c r="DJ93" s="35"/>
      <c r="DK93" s="418"/>
      <c r="DL93" s="419"/>
      <c r="DM93" s="419"/>
      <c r="DN93" s="419"/>
      <c r="DO93" s="419"/>
      <c r="DP93" s="419"/>
      <c r="DQ93" s="419"/>
      <c r="DR93" s="419"/>
      <c r="DS93" s="419"/>
      <c r="DT93" s="419"/>
      <c r="DU93" s="420"/>
      <c r="DV93" s="35"/>
      <c r="DW93" s="35"/>
      <c r="DX93" s="35"/>
      <c r="DY93" s="109"/>
      <c r="DZ93" s="35"/>
      <c r="EA93" s="35"/>
      <c r="EB93" s="35"/>
      <c r="EC93" s="35"/>
      <c r="ED93" s="35"/>
      <c r="EE93" s="71"/>
    </row>
    <row r="94" spans="1:163" s="148" customFormat="1" ht="14.25" customHeight="1" thickBot="1" x14ac:dyDescent="0.4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107"/>
      <c r="BS94" s="35"/>
      <c r="BT94" s="35"/>
      <c r="BU94" s="35"/>
      <c r="BV94" s="35"/>
      <c r="BW94" s="35"/>
      <c r="BX94" s="35"/>
      <c r="BY94" s="112"/>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112"/>
      <c r="DH94" s="35"/>
      <c r="DI94" s="35"/>
      <c r="DJ94" s="35"/>
      <c r="DK94" s="35"/>
      <c r="DL94" s="35"/>
      <c r="DM94" s="35"/>
      <c r="DN94" s="35"/>
      <c r="DO94" s="35"/>
      <c r="DP94" s="35"/>
      <c r="DQ94" s="35"/>
      <c r="DR94" s="35"/>
      <c r="DS94" s="35"/>
      <c r="DT94" s="35"/>
      <c r="DU94" s="35"/>
      <c r="DV94" s="35"/>
      <c r="DW94" s="35"/>
      <c r="DX94" s="35"/>
      <c r="DY94" s="109"/>
      <c r="DZ94" s="35"/>
      <c r="EA94" s="35"/>
      <c r="EB94" s="35"/>
      <c r="EC94" s="35"/>
      <c r="ED94" s="35"/>
      <c r="EE94" s="71"/>
    </row>
    <row r="95" spans="1:163" s="148" customFormat="1" ht="14.25" customHeight="1" thickBot="1" x14ac:dyDescent="0.4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107"/>
      <c r="BS95" s="35"/>
      <c r="BT95" s="35"/>
      <c r="BU95" s="35"/>
      <c r="BV95" s="35"/>
      <c r="BW95" s="35"/>
      <c r="BX95" s="35"/>
      <c r="BY95" s="113"/>
      <c r="BZ95" s="114"/>
      <c r="CA95" s="114"/>
      <c r="CB95" s="114"/>
      <c r="CC95" s="415" t="s">
        <v>224</v>
      </c>
      <c r="CD95" s="416"/>
      <c r="CE95" s="416"/>
      <c r="CF95" s="416"/>
      <c r="CG95" s="416"/>
      <c r="CH95" s="416"/>
      <c r="CI95" s="416"/>
      <c r="CJ95" s="416"/>
      <c r="CK95" s="416"/>
      <c r="CL95" s="416"/>
      <c r="CM95" s="417"/>
      <c r="CN95" s="35"/>
      <c r="CO95" s="35"/>
      <c r="CP95" s="35"/>
      <c r="CQ95" s="35"/>
      <c r="CR95" s="35"/>
      <c r="CS95" s="35"/>
      <c r="CT95" s="35"/>
      <c r="CU95" s="35"/>
      <c r="CV95" s="35"/>
      <c r="CW95" s="35"/>
      <c r="CX95" s="35"/>
      <c r="CY95" s="35"/>
      <c r="CZ95" s="35"/>
      <c r="DA95" s="35"/>
      <c r="DB95" s="35"/>
      <c r="DC95" s="35"/>
      <c r="DD95" s="35"/>
      <c r="DE95" s="35"/>
      <c r="DF95" s="35"/>
      <c r="DG95" s="113"/>
      <c r="DH95" s="114"/>
      <c r="DI95" s="114"/>
      <c r="DJ95" s="114"/>
      <c r="DK95" s="415" t="s">
        <v>225</v>
      </c>
      <c r="DL95" s="416"/>
      <c r="DM95" s="416"/>
      <c r="DN95" s="416"/>
      <c r="DO95" s="416"/>
      <c r="DP95" s="416"/>
      <c r="DQ95" s="416"/>
      <c r="DR95" s="416"/>
      <c r="DS95" s="416"/>
      <c r="DT95" s="416"/>
      <c r="DU95" s="417"/>
      <c r="DV95" s="35"/>
      <c r="DW95" s="35"/>
      <c r="DX95" s="35"/>
      <c r="DY95" s="109"/>
      <c r="DZ95" s="35"/>
      <c r="EA95" s="35"/>
      <c r="EB95" s="35"/>
      <c r="EC95" s="35"/>
      <c r="ED95" s="35"/>
      <c r="EE95" s="71"/>
    </row>
    <row r="96" spans="1:163" s="148" customFormat="1" ht="14.25" customHeight="1" thickBot="1" x14ac:dyDescent="0.4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107"/>
      <c r="BS96" s="35"/>
      <c r="BT96" s="35"/>
      <c r="BU96" s="35"/>
      <c r="BV96" s="35"/>
      <c r="BW96" s="35"/>
      <c r="BX96" s="35"/>
      <c r="BY96" s="35"/>
      <c r="BZ96" s="35"/>
      <c r="CA96" s="35"/>
      <c r="CB96" s="35"/>
      <c r="CC96" s="418"/>
      <c r="CD96" s="419"/>
      <c r="CE96" s="419"/>
      <c r="CF96" s="419"/>
      <c r="CG96" s="419"/>
      <c r="CH96" s="419"/>
      <c r="CI96" s="419"/>
      <c r="CJ96" s="419"/>
      <c r="CK96" s="419"/>
      <c r="CL96" s="419"/>
      <c r="CM96" s="420"/>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418"/>
      <c r="DL96" s="419"/>
      <c r="DM96" s="419"/>
      <c r="DN96" s="419"/>
      <c r="DO96" s="419"/>
      <c r="DP96" s="419"/>
      <c r="DQ96" s="419"/>
      <c r="DR96" s="419"/>
      <c r="DS96" s="419"/>
      <c r="DT96" s="419"/>
      <c r="DU96" s="420"/>
      <c r="DV96" s="35"/>
      <c r="DW96" s="35"/>
      <c r="DX96" s="35"/>
      <c r="DY96" s="109"/>
      <c r="DZ96" s="35"/>
      <c r="EA96" s="35"/>
      <c r="EB96" s="35"/>
      <c r="EC96" s="35"/>
      <c r="ED96" s="35"/>
      <c r="EE96" s="71"/>
    </row>
    <row r="97" spans="1:159" s="148" customFormat="1" ht="14.25" customHeight="1" x14ac:dyDescent="0.4">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115"/>
      <c r="BS97" s="116"/>
      <c r="BT97" s="116"/>
      <c r="BU97" s="116"/>
      <c r="BV97" s="116"/>
      <c r="BW97" s="116"/>
      <c r="BX97" s="116"/>
      <c r="BY97" s="116"/>
      <c r="BZ97" s="116"/>
      <c r="CA97" s="116"/>
      <c r="CB97" s="116"/>
      <c r="CC97" s="116"/>
      <c r="CD97" s="116"/>
      <c r="CE97" s="116"/>
      <c r="CF97" s="116"/>
      <c r="CG97" s="116"/>
      <c r="CH97" s="116"/>
      <c r="CI97" s="116"/>
      <c r="CJ97" s="116"/>
      <c r="CK97" s="116"/>
      <c r="CL97" s="116"/>
      <c r="CM97" s="116"/>
      <c r="CN97" s="116"/>
      <c r="CO97" s="116"/>
      <c r="CP97" s="116"/>
      <c r="CQ97" s="116"/>
      <c r="CR97" s="116"/>
      <c r="CS97" s="116"/>
      <c r="CT97" s="116"/>
      <c r="CU97" s="116"/>
      <c r="CV97" s="116"/>
      <c r="CW97" s="116"/>
      <c r="CX97" s="116"/>
      <c r="CY97" s="116"/>
      <c r="CZ97" s="116"/>
      <c r="DA97" s="116"/>
      <c r="DB97" s="116"/>
      <c r="DC97" s="116"/>
      <c r="DD97" s="116"/>
      <c r="DE97" s="116"/>
      <c r="DF97" s="116"/>
      <c r="DG97" s="116"/>
      <c r="DH97" s="116"/>
      <c r="DI97" s="116"/>
      <c r="DJ97" s="116"/>
      <c r="DK97" s="116"/>
      <c r="DL97" s="116"/>
      <c r="DM97" s="116"/>
      <c r="DN97" s="116"/>
      <c r="DO97" s="116"/>
      <c r="DP97" s="116"/>
      <c r="DQ97" s="116"/>
      <c r="DR97" s="116"/>
      <c r="DS97" s="116"/>
      <c r="DT97" s="116"/>
      <c r="DU97" s="116"/>
      <c r="DV97" s="116"/>
      <c r="DW97" s="116"/>
      <c r="DX97" s="116"/>
      <c r="DY97" s="117"/>
      <c r="DZ97" s="35"/>
      <c r="EA97" s="35"/>
      <c r="EB97" s="35"/>
      <c r="EC97" s="35"/>
      <c r="ED97" s="35"/>
      <c r="EE97" s="71"/>
    </row>
    <row r="98" spans="1:159" s="148" customFormat="1" ht="18.75" customHeight="1" x14ac:dyDescent="0.4">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64"/>
      <c r="BS98" s="64"/>
      <c r="BT98" s="64"/>
      <c r="BU98" s="64"/>
      <c r="BV98" s="64"/>
      <c r="BW98" s="64"/>
      <c r="BX98" s="64"/>
      <c r="BY98" s="64"/>
      <c r="BZ98" s="64"/>
      <c r="CA98" s="64"/>
      <c r="CB98" s="64"/>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71"/>
    </row>
    <row r="100" spans="1:159" ht="18.75" customHeight="1" x14ac:dyDescent="0.4">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BD100" s="267"/>
      <c r="BE100" s="408"/>
      <c r="BF100" s="408"/>
      <c r="BG100" s="408"/>
      <c r="BH100" s="408"/>
      <c r="BI100" s="408"/>
      <c r="BJ100" s="408"/>
      <c r="BK100" s="408"/>
      <c r="BL100" s="408"/>
      <c r="BM100" s="267"/>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DS100" s="378" t="s">
        <v>200</v>
      </c>
      <c r="DT100" s="379"/>
      <c r="DU100" s="379"/>
      <c r="DV100" s="379"/>
      <c r="DW100" s="379"/>
      <c r="DX100" s="379"/>
      <c r="DY100" s="379"/>
      <c r="DZ100" s="380"/>
    </row>
    <row r="101" spans="1:159" ht="18.75" customHeight="1" x14ac:dyDescent="0.4">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BD101" s="267"/>
      <c r="BE101" s="408"/>
      <c r="BF101" s="408"/>
      <c r="BG101" s="408"/>
      <c r="BH101" s="408"/>
      <c r="BI101" s="408"/>
      <c r="BJ101" s="408"/>
      <c r="BK101" s="408"/>
      <c r="BL101" s="408"/>
      <c r="BM101" s="267"/>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DS101" s="381"/>
      <c r="DT101" s="382"/>
      <c r="DU101" s="382"/>
      <c r="DV101" s="382"/>
      <c r="DW101" s="382"/>
      <c r="DX101" s="382"/>
      <c r="DY101" s="382"/>
      <c r="DZ101" s="383"/>
    </row>
    <row r="102" spans="1:159" ht="18.75" customHeight="1" x14ac:dyDescent="0.4">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row>
    <row r="103" spans="1:159" ht="18.75" customHeight="1" x14ac:dyDescent="0.4">
      <c r="A103" s="34"/>
      <c r="C103" s="67" t="s">
        <v>36</v>
      </c>
      <c r="D103" s="34"/>
      <c r="E103" s="34"/>
      <c r="F103" s="34"/>
      <c r="G103" s="34"/>
      <c r="H103" s="34"/>
      <c r="I103" s="34"/>
      <c r="J103" s="34"/>
      <c r="K103" s="34"/>
      <c r="L103" s="34"/>
      <c r="M103" s="34"/>
      <c r="N103" s="34"/>
      <c r="O103" s="34"/>
      <c r="P103" s="34"/>
      <c r="Q103" s="34"/>
      <c r="R103" s="34"/>
      <c r="S103" s="34"/>
      <c r="T103" s="34"/>
      <c r="U103" s="34"/>
      <c r="V103" s="34"/>
      <c r="W103" s="34"/>
      <c r="X103" s="34"/>
      <c r="BO103" s="34"/>
      <c r="BQ103" s="67" t="s">
        <v>36</v>
      </c>
      <c r="BR103" s="34"/>
      <c r="BS103" s="34"/>
      <c r="BT103" s="34"/>
      <c r="BU103" s="34"/>
      <c r="BV103" s="34"/>
      <c r="BW103" s="34"/>
      <c r="BX103" s="34"/>
      <c r="BY103" s="34"/>
      <c r="BZ103" s="34"/>
      <c r="CA103" s="34"/>
      <c r="CB103" s="34"/>
      <c r="CC103" s="34"/>
      <c r="CD103" s="34"/>
      <c r="CE103" s="34"/>
      <c r="CF103" s="34"/>
      <c r="CG103" s="34"/>
      <c r="CH103" s="34"/>
      <c r="CI103" s="34"/>
      <c r="CJ103" s="34"/>
      <c r="CK103" s="34"/>
      <c r="CL103" s="34"/>
    </row>
    <row r="104" spans="1:159" ht="18.75" customHeight="1" x14ac:dyDescent="0.4">
      <c r="A104" s="34"/>
      <c r="B104" s="67"/>
      <c r="C104" s="405" t="str">
        <f>IF(対象災害選択シート!BE31=0,"",対象災害選択シート!BI31&amp;対象災害選択シート!BJ31&amp;対象災害選択シート!BK31&amp;対象災害選択シート!BL31&amp;CHAR(10)&amp;対象災害選択シート!BI32&amp;対象災害選択シート!BJ32&amp;対象災害選択シート!BK32)</f>
        <v>　この計画は、本施設の利用者の洪水（荒川）時・洪水（神田川）時・高潮時・土砂災害の発生時の円滑かつ迅速な避難の確保を図ることを目的とする。
　また、作成した避難確保計画に基づいて、安全な避難行動を確実に行うことができるよう、防災教育や訓練を行い、施設の職員や利用者に対して、洪水（荒川）・洪水（神田川）・高潮・土砂災害に関する知識を深めるとともに、訓練等を通して課題等を抽出し、必要に応じてこの計画を見直ししていくものとする。</v>
      </c>
      <c r="D104" s="405"/>
      <c r="E104" s="405"/>
      <c r="F104" s="405"/>
      <c r="G104" s="405"/>
      <c r="H104" s="405"/>
      <c r="I104" s="405"/>
      <c r="J104" s="405"/>
      <c r="K104" s="405"/>
      <c r="L104" s="405"/>
      <c r="M104" s="405"/>
      <c r="N104" s="405"/>
      <c r="O104" s="405"/>
      <c r="P104" s="405"/>
      <c r="Q104" s="405"/>
      <c r="R104" s="405"/>
      <c r="S104" s="405"/>
      <c r="T104" s="405"/>
      <c r="U104" s="405"/>
      <c r="V104" s="405"/>
      <c r="W104" s="405"/>
      <c r="X104" s="405"/>
      <c r="Y104" s="405"/>
      <c r="Z104" s="405"/>
      <c r="AA104" s="405"/>
      <c r="AB104" s="405"/>
      <c r="AC104" s="405"/>
      <c r="AD104" s="405"/>
      <c r="AE104" s="405"/>
      <c r="AF104" s="405"/>
      <c r="AG104" s="405"/>
      <c r="AH104" s="405"/>
      <c r="AI104" s="405"/>
      <c r="AJ104" s="405"/>
      <c r="AK104" s="405"/>
      <c r="AL104" s="405"/>
      <c r="AM104" s="405"/>
      <c r="AN104" s="405"/>
      <c r="AO104" s="405"/>
      <c r="AP104" s="405"/>
      <c r="AQ104" s="405"/>
      <c r="AR104" s="405"/>
      <c r="AS104" s="405"/>
      <c r="AT104" s="405"/>
      <c r="AU104" s="405"/>
      <c r="AV104" s="405"/>
      <c r="AW104" s="405"/>
      <c r="AX104" s="405"/>
      <c r="AY104" s="405"/>
      <c r="AZ104" s="405"/>
      <c r="BA104" s="405"/>
      <c r="BB104" s="405"/>
      <c r="BC104" s="405"/>
      <c r="BD104" s="405"/>
      <c r="BE104" s="405"/>
      <c r="BF104" s="405"/>
      <c r="BG104" s="405"/>
      <c r="BH104" s="405"/>
      <c r="BI104" s="405"/>
      <c r="BJ104" s="405"/>
      <c r="BK104" s="405"/>
      <c r="BL104" s="405"/>
      <c r="BO104" s="34"/>
      <c r="BP104" s="67"/>
      <c r="BQ104" s="405" t="s">
        <v>436</v>
      </c>
      <c r="BR104" s="405"/>
      <c r="BS104" s="405"/>
      <c r="BT104" s="405"/>
      <c r="BU104" s="405"/>
      <c r="BV104" s="405"/>
      <c r="BW104" s="405"/>
      <c r="BX104" s="405"/>
      <c r="BY104" s="405"/>
      <c r="BZ104" s="405"/>
      <c r="CA104" s="405"/>
      <c r="CB104" s="405"/>
      <c r="CC104" s="405"/>
      <c r="CD104" s="405"/>
      <c r="CE104" s="405"/>
      <c r="CF104" s="405"/>
      <c r="CG104" s="405"/>
      <c r="CH104" s="405"/>
      <c r="CI104" s="405"/>
      <c r="CJ104" s="405"/>
      <c r="CK104" s="405"/>
      <c r="CL104" s="405"/>
      <c r="CM104" s="405"/>
      <c r="CN104" s="405"/>
      <c r="CO104" s="405"/>
      <c r="CP104" s="405"/>
      <c r="CQ104" s="405"/>
      <c r="CR104" s="405"/>
      <c r="CS104" s="405"/>
      <c r="CT104" s="405"/>
      <c r="CU104" s="405"/>
      <c r="CV104" s="405"/>
      <c r="CW104" s="405"/>
      <c r="CX104" s="405"/>
      <c r="CY104" s="405"/>
      <c r="CZ104" s="405"/>
      <c r="DA104" s="405"/>
      <c r="DB104" s="405"/>
      <c r="DC104" s="405"/>
      <c r="DD104" s="405"/>
      <c r="DE104" s="405"/>
      <c r="DF104" s="405"/>
      <c r="DG104" s="405"/>
      <c r="DH104" s="405"/>
      <c r="DI104" s="405"/>
      <c r="DJ104" s="405"/>
      <c r="DK104" s="405"/>
      <c r="DL104" s="405"/>
      <c r="DM104" s="405"/>
      <c r="DN104" s="405"/>
      <c r="DO104" s="405"/>
      <c r="DP104" s="405"/>
      <c r="DQ104" s="405"/>
      <c r="DR104" s="405"/>
      <c r="DS104" s="405"/>
      <c r="DT104" s="405"/>
      <c r="DU104" s="405"/>
      <c r="DV104" s="405"/>
      <c r="DW104" s="405"/>
      <c r="DX104" s="405"/>
      <c r="DY104" s="405"/>
      <c r="DZ104" s="405"/>
      <c r="EP104" s="29"/>
      <c r="EQ104" s="29"/>
      <c r="ER104" s="29"/>
      <c r="ES104" s="29"/>
      <c r="ET104" s="29"/>
      <c r="EU104" s="29"/>
      <c r="EV104" s="29"/>
      <c r="EW104" s="29"/>
      <c r="EX104" s="29"/>
      <c r="EY104" s="29"/>
      <c r="EZ104" s="29"/>
      <c r="FA104" s="29"/>
      <c r="FB104" s="29"/>
      <c r="FC104" s="29"/>
    </row>
    <row r="105" spans="1:159" ht="18.75" customHeight="1" x14ac:dyDescent="0.4">
      <c r="A105" s="34"/>
      <c r="B105" s="67"/>
      <c r="C105" s="405"/>
      <c r="D105" s="405"/>
      <c r="E105" s="405"/>
      <c r="F105" s="405"/>
      <c r="G105" s="405"/>
      <c r="H105" s="405"/>
      <c r="I105" s="405"/>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5"/>
      <c r="AY105" s="405"/>
      <c r="AZ105" s="405"/>
      <c r="BA105" s="405"/>
      <c r="BB105" s="405"/>
      <c r="BC105" s="405"/>
      <c r="BD105" s="405"/>
      <c r="BE105" s="405"/>
      <c r="BF105" s="405"/>
      <c r="BG105" s="405"/>
      <c r="BH105" s="405"/>
      <c r="BI105" s="405"/>
      <c r="BJ105" s="405"/>
      <c r="BK105" s="405"/>
      <c r="BL105" s="405"/>
      <c r="BO105" s="34"/>
      <c r="BP105" s="67"/>
      <c r="BQ105" s="405"/>
      <c r="BR105" s="405"/>
      <c r="BS105" s="405"/>
      <c r="BT105" s="405"/>
      <c r="BU105" s="405"/>
      <c r="BV105" s="405"/>
      <c r="BW105" s="405"/>
      <c r="BX105" s="405"/>
      <c r="BY105" s="405"/>
      <c r="BZ105" s="405"/>
      <c r="CA105" s="405"/>
      <c r="CB105" s="405"/>
      <c r="CC105" s="405"/>
      <c r="CD105" s="405"/>
      <c r="CE105" s="405"/>
      <c r="CF105" s="405"/>
      <c r="CG105" s="405"/>
      <c r="CH105" s="405"/>
      <c r="CI105" s="405"/>
      <c r="CJ105" s="405"/>
      <c r="CK105" s="405"/>
      <c r="CL105" s="405"/>
      <c r="CM105" s="405"/>
      <c r="CN105" s="405"/>
      <c r="CO105" s="405"/>
      <c r="CP105" s="405"/>
      <c r="CQ105" s="405"/>
      <c r="CR105" s="405"/>
      <c r="CS105" s="405"/>
      <c r="CT105" s="405"/>
      <c r="CU105" s="405"/>
      <c r="CV105" s="405"/>
      <c r="CW105" s="405"/>
      <c r="CX105" s="405"/>
      <c r="CY105" s="405"/>
      <c r="CZ105" s="405"/>
      <c r="DA105" s="405"/>
      <c r="DB105" s="405"/>
      <c r="DC105" s="405"/>
      <c r="DD105" s="405"/>
      <c r="DE105" s="405"/>
      <c r="DF105" s="405"/>
      <c r="DG105" s="405"/>
      <c r="DH105" s="405"/>
      <c r="DI105" s="405"/>
      <c r="DJ105" s="405"/>
      <c r="DK105" s="405"/>
      <c r="DL105" s="405"/>
      <c r="DM105" s="405"/>
      <c r="DN105" s="405"/>
      <c r="DO105" s="405"/>
      <c r="DP105" s="405"/>
      <c r="DQ105" s="405"/>
      <c r="DR105" s="405"/>
      <c r="DS105" s="405"/>
      <c r="DT105" s="405"/>
      <c r="DU105" s="405"/>
      <c r="DV105" s="405"/>
      <c r="DW105" s="405"/>
      <c r="DX105" s="405"/>
      <c r="DY105" s="405"/>
      <c r="DZ105" s="405"/>
      <c r="EP105" s="29"/>
      <c r="EQ105" s="29"/>
      <c r="ER105" s="29"/>
      <c r="ES105" s="29"/>
      <c r="ET105" s="29"/>
      <c r="EU105" s="29"/>
      <c r="EV105" s="29"/>
      <c r="EW105" s="29"/>
      <c r="EX105" s="29"/>
      <c r="EY105" s="29"/>
      <c r="EZ105" s="29"/>
      <c r="FA105" s="29"/>
      <c r="FB105" s="29"/>
      <c r="FC105" s="29"/>
    </row>
    <row r="106" spans="1:159" ht="18.75" customHeight="1" x14ac:dyDescent="0.4">
      <c r="A106" s="34"/>
      <c r="B106" s="67"/>
      <c r="C106" s="405"/>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5"/>
      <c r="Z106" s="405"/>
      <c r="AA106" s="405"/>
      <c r="AB106" s="405"/>
      <c r="AC106" s="405"/>
      <c r="AD106" s="405"/>
      <c r="AE106" s="405"/>
      <c r="AF106" s="405"/>
      <c r="AG106" s="405"/>
      <c r="AH106" s="405"/>
      <c r="AI106" s="405"/>
      <c r="AJ106" s="405"/>
      <c r="AK106" s="405"/>
      <c r="AL106" s="405"/>
      <c r="AM106" s="405"/>
      <c r="AN106" s="405"/>
      <c r="AO106" s="405"/>
      <c r="AP106" s="405"/>
      <c r="AQ106" s="405"/>
      <c r="AR106" s="405"/>
      <c r="AS106" s="405"/>
      <c r="AT106" s="405"/>
      <c r="AU106" s="405"/>
      <c r="AV106" s="405"/>
      <c r="AW106" s="405"/>
      <c r="AX106" s="405"/>
      <c r="AY106" s="405"/>
      <c r="AZ106" s="405"/>
      <c r="BA106" s="405"/>
      <c r="BB106" s="405"/>
      <c r="BC106" s="405"/>
      <c r="BD106" s="405"/>
      <c r="BE106" s="405"/>
      <c r="BF106" s="405"/>
      <c r="BG106" s="405"/>
      <c r="BH106" s="405"/>
      <c r="BI106" s="405"/>
      <c r="BJ106" s="405"/>
      <c r="BK106" s="405"/>
      <c r="BL106" s="405"/>
      <c r="BO106" s="34"/>
      <c r="BP106" s="67"/>
      <c r="BQ106" s="405"/>
      <c r="BR106" s="405"/>
      <c r="BS106" s="405"/>
      <c r="BT106" s="405"/>
      <c r="BU106" s="405"/>
      <c r="BV106" s="405"/>
      <c r="BW106" s="405"/>
      <c r="BX106" s="405"/>
      <c r="BY106" s="405"/>
      <c r="BZ106" s="405"/>
      <c r="CA106" s="405"/>
      <c r="CB106" s="405"/>
      <c r="CC106" s="405"/>
      <c r="CD106" s="405"/>
      <c r="CE106" s="405"/>
      <c r="CF106" s="405"/>
      <c r="CG106" s="405"/>
      <c r="CH106" s="405"/>
      <c r="CI106" s="405"/>
      <c r="CJ106" s="405"/>
      <c r="CK106" s="405"/>
      <c r="CL106" s="405"/>
      <c r="CM106" s="405"/>
      <c r="CN106" s="405"/>
      <c r="CO106" s="405"/>
      <c r="CP106" s="405"/>
      <c r="CQ106" s="405"/>
      <c r="CR106" s="405"/>
      <c r="CS106" s="405"/>
      <c r="CT106" s="405"/>
      <c r="CU106" s="405"/>
      <c r="CV106" s="405"/>
      <c r="CW106" s="405"/>
      <c r="CX106" s="405"/>
      <c r="CY106" s="405"/>
      <c r="CZ106" s="405"/>
      <c r="DA106" s="405"/>
      <c r="DB106" s="405"/>
      <c r="DC106" s="405"/>
      <c r="DD106" s="405"/>
      <c r="DE106" s="405"/>
      <c r="DF106" s="405"/>
      <c r="DG106" s="405"/>
      <c r="DH106" s="405"/>
      <c r="DI106" s="405"/>
      <c r="DJ106" s="405"/>
      <c r="DK106" s="405"/>
      <c r="DL106" s="405"/>
      <c r="DM106" s="405"/>
      <c r="DN106" s="405"/>
      <c r="DO106" s="405"/>
      <c r="DP106" s="405"/>
      <c r="DQ106" s="405"/>
      <c r="DR106" s="405"/>
      <c r="DS106" s="405"/>
      <c r="DT106" s="405"/>
      <c r="DU106" s="405"/>
      <c r="DV106" s="405"/>
      <c r="DW106" s="405"/>
      <c r="DX106" s="405"/>
      <c r="DY106" s="405"/>
      <c r="DZ106" s="405"/>
      <c r="EP106" s="29"/>
      <c r="EQ106" s="29"/>
      <c r="ER106" s="29"/>
      <c r="ES106" s="29"/>
      <c r="ET106" s="29"/>
      <c r="EU106" s="29"/>
      <c r="EV106" s="29"/>
      <c r="EW106" s="29"/>
      <c r="EX106" s="29"/>
      <c r="EY106" s="29"/>
      <c r="EZ106" s="29"/>
      <c r="FA106" s="29"/>
      <c r="FB106" s="29"/>
      <c r="FC106" s="29"/>
    </row>
    <row r="107" spans="1:159" ht="18.75" customHeight="1" x14ac:dyDescent="0.4">
      <c r="A107" s="34"/>
      <c r="B107" s="67"/>
      <c r="C107" s="405"/>
      <c r="D107" s="405"/>
      <c r="E107" s="405"/>
      <c r="F107" s="405"/>
      <c r="G107" s="405"/>
      <c r="H107" s="405"/>
      <c r="I107" s="405"/>
      <c r="J107" s="405"/>
      <c r="K107" s="405"/>
      <c r="L107" s="405"/>
      <c r="M107" s="405"/>
      <c r="N107" s="405"/>
      <c r="O107" s="405"/>
      <c r="P107" s="405"/>
      <c r="Q107" s="405"/>
      <c r="R107" s="405"/>
      <c r="S107" s="405"/>
      <c r="T107" s="405"/>
      <c r="U107" s="405"/>
      <c r="V107" s="405"/>
      <c r="W107" s="405"/>
      <c r="X107" s="405"/>
      <c r="Y107" s="405"/>
      <c r="Z107" s="405"/>
      <c r="AA107" s="405"/>
      <c r="AB107" s="405"/>
      <c r="AC107" s="405"/>
      <c r="AD107" s="405"/>
      <c r="AE107" s="405"/>
      <c r="AF107" s="405"/>
      <c r="AG107" s="405"/>
      <c r="AH107" s="405"/>
      <c r="AI107" s="405"/>
      <c r="AJ107" s="405"/>
      <c r="AK107" s="405"/>
      <c r="AL107" s="405"/>
      <c r="AM107" s="405"/>
      <c r="AN107" s="405"/>
      <c r="AO107" s="405"/>
      <c r="AP107" s="405"/>
      <c r="AQ107" s="405"/>
      <c r="AR107" s="405"/>
      <c r="AS107" s="405"/>
      <c r="AT107" s="405"/>
      <c r="AU107" s="405"/>
      <c r="AV107" s="405"/>
      <c r="AW107" s="405"/>
      <c r="AX107" s="405"/>
      <c r="AY107" s="405"/>
      <c r="AZ107" s="405"/>
      <c r="BA107" s="405"/>
      <c r="BB107" s="405"/>
      <c r="BC107" s="405"/>
      <c r="BD107" s="405"/>
      <c r="BE107" s="405"/>
      <c r="BF107" s="405"/>
      <c r="BG107" s="405"/>
      <c r="BH107" s="405"/>
      <c r="BI107" s="405"/>
      <c r="BJ107" s="405"/>
      <c r="BK107" s="405"/>
      <c r="BL107" s="405"/>
      <c r="BO107" s="34"/>
      <c r="BP107" s="67"/>
      <c r="BQ107" s="405"/>
      <c r="BR107" s="405"/>
      <c r="BS107" s="405"/>
      <c r="BT107" s="405"/>
      <c r="BU107" s="405"/>
      <c r="BV107" s="405"/>
      <c r="BW107" s="405"/>
      <c r="BX107" s="405"/>
      <c r="BY107" s="405"/>
      <c r="BZ107" s="405"/>
      <c r="CA107" s="405"/>
      <c r="CB107" s="405"/>
      <c r="CC107" s="405"/>
      <c r="CD107" s="405"/>
      <c r="CE107" s="405"/>
      <c r="CF107" s="405"/>
      <c r="CG107" s="405"/>
      <c r="CH107" s="405"/>
      <c r="CI107" s="405"/>
      <c r="CJ107" s="405"/>
      <c r="CK107" s="405"/>
      <c r="CL107" s="405"/>
      <c r="CM107" s="405"/>
      <c r="CN107" s="405"/>
      <c r="CO107" s="405"/>
      <c r="CP107" s="405"/>
      <c r="CQ107" s="405"/>
      <c r="CR107" s="405"/>
      <c r="CS107" s="405"/>
      <c r="CT107" s="405"/>
      <c r="CU107" s="405"/>
      <c r="CV107" s="405"/>
      <c r="CW107" s="405"/>
      <c r="CX107" s="405"/>
      <c r="CY107" s="405"/>
      <c r="CZ107" s="405"/>
      <c r="DA107" s="405"/>
      <c r="DB107" s="405"/>
      <c r="DC107" s="405"/>
      <c r="DD107" s="405"/>
      <c r="DE107" s="405"/>
      <c r="DF107" s="405"/>
      <c r="DG107" s="405"/>
      <c r="DH107" s="405"/>
      <c r="DI107" s="405"/>
      <c r="DJ107" s="405"/>
      <c r="DK107" s="405"/>
      <c r="DL107" s="405"/>
      <c r="DM107" s="405"/>
      <c r="DN107" s="405"/>
      <c r="DO107" s="405"/>
      <c r="DP107" s="405"/>
      <c r="DQ107" s="405"/>
      <c r="DR107" s="405"/>
      <c r="DS107" s="405"/>
      <c r="DT107" s="405"/>
      <c r="DU107" s="405"/>
      <c r="DV107" s="405"/>
      <c r="DW107" s="405"/>
      <c r="DX107" s="405"/>
      <c r="DY107" s="405"/>
      <c r="DZ107" s="405"/>
      <c r="EP107" s="29"/>
      <c r="EQ107" s="29"/>
      <c r="ER107" s="29"/>
      <c r="ES107" s="29"/>
      <c r="ET107" s="29"/>
      <c r="EU107" s="29"/>
      <c r="EV107" s="29"/>
      <c r="EW107" s="29"/>
      <c r="EX107" s="29"/>
      <c r="EY107" s="29"/>
      <c r="EZ107" s="29"/>
      <c r="FA107" s="29"/>
      <c r="FB107" s="29"/>
      <c r="FC107" s="29"/>
    </row>
    <row r="108" spans="1:159" ht="18.75" customHeight="1" x14ac:dyDescent="0.4">
      <c r="A108" s="34"/>
      <c r="B108" s="67"/>
      <c r="C108" s="405"/>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405"/>
      <c r="AC108" s="405"/>
      <c r="AD108" s="405"/>
      <c r="AE108" s="405"/>
      <c r="AF108" s="405"/>
      <c r="AG108" s="405"/>
      <c r="AH108" s="405"/>
      <c r="AI108" s="405"/>
      <c r="AJ108" s="405"/>
      <c r="AK108" s="405"/>
      <c r="AL108" s="405"/>
      <c r="AM108" s="405"/>
      <c r="AN108" s="405"/>
      <c r="AO108" s="405"/>
      <c r="AP108" s="405"/>
      <c r="AQ108" s="405"/>
      <c r="AR108" s="405"/>
      <c r="AS108" s="405"/>
      <c r="AT108" s="405"/>
      <c r="AU108" s="405"/>
      <c r="AV108" s="405"/>
      <c r="AW108" s="405"/>
      <c r="AX108" s="405"/>
      <c r="AY108" s="405"/>
      <c r="AZ108" s="405"/>
      <c r="BA108" s="405"/>
      <c r="BB108" s="405"/>
      <c r="BC108" s="405"/>
      <c r="BD108" s="405"/>
      <c r="BE108" s="405"/>
      <c r="BF108" s="405"/>
      <c r="BG108" s="405"/>
      <c r="BH108" s="405"/>
      <c r="BI108" s="405"/>
      <c r="BJ108" s="405"/>
      <c r="BK108" s="405"/>
      <c r="BL108" s="405"/>
      <c r="BO108" s="34"/>
      <c r="BP108" s="67"/>
      <c r="BQ108" s="405"/>
      <c r="BR108" s="405"/>
      <c r="BS108" s="405"/>
      <c r="BT108" s="405"/>
      <c r="BU108" s="405"/>
      <c r="BV108" s="405"/>
      <c r="BW108" s="405"/>
      <c r="BX108" s="405"/>
      <c r="BY108" s="405"/>
      <c r="BZ108" s="405"/>
      <c r="CA108" s="405"/>
      <c r="CB108" s="405"/>
      <c r="CC108" s="405"/>
      <c r="CD108" s="405"/>
      <c r="CE108" s="405"/>
      <c r="CF108" s="405"/>
      <c r="CG108" s="405"/>
      <c r="CH108" s="405"/>
      <c r="CI108" s="405"/>
      <c r="CJ108" s="405"/>
      <c r="CK108" s="405"/>
      <c r="CL108" s="405"/>
      <c r="CM108" s="405"/>
      <c r="CN108" s="405"/>
      <c r="CO108" s="405"/>
      <c r="CP108" s="405"/>
      <c r="CQ108" s="405"/>
      <c r="CR108" s="405"/>
      <c r="CS108" s="405"/>
      <c r="CT108" s="405"/>
      <c r="CU108" s="405"/>
      <c r="CV108" s="405"/>
      <c r="CW108" s="405"/>
      <c r="CX108" s="405"/>
      <c r="CY108" s="405"/>
      <c r="CZ108" s="405"/>
      <c r="DA108" s="405"/>
      <c r="DB108" s="405"/>
      <c r="DC108" s="405"/>
      <c r="DD108" s="405"/>
      <c r="DE108" s="405"/>
      <c r="DF108" s="405"/>
      <c r="DG108" s="405"/>
      <c r="DH108" s="405"/>
      <c r="DI108" s="405"/>
      <c r="DJ108" s="405"/>
      <c r="DK108" s="405"/>
      <c r="DL108" s="405"/>
      <c r="DM108" s="405"/>
      <c r="DN108" s="405"/>
      <c r="DO108" s="405"/>
      <c r="DP108" s="405"/>
      <c r="DQ108" s="405"/>
      <c r="DR108" s="405"/>
      <c r="DS108" s="405"/>
      <c r="DT108" s="405"/>
      <c r="DU108" s="405"/>
      <c r="DV108" s="405"/>
      <c r="DW108" s="405"/>
      <c r="DX108" s="405"/>
      <c r="DY108" s="405"/>
      <c r="DZ108" s="405"/>
      <c r="EP108" s="29"/>
      <c r="EQ108" s="29"/>
      <c r="ER108" s="29"/>
      <c r="ES108" s="29"/>
      <c r="ET108" s="29"/>
      <c r="EU108" s="29"/>
      <c r="EV108" s="29"/>
      <c r="EW108" s="29"/>
      <c r="EX108" s="29"/>
      <c r="EY108" s="29"/>
      <c r="EZ108" s="29"/>
      <c r="FA108" s="29"/>
      <c r="FB108" s="29"/>
      <c r="FC108" s="29"/>
    </row>
    <row r="109" spans="1:159" ht="18.75" customHeight="1" x14ac:dyDescent="0.4">
      <c r="A109" s="34"/>
      <c r="B109" s="67"/>
      <c r="C109" s="405"/>
      <c r="D109" s="405"/>
      <c r="E109" s="405"/>
      <c r="F109" s="405"/>
      <c r="G109" s="405"/>
      <c r="H109" s="405"/>
      <c r="I109" s="405"/>
      <c r="J109" s="405"/>
      <c r="K109" s="405"/>
      <c r="L109" s="405"/>
      <c r="M109" s="405"/>
      <c r="N109" s="405"/>
      <c r="O109" s="405"/>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405"/>
      <c r="AL109" s="405"/>
      <c r="AM109" s="405"/>
      <c r="AN109" s="405"/>
      <c r="AO109" s="405"/>
      <c r="AP109" s="405"/>
      <c r="AQ109" s="405"/>
      <c r="AR109" s="405"/>
      <c r="AS109" s="405"/>
      <c r="AT109" s="405"/>
      <c r="AU109" s="405"/>
      <c r="AV109" s="405"/>
      <c r="AW109" s="405"/>
      <c r="AX109" s="405"/>
      <c r="AY109" s="405"/>
      <c r="AZ109" s="405"/>
      <c r="BA109" s="405"/>
      <c r="BB109" s="405"/>
      <c r="BC109" s="405"/>
      <c r="BD109" s="405"/>
      <c r="BE109" s="405"/>
      <c r="BF109" s="405"/>
      <c r="BG109" s="405"/>
      <c r="BH109" s="405"/>
      <c r="BI109" s="405"/>
      <c r="BJ109" s="405"/>
      <c r="BK109" s="405"/>
      <c r="BL109" s="405"/>
      <c r="BO109" s="34"/>
      <c r="BP109" s="67"/>
      <c r="BQ109" s="405"/>
      <c r="BR109" s="405"/>
      <c r="BS109" s="405"/>
      <c r="BT109" s="405"/>
      <c r="BU109" s="405"/>
      <c r="BV109" s="405"/>
      <c r="BW109" s="405"/>
      <c r="BX109" s="405"/>
      <c r="BY109" s="405"/>
      <c r="BZ109" s="405"/>
      <c r="CA109" s="405"/>
      <c r="CB109" s="405"/>
      <c r="CC109" s="405"/>
      <c r="CD109" s="405"/>
      <c r="CE109" s="405"/>
      <c r="CF109" s="405"/>
      <c r="CG109" s="405"/>
      <c r="CH109" s="405"/>
      <c r="CI109" s="405"/>
      <c r="CJ109" s="405"/>
      <c r="CK109" s="405"/>
      <c r="CL109" s="405"/>
      <c r="CM109" s="405"/>
      <c r="CN109" s="405"/>
      <c r="CO109" s="405"/>
      <c r="CP109" s="405"/>
      <c r="CQ109" s="405"/>
      <c r="CR109" s="405"/>
      <c r="CS109" s="405"/>
      <c r="CT109" s="405"/>
      <c r="CU109" s="405"/>
      <c r="CV109" s="405"/>
      <c r="CW109" s="405"/>
      <c r="CX109" s="405"/>
      <c r="CY109" s="405"/>
      <c r="CZ109" s="405"/>
      <c r="DA109" s="405"/>
      <c r="DB109" s="405"/>
      <c r="DC109" s="405"/>
      <c r="DD109" s="405"/>
      <c r="DE109" s="405"/>
      <c r="DF109" s="405"/>
      <c r="DG109" s="405"/>
      <c r="DH109" s="405"/>
      <c r="DI109" s="405"/>
      <c r="DJ109" s="405"/>
      <c r="DK109" s="405"/>
      <c r="DL109" s="405"/>
      <c r="DM109" s="405"/>
      <c r="DN109" s="405"/>
      <c r="DO109" s="405"/>
      <c r="DP109" s="405"/>
      <c r="DQ109" s="405"/>
      <c r="DR109" s="405"/>
      <c r="DS109" s="405"/>
      <c r="DT109" s="405"/>
      <c r="DU109" s="405"/>
      <c r="DV109" s="405"/>
      <c r="DW109" s="405"/>
      <c r="DX109" s="405"/>
      <c r="DY109" s="405"/>
      <c r="DZ109" s="405"/>
      <c r="EP109" s="29"/>
      <c r="EQ109" s="29"/>
      <c r="ER109" s="29"/>
      <c r="ES109" s="29"/>
      <c r="ET109" s="29"/>
      <c r="EU109" s="29"/>
      <c r="EV109" s="29"/>
      <c r="EW109" s="29"/>
      <c r="EX109" s="29"/>
      <c r="EY109" s="29"/>
      <c r="EZ109" s="29"/>
      <c r="FA109" s="29"/>
      <c r="FB109" s="29"/>
      <c r="FC109" s="29"/>
    </row>
    <row r="110" spans="1:159" ht="18.75" customHeight="1" x14ac:dyDescent="0.4">
      <c r="A110" s="34"/>
      <c r="B110" s="34"/>
      <c r="C110" s="68" t="str">
        <f>IF(対象災害選択シート!BL33&lt;&gt;"",対象災害選択シート!BL33,"")</f>
        <v>関連法：水防法、土砂災害防止法</v>
      </c>
      <c r="D110" s="34"/>
      <c r="E110" s="34"/>
      <c r="F110" s="34"/>
      <c r="G110" s="34"/>
      <c r="H110" s="34"/>
      <c r="I110" s="34"/>
      <c r="J110" s="34"/>
      <c r="K110" s="34"/>
      <c r="L110" s="34"/>
      <c r="M110" s="34"/>
      <c r="N110" s="34"/>
      <c r="O110" s="34"/>
      <c r="P110" s="34"/>
      <c r="Q110" s="34"/>
      <c r="R110" s="34"/>
      <c r="S110" s="34"/>
      <c r="T110" s="34"/>
      <c r="U110" s="34"/>
      <c r="V110" s="34"/>
      <c r="W110" s="34"/>
      <c r="X110" s="34"/>
      <c r="BO110" s="34"/>
      <c r="BP110" s="34"/>
      <c r="BQ110" s="34" t="s">
        <v>387</v>
      </c>
      <c r="BR110" s="34"/>
      <c r="BS110" s="34"/>
      <c r="BT110" s="34"/>
      <c r="BU110" s="34"/>
      <c r="BV110" s="34"/>
      <c r="BW110" s="34"/>
      <c r="BX110" s="34"/>
      <c r="BY110" s="34"/>
      <c r="BZ110" s="34"/>
      <c r="CA110" s="34"/>
      <c r="CB110" s="34"/>
      <c r="CC110" s="34"/>
      <c r="CD110" s="34"/>
      <c r="CE110" s="34"/>
      <c r="CF110" s="34"/>
      <c r="CG110" s="34"/>
      <c r="CH110" s="34"/>
      <c r="CI110" s="34"/>
      <c r="CJ110" s="34"/>
      <c r="CK110" s="34"/>
      <c r="CL110" s="34"/>
      <c r="EP110" s="29"/>
      <c r="EQ110" s="29"/>
      <c r="ER110" s="29"/>
      <c r="ES110" s="29"/>
      <c r="ET110" s="29"/>
      <c r="EU110" s="29"/>
      <c r="EV110" s="29"/>
      <c r="EW110" s="29"/>
      <c r="EX110" s="29"/>
      <c r="EY110" s="29"/>
      <c r="EZ110" s="29"/>
      <c r="FA110" s="29"/>
      <c r="FB110" s="29"/>
      <c r="FC110" s="29"/>
    </row>
    <row r="111" spans="1:159" ht="18.75" customHeight="1" x14ac:dyDescent="0.4">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EP111" s="29"/>
      <c r="EQ111" s="29"/>
      <c r="ER111" s="29"/>
      <c r="ES111" s="29"/>
      <c r="ET111" s="29"/>
      <c r="EU111" s="29"/>
      <c r="EV111" s="29"/>
      <c r="EW111" s="29"/>
      <c r="EX111" s="29"/>
      <c r="EY111" s="29"/>
      <c r="EZ111" s="29"/>
      <c r="FA111" s="29"/>
      <c r="FB111" s="29"/>
      <c r="FC111" s="29"/>
    </row>
    <row r="112" spans="1:159" ht="18.75" customHeight="1" x14ac:dyDescent="0.4">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EP112" s="29"/>
      <c r="EQ112" s="29"/>
      <c r="ER112" s="29"/>
      <c r="ES112" s="29"/>
      <c r="ET112" s="29"/>
      <c r="EU112" s="29"/>
      <c r="EV112" s="29"/>
      <c r="EW112" s="29"/>
      <c r="EX112" s="29"/>
      <c r="EY112" s="29"/>
      <c r="EZ112" s="29"/>
      <c r="FA112" s="29"/>
      <c r="FB112" s="29"/>
      <c r="FC112" s="29"/>
    </row>
    <row r="113" spans="1:183" ht="18.75" customHeight="1" x14ac:dyDescent="0.4">
      <c r="A113" s="34"/>
      <c r="C113" s="67" t="s">
        <v>37</v>
      </c>
      <c r="D113" s="34"/>
      <c r="E113" s="34"/>
      <c r="F113" s="34"/>
      <c r="G113" s="34"/>
      <c r="H113" s="34"/>
      <c r="I113" s="34"/>
      <c r="J113" s="34"/>
      <c r="K113" s="34"/>
      <c r="L113" s="34"/>
      <c r="M113" s="34"/>
      <c r="N113" s="34"/>
      <c r="O113" s="34"/>
      <c r="P113" s="34"/>
      <c r="Q113" s="34"/>
      <c r="R113" s="34"/>
      <c r="S113" s="34"/>
      <c r="T113" s="34"/>
      <c r="U113" s="34"/>
      <c r="V113" s="34"/>
      <c r="W113" s="34"/>
      <c r="X113" s="34"/>
      <c r="BO113" s="34"/>
      <c r="BQ113" s="67" t="s">
        <v>37</v>
      </c>
      <c r="BR113" s="34"/>
      <c r="BS113" s="34"/>
      <c r="BT113" s="34"/>
      <c r="BU113" s="34"/>
      <c r="BV113" s="34"/>
      <c r="BW113" s="34"/>
      <c r="BX113" s="34"/>
      <c r="BY113" s="34"/>
      <c r="BZ113" s="34"/>
      <c r="CA113" s="34"/>
      <c r="CB113" s="34"/>
      <c r="CC113" s="34"/>
      <c r="CD113" s="34"/>
      <c r="CE113" s="34"/>
      <c r="CF113" s="34"/>
      <c r="CG113" s="34"/>
      <c r="CH113" s="34"/>
      <c r="CI113" s="34"/>
      <c r="CJ113" s="34"/>
      <c r="CK113" s="34"/>
      <c r="CL113" s="34"/>
      <c r="EP113" s="29"/>
      <c r="EQ113" s="29"/>
      <c r="ER113" s="29"/>
      <c r="ES113" s="29"/>
      <c r="ET113" s="29"/>
      <c r="EU113" s="29"/>
      <c r="EV113" s="29"/>
      <c r="EW113" s="29"/>
      <c r="EX113" s="29"/>
      <c r="EY113" s="29"/>
      <c r="EZ113" s="29"/>
      <c r="FA113" s="29"/>
      <c r="FB113" s="29"/>
      <c r="FC113" s="29"/>
    </row>
    <row r="114" spans="1:183" ht="18.75" customHeight="1" x14ac:dyDescent="0.4">
      <c r="A114" s="34"/>
      <c r="B114" s="34"/>
      <c r="C114" s="405" t="s">
        <v>419</v>
      </c>
      <c r="D114" s="405"/>
      <c r="E114" s="405"/>
      <c r="F114" s="405"/>
      <c r="G114" s="405"/>
      <c r="H114" s="405"/>
      <c r="I114" s="405"/>
      <c r="J114" s="405"/>
      <c r="K114" s="405"/>
      <c r="L114" s="405"/>
      <c r="M114" s="405"/>
      <c r="N114" s="405"/>
      <c r="O114" s="405"/>
      <c r="P114" s="405"/>
      <c r="Q114" s="405"/>
      <c r="R114" s="405"/>
      <c r="S114" s="405"/>
      <c r="T114" s="405"/>
      <c r="U114" s="405"/>
      <c r="V114" s="405"/>
      <c r="W114" s="405"/>
      <c r="X114" s="405"/>
      <c r="Y114" s="40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5"/>
      <c r="AY114" s="405"/>
      <c r="AZ114" s="405"/>
      <c r="BA114" s="405"/>
      <c r="BB114" s="405"/>
      <c r="BC114" s="405"/>
      <c r="BD114" s="405"/>
      <c r="BE114" s="405"/>
      <c r="BF114" s="405"/>
      <c r="BG114" s="405"/>
      <c r="BH114" s="405"/>
      <c r="BI114" s="405"/>
      <c r="BJ114" s="405"/>
      <c r="BK114" s="405"/>
      <c r="BL114" s="405"/>
      <c r="BO114" s="34"/>
      <c r="BP114" s="34"/>
      <c r="BQ114" s="405" t="s">
        <v>419</v>
      </c>
      <c r="BR114" s="405"/>
      <c r="BS114" s="405"/>
      <c r="BT114" s="405"/>
      <c r="BU114" s="405"/>
      <c r="BV114" s="405"/>
      <c r="BW114" s="405"/>
      <c r="BX114" s="405"/>
      <c r="BY114" s="405"/>
      <c r="BZ114" s="405"/>
      <c r="CA114" s="405"/>
      <c r="CB114" s="405"/>
      <c r="CC114" s="405"/>
      <c r="CD114" s="405"/>
      <c r="CE114" s="405"/>
      <c r="CF114" s="405"/>
      <c r="CG114" s="405"/>
      <c r="CH114" s="405"/>
      <c r="CI114" s="405"/>
      <c r="CJ114" s="405"/>
      <c r="CK114" s="405"/>
      <c r="CL114" s="405"/>
      <c r="CM114" s="405"/>
      <c r="CN114" s="405"/>
      <c r="CO114" s="405"/>
      <c r="CP114" s="405"/>
      <c r="CQ114" s="405"/>
      <c r="CR114" s="405"/>
      <c r="CS114" s="405"/>
      <c r="CT114" s="405"/>
      <c r="CU114" s="405"/>
      <c r="CV114" s="405"/>
      <c r="CW114" s="405"/>
      <c r="CX114" s="405"/>
      <c r="CY114" s="405"/>
      <c r="CZ114" s="405"/>
      <c r="DA114" s="405"/>
      <c r="DB114" s="405"/>
      <c r="DC114" s="405"/>
      <c r="DD114" s="405"/>
      <c r="DE114" s="405"/>
      <c r="DF114" s="405"/>
      <c r="DG114" s="405"/>
      <c r="DH114" s="405"/>
      <c r="DI114" s="405"/>
      <c r="DJ114" s="405"/>
      <c r="DK114" s="405"/>
      <c r="DL114" s="405"/>
      <c r="DM114" s="405"/>
      <c r="DN114" s="405"/>
      <c r="DO114" s="405"/>
      <c r="DP114" s="405"/>
      <c r="DQ114" s="405"/>
      <c r="DR114" s="405"/>
      <c r="DS114" s="405"/>
      <c r="DT114" s="405"/>
      <c r="DU114" s="405"/>
      <c r="DV114" s="405"/>
      <c r="DW114" s="405"/>
      <c r="DX114" s="405"/>
      <c r="DY114" s="405"/>
      <c r="DZ114" s="405"/>
      <c r="EP114" s="29"/>
      <c r="EQ114" s="29"/>
      <c r="ER114" s="29"/>
      <c r="ES114" s="29"/>
      <c r="ET114" s="29"/>
      <c r="EU114" s="29"/>
      <c r="EV114" s="29"/>
      <c r="EW114" s="29"/>
      <c r="EX114" s="29"/>
      <c r="EY114" s="29"/>
      <c r="EZ114" s="29"/>
      <c r="FA114" s="29"/>
    </row>
    <row r="115" spans="1:183" ht="18.75" customHeight="1" x14ac:dyDescent="0.4">
      <c r="A115" s="34"/>
      <c r="B115" s="34"/>
      <c r="C115" s="405"/>
      <c r="D115" s="405"/>
      <c r="E115" s="405"/>
      <c r="F115" s="405"/>
      <c r="G115" s="405"/>
      <c r="H115" s="405"/>
      <c r="I115" s="405"/>
      <c r="J115" s="405"/>
      <c r="K115" s="405"/>
      <c r="L115" s="405"/>
      <c r="M115" s="405"/>
      <c r="N115" s="405"/>
      <c r="O115" s="405"/>
      <c r="P115" s="405"/>
      <c r="Q115" s="405"/>
      <c r="R115" s="405"/>
      <c r="S115" s="405"/>
      <c r="T115" s="405"/>
      <c r="U115" s="405"/>
      <c r="V115" s="405"/>
      <c r="W115" s="405"/>
      <c r="X115" s="405"/>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5"/>
      <c r="BG115" s="405"/>
      <c r="BH115" s="405"/>
      <c r="BI115" s="405"/>
      <c r="BJ115" s="405"/>
      <c r="BK115" s="405"/>
      <c r="BL115" s="405"/>
      <c r="BO115" s="34"/>
      <c r="BP115" s="34"/>
      <c r="BQ115" s="405"/>
      <c r="BR115" s="405"/>
      <c r="BS115" s="405"/>
      <c r="BT115" s="405"/>
      <c r="BU115" s="405"/>
      <c r="BV115" s="405"/>
      <c r="BW115" s="405"/>
      <c r="BX115" s="405"/>
      <c r="BY115" s="405"/>
      <c r="BZ115" s="405"/>
      <c r="CA115" s="405"/>
      <c r="CB115" s="405"/>
      <c r="CC115" s="405"/>
      <c r="CD115" s="405"/>
      <c r="CE115" s="405"/>
      <c r="CF115" s="405"/>
      <c r="CG115" s="405"/>
      <c r="CH115" s="405"/>
      <c r="CI115" s="405"/>
      <c r="CJ115" s="405"/>
      <c r="CK115" s="405"/>
      <c r="CL115" s="405"/>
      <c r="CM115" s="405"/>
      <c r="CN115" s="405"/>
      <c r="CO115" s="405"/>
      <c r="CP115" s="405"/>
      <c r="CQ115" s="405"/>
      <c r="CR115" s="405"/>
      <c r="CS115" s="405"/>
      <c r="CT115" s="405"/>
      <c r="CU115" s="405"/>
      <c r="CV115" s="405"/>
      <c r="CW115" s="405"/>
      <c r="CX115" s="405"/>
      <c r="CY115" s="405"/>
      <c r="CZ115" s="405"/>
      <c r="DA115" s="405"/>
      <c r="DB115" s="405"/>
      <c r="DC115" s="405"/>
      <c r="DD115" s="405"/>
      <c r="DE115" s="405"/>
      <c r="DF115" s="405"/>
      <c r="DG115" s="405"/>
      <c r="DH115" s="405"/>
      <c r="DI115" s="405"/>
      <c r="DJ115" s="405"/>
      <c r="DK115" s="405"/>
      <c r="DL115" s="405"/>
      <c r="DM115" s="405"/>
      <c r="DN115" s="405"/>
      <c r="DO115" s="405"/>
      <c r="DP115" s="405"/>
      <c r="DQ115" s="405"/>
      <c r="DR115" s="405"/>
      <c r="DS115" s="405"/>
      <c r="DT115" s="405"/>
      <c r="DU115" s="405"/>
      <c r="DV115" s="405"/>
      <c r="DW115" s="405"/>
      <c r="DX115" s="405"/>
      <c r="DY115" s="405"/>
      <c r="DZ115" s="405"/>
      <c r="EP115" s="29"/>
      <c r="EQ115" s="29"/>
      <c r="ER115" s="29"/>
      <c r="ES115" s="29"/>
      <c r="ET115" s="29"/>
      <c r="EU115" s="29"/>
      <c r="EV115" s="29"/>
      <c r="EW115" s="29"/>
      <c r="EX115" s="29"/>
      <c r="EY115" s="29"/>
      <c r="EZ115" s="29"/>
      <c r="FA115" s="29"/>
    </row>
    <row r="116" spans="1:183" ht="18.75" customHeight="1" x14ac:dyDescent="0.4">
      <c r="A116" s="34"/>
      <c r="B116" s="34"/>
      <c r="C116" s="405"/>
      <c r="D116" s="405"/>
      <c r="E116" s="405"/>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c r="BC116" s="405"/>
      <c r="BD116" s="405"/>
      <c r="BE116" s="405"/>
      <c r="BF116" s="405"/>
      <c r="BG116" s="405"/>
      <c r="BH116" s="405"/>
      <c r="BI116" s="405"/>
      <c r="BJ116" s="405"/>
      <c r="BK116" s="405"/>
      <c r="BL116" s="405"/>
      <c r="BO116" s="34"/>
      <c r="BP116" s="34"/>
      <c r="BQ116" s="405"/>
      <c r="BR116" s="405"/>
      <c r="BS116" s="405"/>
      <c r="BT116" s="405"/>
      <c r="BU116" s="405"/>
      <c r="BV116" s="405"/>
      <c r="BW116" s="405"/>
      <c r="BX116" s="405"/>
      <c r="BY116" s="405"/>
      <c r="BZ116" s="405"/>
      <c r="CA116" s="405"/>
      <c r="CB116" s="405"/>
      <c r="CC116" s="405"/>
      <c r="CD116" s="405"/>
      <c r="CE116" s="405"/>
      <c r="CF116" s="405"/>
      <c r="CG116" s="405"/>
      <c r="CH116" s="405"/>
      <c r="CI116" s="405"/>
      <c r="CJ116" s="405"/>
      <c r="CK116" s="405"/>
      <c r="CL116" s="405"/>
      <c r="CM116" s="405"/>
      <c r="CN116" s="405"/>
      <c r="CO116" s="405"/>
      <c r="CP116" s="405"/>
      <c r="CQ116" s="405"/>
      <c r="CR116" s="405"/>
      <c r="CS116" s="405"/>
      <c r="CT116" s="405"/>
      <c r="CU116" s="405"/>
      <c r="CV116" s="405"/>
      <c r="CW116" s="405"/>
      <c r="CX116" s="405"/>
      <c r="CY116" s="405"/>
      <c r="CZ116" s="405"/>
      <c r="DA116" s="405"/>
      <c r="DB116" s="405"/>
      <c r="DC116" s="405"/>
      <c r="DD116" s="405"/>
      <c r="DE116" s="405"/>
      <c r="DF116" s="405"/>
      <c r="DG116" s="405"/>
      <c r="DH116" s="405"/>
      <c r="DI116" s="405"/>
      <c r="DJ116" s="405"/>
      <c r="DK116" s="405"/>
      <c r="DL116" s="405"/>
      <c r="DM116" s="405"/>
      <c r="DN116" s="405"/>
      <c r="DO116" s="405"/>
      <c r="DP116" s="405"/>
      <c r="DQ116" s="405"/>
      <c r="DR116" s="405"/>
      <c r="DS116" s="405"/>
      <c r="DT116" s="405"/>
      <c r="DU116" s="405"/>
      <c r="DV116" s="405"/>
      <c r="DW116" s="405"/>
      <c r="DX116" s="405"/>
      <c r="DY116" s="405"/>
      <c r="DZ116" s="405"/>
      <c r="EP116" s="29"/>
      <c r="EQ116" s="29"/>
      <c r="ER116" s="29"/>
      <c r="ES116" s="29"/>
      <c r="ET116" s="29"/>
      <c r="EU116" s="29"/>
      <c r="EV116" s="29"/>
      <c r="EW116" s="29"/>
      <c r="EX116" s="29"/>
      <c r="EY116" s="29"/>
      <c r="EZ116" s="29"/>
      <c r="FA116" s="29"/>
    </row>
    <row r="117" spans="1:183" ht="18.75" customHeight="1" x14ac:dyDescent="0.4">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EE117" s="33"/>
      <c r="EF117" s="29"/>
      <c r="EG117" s="29"/>
      <c r="EH117" s="29"/>
      <c r="EI117" s="29"/>
      <c r="EJ117" s="29"/>
      <c r="EK117" s="29"/>
      <c r="EL117" s="29"/>
      <c r="EM117" s="29"/>
      <c r="EN117" s="29"/>
      <c r="EO117" s="29"/>
      <c r="EP117" s="29"/>
      <c r="EQ117" s="29"/>
      <c r="ER117" s="29"/>
      <c r="ES117" s="29"/>
      <c r="ET117" s="29"/>
      <c r="EU117" s="29"/>
      <c r="EV117" s="29"/>
      <c r="EW117" s="29"/>
      <c r="EX117" s="29"/>
      <c r="EY117" s="29"/>
      <c r="EZ117" s="29"/>
      <c r="FA117" s="29"/>
    </row>
    <row r="118" spans="1:183" ht="18.75" customHeight="1" x14ac:dyDescent="0.4">
      <c r="A118" s="34"/>
      <c r="C118" s="67" t="s">
        <v>38</v>
      </c>
      <c r="D118" s="34"/>
      <c r="E118" s="34"/>
      <c r="F118" s="34"/>
      <c r="G118" s="34"/>
      <c r="H118" s="34"/>
      <c r="I118" s="34"/>
      <c r="J118" s="34"/>
      <c r="K118" s="34"/>
      <c r="L118" s="34"/>
      <c r="M118" s="34"/>
      <c r="N118" s="34"/>
      <c r="O118" s="34"/>
      <c r="P118" s="34"/>
      <c r="Q118" s="34"/>
      <c r="R118" s="34"/>
      <c r="S118" s="34"/>
      <c r="T118" s="34"/>
      <c r="U118" s="34"/>
      <c r="V118" s="34"/>
      <c r="W118" s="34"/>
      <c r="X118" s="34"/>
      <c r="BO118" s="34"/>
      <c r="BQ118" s="67" t="s">
        <v>38</v>
      </c>
      <c r="BR118" s="34"/>
      <c r="BS118" s="34"/>
      <c r="BT118" s="34"/>
      <c r="BU118" s="34"/>
      <c r="BV118" s="34"/>
      <c r="BW118" s="34"/>
      <c r="BX118" s="34"/>
      <c r="BY118" s="34"/>
      <c r="BZ118" s="34"/>
      <c r="CA118" s="34"/>
      <c r="CB118" s="34"/>
      <c r="CC118" s="34"/>
      <c r="CD118" s="34"/>
      <c r="CE118" s="34"/>
      <c r="CF118" s="34"/>
      <c r="CG118" s="34"/>
      <c r="CH118" s="34"/>
      <c r="CI118" s="34"/>
      <c r="CJ118" s="34"/>
      <c r="CK118" s="34"/>
      <c r="CL118" s="34"/>
    </row>
    <row r="119" spans="1:183" ht="18.75" customHeight="1" x14ac:dyDescent="0.4">
      <c r="A119" s="34"/>
      <c r="B119" s="34"/>
      <c r="C119" s="69" t="s">
        <v>208</v>
      </c>
      <c r="D119" s="34"/>
      <c r="E119" s="34"/>
      <c r="F119" s="34"/>
      <c r="G119" s="34"/>
      <c r="H119" s="34"/>
      <c r="I119" s="34"/>
      <c r="J119" s="34"/>
      <c r="K119" s="34"/>
      <c r="L119" s="34"/>
      <c r="M119" s="34"/>
      <c r="N119" s="34"/>
      <c r="O119" s="34"/>
      <c r="P119" s="34"/>
      <c r="Q119" s="34"/>
      <c r="R119" s="34"/>
      <c r="S119" s="34"/>
      <c r="T119" s="34"/>
      <c r="U119" s="34"/>
      <c r="V119" s="34"/>
      <c r="W119" s="34"/>
      <c r="X119" s="34"/>
      <c r="BO119" s="34"/>
      <c r="BP119" s="34"/>
      <c r="BQ119" s="69" t="s">
        <v>208</v>
      </c>
      <c r="BR119" s="34"/>
      <c r="BS119" s="34"/>
      <c r="BT119" s="34"/>
      <c r="BU119" s="34"/>
      <c r="BV119" s="34"/>
      <c r="BW119" s="34"/>
      <c r="BX119" s="34"/>
      <c r="BY119" s="34"/>
      <c r="BZ119" s="34"/>
      <c r="CA119" s="34"/>
      <c r="CB119" s="34"/>
      <c r="CC119" s="34"/>
      <c r="CD119" s="34"/>
      <c r="CE119" s="34"/>
      <c r="CF119" s="34"/>
      <c r="CG119" s="34"/>
      <c r="CH119" s="34"/>
      <c r="CI119" s="34"/>
      <c r="CJ119" s="34"/>
      <c r="CK119" s="34"/>
      <c r="CL119" s="34"/>
    </row>
    <row r="120" spans="1:183" ht="18.75" customHeight="1" x14ac:dyDescent="0.4">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row>
    <row r="121" spans="1:183" ht="18.75" customHeight="1" x14ac:dyDescent="0.4">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row>
    <row r="122" spans="1:183" ht="18.75" customHeight="1" thickBot="1" x14ac:dyDescent="0.45">
      <c r="A122" s="34"/>
      <c r="B122" s="34"/>
      <c r="C122" s="34"/>
      <c r="D122" s="34"/>
      <c r="E122" s="34"/>
      <c r="F122" s="34"/>
      <c r="G122" s="34"/>
      <c r="H122" s="34"/>
      <c r="I122" s="34"/>
      <c r="J122" s="34"/>
      <c r="K122" s="34"/>
      <c r="L122" s="343" t="s">
        <v>209</v>
      </c>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3"/>
      <c r="AL122" s="343"/>
      <c r="AM122" s="343"/>
      <c r="AN122" s="343"/>
      <c r="AO122" s="343"/>
      <c r="AP122" s="343"/>
      <c r="AQ122" s="343"/>
      <c r="AR122" s="343"/>
      <c r="AS122" s="343"/>
      <c r="AT122" s="343"/>
      <c r="AU122" s="343"/>
      <c r="AV122" s="343"/>
      <c r="AW122" s="343"/>
      <c r="AX122" s="343"/>
      <c r="AY122" s="343"/>
      <c r="AZ122" s="343"/>
      <c r="BA122" s="343"/>
      <c r="BB122" s="343"/>
      <c r="BC122" s="343"/>
      <c r="BO122" s="34"/>
      <c r="BP122" s="34"/>
      <c r="BQ122" s="34"/>
      <c r="BR122" s="34"/>
      <c r="BS122" s="34"/>
      <c r="BT122" s="34"/>
      <c r="BU122" s="34"/>
      <c r="BV122" s="34"/>
      <c r="BW122" s="34"/>
      <c r="BX122" s="34"/>
      <c r="BY122" s="34"/>
      <c r="BZ122" s="343" t="s">
        <v>209</v>
      </c>
      <c r="CA122" s="343"/>
      <c r="CB122" s="343"/>
      <c r="CC122" s="343"/>
      <c r="CD122" s="343"/>
      <c r="CE122" s="343"/>
      <c r="CF122" s="343"/>
      <c r="CG122" s="343"/>
      <c r="CH122" s="343"/>
      <c r="CI122" s="343"/>
      <c r="CJ122" s="343"/>
      <c r="CK122" s="343"/>
      <c r="CL122" s="343"/>
      <c r="CM122" s="343"/>
      <c r="CN122" s="343"/>
      <c r="CO122" s="343"/>
      <c r="CP122" s="343"/>
      <c r="CQ122" s="343"/>
      <c r="CR122" s="343"/>
      <c r="CS122" s="343"/>
      <c r="CT122" s="343"/>
      <c r="CU122" s="343"/>
      <c r="CV122" s="343"/>
      <c r="CW122" s="343"/>
      <c r="CX122" s="343"/>
      <c r="CY122" s="343"/>
      <c r="CZ122" s="343"/>
      <c r="DA122" s="343"/>
      <c r="DB122" s="343"/>
      <c r="DC122" s="343"/>
      <c r="DD122" s="343"/>
      <c r="DE122" s="343"/>
      <c r="DF122" s="343"/>
      <c r="DG122" s="343"/>
      <c r="DH122" s="343"/>
      <c r="DI122" s="343"/>
      <c r="DJ122" s="343"/>
      <c r="DK122" s="343"/>
      <c r="DL122" s="343"/>
      <c r="DM122" s="343"/>
      <c r="DN122" s="343"/>
      <c r="DO122" s="343"/>
      <c r="DP122" s="343"/>
      <c r="DQ122" s="343"/>
      <c r="EJ122" s="70"/>
      <c r="EK122" s="70"/>
      <c r="EL122" s="70"/>
      <c r="EM122" s="70"/>
      <c r="EN122" s="70"/>
      <c r="EO122" s="70"/>
      <c r="EP122" s="70"/>
      <c r="EQ122" s="70"/>
      <c r="ER122" s="70"/>
      <c r="ES122" s="70"/>
      <c r="ET122" s="70"/>
      <c r="EU122" s="70"/>
      <c r="EV122" s="70"/>
      <c r="EW122" s="70"/>
      <c r="EX122" s="70"/>
      <c r="EY122" s="70"/>
      <c r="EZ122" s="70"/>
      <c r="FA122" s="70"/>
      <c r="FB122" s="70"/>
      <c r="FC122" s="70"/>
      <c r="FD122" s="70"/>
      <c r="FE122" s="70"/>
      <c r="FF122" s="70"/>
      <c r="FG122" s="70"/>
      <c r="FH122" s="70"/>
      <c r="FI122" s="70"/>
      <c r="FJ122" s="70"/>
      <c r="FK122" s="70"/>
      <c r="FL122" s="70"/>
      <c r="FM122" s="70"/>
      <c r="FN122" s="70"/>
      <c r="FO122" s="70"/>
      <c r="FP122" s="70"/>
      <c r="FQ122" s="70"/>
      <c r="FR122" s="70"/>
      <c r="FS122" s="70"/>
      <c r="FT122" s="70"/>
      <c r="FU122" s="70"/>
      <c r="FV122" s="70"/>
      <c r="FW122" s="70"/>
      <c r="FX122" s="70"/>
      <c r="FY122" s="70"/>
      <c r="FZ122" s="70"/>
      <c r="GA122" s="70"/>
    </row>
    <row r="123" spans="1:183" ht="18.75" customHeight="1" x14ac:dyDescent="0.4">
      <c r="A123" s="34"/>
      <c r="B123" s="71"/>
      <c r="C123" s="71"/>
      <c r="D123" s="71"/>
      <c r="E123" s="71"/>
      <c r="F123" s="71"/>
      <c r="G123" s="71"/>
      <c r="H123" s="71"/>
      <c r="I123" s="71"/>
      <c r="J123" s="71"/>
      <c r="K123" s="71"/>
      <c r="L123" s="425"/>
      <c r="M123" s="426"/>
      <c r="N123" s="426"/>
      <c r="O123" s="426"/>
      <c r="P123" s="426"/>
      <c r="Q123" s="426"/>
      <c r="R123" s="426"/>
      <c r="S123" s="426"/>
      <c r="T123" s="427" t="s">
        <v>210</v>
      </c>
      <c r="U123" s="428"/>
      <c r="V123" s="428"/>
      <c r="W123" s="428"/>
      <c r="X123" s="428"/>
      <c r="Y123" s="428"/>
      <c r="Z123" s="428"/>
      <c r="AA123" s="428"/>
      <c r="AB123" s="428"/>
      <c r="AC123" s="428"/>
      <c r="AD123" s="428"/>
      <c r="AE123" s="428"/>
      <c r="AF123" s="428"/>
      <c r="AG123" s="428"/>
      <c r="AH123" s="428"/>
      <c r="AI123" s="428"/>
      <c r="AJ123" s="428"/>
      <c r="AK123" s="429"/>
      <c r="AL123" s="427" t="s">
        <v>211</v>
      </c>
      <c r="AM123" s="428"/>
      <c r="AN123" s="428"/>
      <c r="AO123" s="428"/>
      <c r="AP123" s="428"/>
      <c r="AQ123" s="428"/>
      <c r="AR123" s="428"/>
      <c r="AS123" s="428"/>
      <c r="AT123" s="428"/>
      <c r="AU123" s="428"/>
      <c r="AV123" s="428"/>
      <c r="AW123" s="428"/>
      <c r="AX123" s="428"/>
      <c r="AY123" s="428"/>
      <c r="AZ123" s="428"/>
      <c r="BA123" s="428"/>
      <c r="BB123" s="428"/>
      <c r="BC123" s="430"/>
      <c r="BD123" s="71"/>
      <c r="BE123" s="71"/>
      <c r="BF123" s="71"/>
      <c r="BG123" s="71"/>
      <c r="BH123" s="71"/>
      <c r="BI123" s="71"/>
      <c r="BJ123" s="71"/>
      <c r="BK123" s="71"/>
      <c r="BL123" s="71"/>
      <c r="BM123" s="71"/>
      <c r="BN123" s="71"/>
      <c r="BO123" s="34"/>
      <c r="BP123" s="71"/>
      <c r="BQ123" s="71"/>
      <c r="BR123" s="71"/>
      <c r="BS123" s="71"/>
      <c r="BT123" s="71"/>
      <c r="BU123" s="71"/>
      <c r="BV123" s="71"/>
      <c r="BW123" s="71"/>
      <c r="BX123" s="71"/>
      <c r="BY123" s="71"/>
      <c r="BZ123" s="425"/>
      <c r="CA123" s="426"/>
      <c r="CB123" s="426"/>
      <c r="CC123" s="426"/>
      <c r="CD123" s="426"/>
      <c r="CE123" s="426"/>
      <c r="CF123" s="426"/>
      <c r="CG123" s="426"/>
      <c r="CH123" s="427" t="s">
        <v>210</v>
      </c>
      <c r="CI123" s="428"/>
      <c r="CJ123" s="428"/>
      <c r="CK123" s="428"/>
      <c r="CL123" s="428"/>
      <c r="CM123" s="428"/>
      <c r="CN123" s="428"/>
      <c r="CO123" s="428"/>
      <c r="CP123" s="428"/>
      <c r="CQ123" s="428"/>
      <c r="CR123" s="428"/>
      <c r="CS123" s="428"/>
      <c r="CT123" s="428"/>
      <c r="CU123" s="428"/>
      <c r="CV123" s="428"/>
      <c r="CW123" s="428"/>
      <c r="CX123" s="428"/>
      <c r="CY123" s="429"/>
      <c r="CZ123" s="427" t="s">
        <v>211</v>
      </c>
      <c r="DA123" s="428"/>
      <c r="DB123" s="428"/>
      <c r="DC123" s="428"/>
      <c r="DD123" s="428"/>
      <c r="DE123" s="428"/>
      <c r="DF123" s="428"/>
      <c r="DG123" s="428"/>
      <c r="DH123" s="428"/>
      <c r="DI123" s="428"/>
      <c r="DJ123" s="428"/>
      <c r="DK123" s="428"/>
      <c r="DL123" s="428"/>
      <c r="DM123" s="428"/>
      <c r="DN123" s="428"/>
      <c r="DO123" s="428"/>
      <c r="DP123" s="428"/>
      <c r="DQ123" s="430"/>
      <c r="DR123" s="71"/>
      <c r="DS123" s="71"/>
      <c r="DT123" s="71"/>
      <c r="DU123" s="71"/>
      <c r="DV123" s="71"/>
      <c r="DW123" s="71"/>
      <c r="DX123" s="71"/>
      <c r="DY123" s="71"/>
      <c r="DZ123" s="71"/>
      <c r="EA123" s="71"/>
      <c r="EB123" s="71"/>
      <c r="EC123" s="71"/>
      <c r="ED123" s="72"/>
    </row>
    <row r="124" spans="1:183" ht="18.75" customHeight="1" x14ac:dyDescent="0.4">
      <c r="A124" s="34"/>
      <c r="B124" s="71"/>
      <c r="C124" s="71"/>
      <c r="D124" s="71"/>
      <c r="E124" s="71"/>
      <c r="F124" s="71"/>
      <c r="G124" s="71"/>
      <c r="H124" s="71"/>
      <c r="I124" s="71"/>
      <c r="J124" s="71"/>
      <c r="K124" s="71"/>
      <c r="L124" s="423"/>
      <c r="M124" s="395"/>
      <c r="N124" s="395"/>
      <c r="O124" s="395"/>
      <c r="P124" s="395"/>
      <c r="Q124" s="395"/>
      <c r="R124" s="395"/>
      <c r="S124" s="395"/>
      <c r="T124" s="421" t="s">
        <v>577</v>
      </c>
      <c r="U124" s="421"/>
      <c r="V124" s="421"/>
      <c r="W124" s="421"/>
      <c r="X124" s="421"/>
      <c r="Y124" s="421"/>
      <c r="Z124" s="421"/>
      <c r="AA124" s="421"/>
      <c r="AB124" s="421"/>
      <c r="AC124" s="421" t="s">
        <v>212</v>
      </c>
      <c r="AD124" s="421"/>
      <c r="AE124" s="421"/>
      <c r="AF124" s="421"/>
      <c r="AG124" s="421"/>
      <c r="AH124" s="421"/>
      <c r="AI124" s="421"/>
      <c r="AJ124" s="421"/>
      <c r="AK124" s="421"/>
      <c r="AL124" s="421" t="s">
        <v>577</v>
      </c>
      <c r="AM124" s="421"/>
      <c r="AN124" s="421"/>
      <c r="AO124" s="421"/>
      <c r="AP124" s="421"/>
      <c r="AQ124" s="421"/>
      <c r="AR124" s="421"/>
      <c r="AS124" s="421"/>
      <c r="AT124" s="421"/>
      <c r="AU124" s="421" t="s">
        <v>212</v>
      </c>
      <c r="AV124" s="421"/>
      <c r="AW124" s="421"/>
      <c r="AX124" s="421"/>
      <c r="AY124" s="421"/>
      <c r="AZ124" s="421"/>
      <c r="BA124" s="421"/>
      <c r="BB124" s="421"/>
      <c r="BC124" s="422"/>
      <c r="BD124" s="71"/>
      <c r="BE124" s="71"/>
      <c r="BF124" s="71"/>
      <c r="BG124" s="71"/>
      <c r="BH124" s="71"/>
      <c r="BI124" s="71"/>
      <c r="BJ124" s="71"/>
      <c r="BK124" s="71"/>
      <c r="BL124" s="71"/>
      <c r="BM124" s="71"/>
      <c r="BN124" s="71"/>
      <c r="BO124" s="34"/>
      <c r="BP124" s="71"/>
      <c r="BQ124" s="71"/>
      <c r="BR124" s="71"/>
      <c r="BS124" s="71"/>
      <c r="BT124" s="71"/>
      <c r="BU124" s="71"/>
      <c r="BV124" s="71"/>
      <c r="BW124" s="71"/>
      <c r="BX124" s="71"/>
      <c r="BY124" s="71"/>
      <c r="BZ124" s="423"/>
      <c r="CA124" s="395"/>
      <c r="CB124" s="395"/>
      <c r="CC124" s="395"/>
      <c r="CD124" s="395"/>
      <c r="CE124" s="395"/>
      <c r="CF124" s="395"/>
      <c r="CG124" s="395"/>
      <c r="CH124" s="421" t="s">
        <v>434</v>
      </c>
      <c r="CI124" s="421"/>
      <c r="CJ124" s="421"/>
      <c r="CK124" s="421"/>
      <c r="CL124" s="421"/>
      <c r="CM124" s="421"/>
      <c r="CN124" s="421"/>
      <c r="CO124" s="421"/>
      <c r="CP124" s="421"/>
      <c r="CQ124" s="421" t="s">
        <v>212</v>
      </c>
      <c r="CR124" s="421"/>
      <c r="CS124" s="421"/>
      <c r="CT124" s="421"/>
      <c r="CU124" s="421"/>
      <c r="CV124" s="421"/>
      <c r="CW124" s="421"/>
      <c r="CX124" s="421"/>
      <c r="CY124" s="421"/>
      <c r="CZ124" s="421" t="s">
        <v>434</v>
      </c>
      <c r="DA124" s="421"/>
      <c r="DB124" s="421"/>
      <c r="DC124" s="421"/>
      <c r="DD124" s="421"/>
      <c r="DE124" s="421"/>
      <c r="DF124" s="421"/>
      <c r="DG124" s="421"/>
      <c r="DH124" s="421"/>
      <c r="DI124" s="421" t="s">
        <v>212</v>
      </c>
      <c r="DJ124" s="421"/>
      <c r="DK124" s="421"/>
      <c r="DL124" s="421"/>
      <c r="DM124" s="421"/>
      <c r="DN124" s="421"/>
      <c r="DO124" s="421"/>
      <c r="DP124" s="421"/>
      <c r="DQ124" s="422"/>
      <c r="DR124" s="71"/>
      <c r="DS124" s="71"/>
      <c r="DT124" s="71"/>
      <c r="DU124" s="71"/>
      <c r="DV124" s="71"/>
      <c r="DW124" s="71"/>
      <c r="DX124" s="71"/>
      <c r="DY124" s="71"/>
      <c r="DZ124" s="71"/>
      <c r="EA124" s="71"/>
      <c r="EB124" s="71"/>
      <c r="EC124" s="71"/>
      <c r="ED124" s="72"/>
    </row>
    <row r="125" spans="1:183" ht="18.75" customHeight="1" x14ac:dyDescent="0.4">
      <c r="A125" s="34"/>
      <c r="B125" s="71"/>
      <c r="C125" s="71"/>
      <c r="D125" s="71"/>
      <c r="E125" s="71"/>
      <c r="F125" s="71"/>
      <c r="G125" s="71"/>
      <c r="H125" s="71"/>
      <c r="I125" s="71"/>
      <c r="J125" s="71"/>
      <c r="K125" s="71"/>
      <c r="L125" s="423" t="s">
        <v>213</v>
      </c>
      <c r="M125" s="395"/>
      <c r="N125" s="395"/>
      <c r="O125" s="395"/>
      <c r="P125" s="395"/>
      <c r="Q125" s="395"/>
      <c r="R125" s="395"/>
      <c r="S125" s="395"/>
      <c r="T125" s="392" t="s">
        <v>214</v>
      </c>
      <c r="U125" s="393"/>
      <c r="V125" s="393"/>
      <c r="W125" s="424"/>
      <c r="X125" s="424"/>
      <c r="Y125" s="424"/>
      <c r="Z125" s="393" t="s">
        <v>71</v>
      </c>
      <c r="AA125" s="393"/>
      <c r="AB125" s="394"/>
      <c r="AC125" s="392" t="s">
        <v>214</v>
      </c>
      <c r="AD125" s="393"/>
      <c r="AE125" s="393"/>
      <c r="AF125" s="424"/>
      <c r="AG125" s="424"/>
      <c r="AH125" s="424"/>
      <c r="AI125" s="393" t="s">
        <v>71</v>
      </c>
      <c r="AJ125" s="393"/>
      <c r="AK125" s="394"/>
      <c r="AL125" s="392" t="s">
        <v>214</v>
      </c>
      <c r="AM125" s="393"/>
      <c r="AN125" s="393"/>
      <c r="AO125" s="424"/>
      <c r="AP125" s="424"/>
      <c r="AQ125" s="424"/>
      <c r="AR125" s="393" t="s">
        <v>71</v>
      </c>
      <c r="AS125" s="393"/>
      <c r="AT125" s="394"/>
      <c r="AU125" s="392" t="s">
        <v>214</v>
      </c>
      <c r="AV125" s="393"/>
      <c r="AW125" s="393"/>
      <c r="AX125" s="424"/>
      <c r="AY125" s="424"/>
      <c r="AZ125" s="424"/>
      <c r="BA125" s="393" t="s">
        <v>71</v>
      </c>
      <c r="BB125" s="393"/>
      <c r="BC125" s="431"/>
      <c r="BD125" s="71"/>
      <c r="BE125" s="71"/>
      <c r="BF125" s="71"/>
      <c r="BG125" s="71"/>
      <c r="BH125" s="71"/>
      <c r="BI125" s="71"/>
      <c r="BJ125" s="71"/>
      <c r="BK125" s="71"/>
      <c r="BL125" s="71"/>
      <c r="BM125" s="71"/>
      <c r="BN125" s="71"/>
      <c r="BO125" s="34"/>
      <c r="BP125" s="71"/>
      <c r="BQ125" s="71"/>
      <c r="BR125" s="71"/>
      <c r="BS125" s="71"/>
      <c r="BT125" s="71"/>
      <c r="BU125" s="71"/>
      <c r="BV125" s="71"/>
      <c r="BW125" s="71"/>
      <c r="BX125" s="71"/>
      <c r="BY125" s="71"/>
      <c r="BZ125" s="423" t="s">
        <v>213</v>
      </c>
      <c r="CA125" s="395"/>
      <c r="CB125" s="395"/>
      <c r="CC125" s="395"/>
      <c r="CD125" s="395"/>
      <c r="CE125" s="395"/>
      <c r="CF125" s="395"/>
      <c r="CG125" s="395"/>
      <c r="CH125" s="392" t="s">
        <v>214</v>
      </c>
      <c r="CI125" s="393"/>
      <c r="CJ125" s="393"/>
      <c r="CK125" s="424">
        <v>155</v>
      </c>
      <c r="CL125" s="424"/>
      <c r="CM125" s="424"/>
      <c r="CN125" s="393" t="s">
        <v>71</v>
      </c>
      <c r="CO125" s="393"/>
      <c r="CP125" s="394"/>
      <c r="CQ125" s="392" t="s">
        <v>214</v>
      </c>
      <c r="CR125" s="393"/>
      <c r="CS125" s="393"/>
      <c r="CT125" s="424">
        <v>52</v>
      </c>
      <c r="CU125" s="424"/>
      <c r="CV125" s="424"/>
      <c r="CW125" s="393" t="s">
        <v>71</v>
      </c>
      <c r="CX125" s="393"/>
      <c r="CY125" s="394"/>
      <c r="CZ125" s="392" t="s">
        <v>214</v>
      </c>
      <c r="DA125" s="393"/>
      <c r="DB125" s="393"/>
      <c r="DC125" s="424"/>
      <c r="DD125" s="424"/>
      <c r="DE125" s="424"/>
      <c r="DF125" s="393" t="s">
        <v>71</v>
      </c>
      <c r="DG125" s="393"/>
      <c r="DH125" s="394"/>
      <c r="DI125" s="392" t="s">
        <v>214</v>
      </c>
      <c r="DJ125" s="393"/>
      <c r="DK125" s="393"/>
      <c r="DL125" s="424"/>
      <c r="DM125" s="424"/>
      <c r="DN125" s="424"/>
      <c r="DO125" s="393" t="s">
        <v>71</v>
      </c>
      <c r="DP125" s="393"/>
      <c r="DQ125" s="431"/>
      <c r="DR125" s="71"/>
      <c r="DS125" s="71"/>
      <c r="DT125" s="71"/>
      <c r="DU125" s="71"/>
      <c r="DV125" s="71"/>
      <c r="DW125" s="71"/>
      <c r="DX125" s="71"/>
      <c r="DY125" s="71"/>
      <c r="DZ125" s="71"/>
      <c r="EA125" s="71"/>
      <c r="EB125" s="71"/>
      <c r="EC125" s="71"/>
      <c r="ED125" s="72"/>
    </row>
    <row r="126" spans="1:183" ht="18.75" customHeight="1" thickBot="1" x14ac:dyDescent="0.45">
      <c r="A126" s="34"/>
      <c r="B126" s="71"/>
      <c r="C126" s="71"/>
      <c r="D126" s="71"/>
      <c r="E126" s="71"/>
      <c r="F126" s="71"/>
      <c r="G126" s="71"/>
      <c r="H126" s="71"/>
      <c r="I126" s="71"/>
      <c r="J126" s="71"/>
      <c r="K126" s="71"/>
      <c r="L126" s="439" t="s">
        <v>215</v>
      </c>
      <c r="M126" s="440"/>
      <c r="N126" s="440"/>
      <c r="O126" s="440"/>
      <c r="P126" s="440"/>
      <c r="Q126" s="440"/>
      <c r="R126" s="440"/>
      <c r="S126" s="440"/>
      <c r="T126" s="434" t="s">
        <v>214</v>
      </c>
      <c r="U126" s="435"/>
      <c r="V126" s="435"/>
      <c r="W126" s="436"/>
      <c r="X126" s="436"/>
      <c r="Y126" s="436"/>
      <c r="Z126" s="435" t="s">
        <v>71</v>
      </c>
      <c r="AA126" s="435"/>
      <c r="AB126" s="437"/>
      <c r="AC126" s="434" t="s">
        <v>214</v>
      </c>
      <c r="AD126" s="435"/>
      <c r="AE126" s="435"/>
      <c r="AF126" s="436"/>
      <c r="AG126" s="436"/>
      <c r="AH126" s="436"/>
      <c r="AI126" s="435" t="s">
        <v>71</v>
      </c>
      <c r="AJ126" s="435"/>
      <c r="AK126" s="437"/>
      <c r="AL126" s="434" t="s">
        <v>214</v>
      </c>
      <c r="AM126" s="435"/>
      <c r="AN126" s="435"/>
      <c r="AO126" s="436"/>
      <c r="AP126" s="436"/>
      <c r="AQ126" s="436"/>
      <c r="AR126" s="435" t="s">
        <v>71</v>
      </c>
      <c r="AS126" s="435"/>
      <c r="AT126" s="437"/>
      <c r="AU126" s="434" t="s">
        <v>214</v>
      </c>
      <c r="AV126" s="435"/>
      <c r="AW126" s="435"/>
      <c r="AX126" s="436"/>
      <c r="AY126" s="436"/>
      <c r="AZ126" s="436"/>
      <c r="BA126" s="435" t="s">
        <v>71</v>
      </c>
      <c r="BB126" s="435"/>
      <c r="BC126" s="438"/>
      <c r="BD126" s="71"/>
      <c r="BE126" s="71"/>
      <c r="BF126" s="71"/>
      <c r="BG126" s="71"/>
      <c r="BH126" s="71"/>
      <c r="BI126" s="71"/>
      <c r="BJ126" s="71"/>
      <c r="BK126" s="71"/>
      <c r="BL126" s="71"/>
      <c r="BM126" s="71"/>
      <c r="BN126" s="71"/>
      <c r="BO126" s="34"/>
      <c r="BP126" s="71"/>
      <c r="BQ126" s="71"/>
      <c r="BR126" s="71"/>
      <c r="BS126" s="71"/>
      <c r="BT126" s="71"/>
      <c r="BU126" s="71"/>
      <c r="BV126" s="71"/>
      <c r="BW126" s="71"/>
      <c r="BX126" s="71"/>
      <c r="BY126" s="71"/>
      <c r="BZ126" s="439" t="s">
        <v>215</v>
      </c>
      <c r="CA126" s="440"/>
      <c r="CB126" s="440"/>
      <c r="CC126" s="440"/>
      <c r="CD126" s="440"/>
      <c r="CE126" s="440"/>
      <c r="CF126" s="440"/>
      <c r="CG126" s="440"/>
      <c r="CH126" s="434" t="s">
        <v>214</v>
      </c>
      <c r="CI126" s="435"/>
      <c r="CJ126" s="435"/>
      <c r="CK126" s="436"/>
      <c r="CL126" s="436"/>
      <c r="CM126" s="436"/>
      <c r="CN126" s="435" t="s">
        <v>71</v>
      </c>
      <c r="CO126" s="435"/>
      <c r="CP126" s="437"/>
      <c r="CQ126" s="434" t="s">
        <v>214</v>
      </c>
      <c r="CR126" s="435"/>
      <c r="CS126" s="435"/>
      <c r="CT126" s="436"/>
      <c r="CU126" s="436"/>
      <c r="CV126" s="436"/>
      <c r="CW126" s="435" t="s">
        <v>71</v>
      </c>
      <c r="CX126" s="435"/>
      <c r="CY126" s="437"/>
      <c r="CZ126" s="434" t="s">
        <v>214</v>
      </c>
      <c r="DA126" s="435"/>
      <c r="DB126" s="435"/>
      <c r="DC126" s="436"/>
      <c r="DD126" s="436"/>
      <c r="DE126" s="436"/>
      <c r="DF126" s="435" t="s">
        <v>71</v>
      </c>
      <c r="DG126" s="435"/>
      <c r="DH126" s="437"/>
      <c r="DI126" s="434" t="s">
        <v>214</v>
      </c>
      <c r="DJ126" s="435"/>
      <c r="DK126" s="435"/>
      <c r="DL126" s="436"/>
      <c r="DM126" s="436"/>
      <c r="DN126" s="436"/>
      <c r="DO126" s="435" t="s">
        <v>71</v>
      </c>
      <c r="DP126" s="435"/>
      <c r="DQ126" s="438"/>
      <c r="DR126" s="71"/>
      <c r="DS126" s="71"/>
      <c r="DT126" s="71"/>
      <c r="DU126" s="71"/>
      <c r="DV126" s="71"/>
      <c r="DW126" s="71"/>
      <c r="DX126" s="71"/>
      <c r="DY126" s="71"/>
      <c r="DZ126" s="71"/>
      <c r="EA126" s="71"/>
      <c r="EB126" s="71"/>
      <c r="EC126" s="71"/>
      <c r="ED126" s="72"/>
    </row>
    <row r="127" spans="1:183" ht="18.75" customHeight="1" x14ac:dyDescent="0.4">
      <c r="A127" s="34"/>
      <c r="V127" s="34"/>
      <c r="W127" s="34"/>
      <c r="X127" s="34"/>
      <c r="BO127" s="34"/>
      <c r="CJ127" s="34"/>
      <c r="CK127" s="34"/>
      <c r="CL127" s="34"/>
    </row>
    <row r="128" spans="1:183" ht="18.75" customHeight="1" x14ac:dyDescent="0.4">
      <c r="A128" s="34"/>
      <c r="B128" s="34"/>
      <c r="C128" s="34"/>
      <c r="D128" s="34"/>
      <c r="F128" s="34"/>
      <c r="G128" s="34"/>
      <c r="H128" s="34"/>
      <c r="I128" s="34"/>
      <c r="J128" s="34"/>
      <c r="K128" s="34"/>
      <c r="L128" s="34" t="s">
        <v>578</v>
      </c>
      <c r="M128" s="34"/>
      <c r="N128" s="34"/>
      <c r="O128" s="34"/>
      <c r="P128" s="73"/>
      <c r="Q128" s="73"/>
      <c r="R128" s="73"/>
      <c r="S128" s="73"/>
      <c r="T128" s="73"/>
      <c r="U128" s="73"/>
      <c r="V128" s="73"/>
      <c r="W128" s="73"/>
      <c r="X128" s="73"/>
      <c r="BO128" s="34"/>
      <c r="BP128" s="34"/>
      <c r="BQ128" s="34"/>
      <c r="BR128" s="34"/>
      <c r="BU128" s="34"/>
      <c r="BV128" s="34"/>
      <c r="BW128" s="34"/>
      <c r="BX128" s="34"/>
      <c r="BY128" s="34"/>
      <c r="BZ128" s="2" t="s">
        <v>405</v>
      </c>
      <c r="CA128" s="34"/>
      <c r="CB128" s="34"/>
      <c r="CC128" s="34"/>
      <c r="CD128" s="73"/>
      <c r="CE128" s="73"/>
      <c r="CF128" s="73"/>
      <c r="CG128" s="73"/>
      <c r="CH128" s="73"/>
      <c r="CI128" s="73"/>
      <c r="CJ128" s="73"/>
      <c r="CK128" s="73"/>
      <c r="CL128" s="73"/>
    </row>
    <row r="129" spans="1:135" ht="18.75" customHeight="1" x14ac:dyDescent="0.4">
      <c r="A129" s="34"/>
      <c r="B129" s="34"/>
      <c r="C129" s="34"/>
      <c r="F129" s="34"/>
      <c r="G129" s="34"/>
      <c r="H129" s="34"/>
      <c r="I129" s="34"/>
      <c r="J129" s="34"/>
      <c r="K129" s="34"/>
      <c r="L129" s="34" t="s">
        <v>579</v>
      </c>
      <c r="M129" s="34"/>
      <c r="N129" s="34"/>
      <c r="O129" s="34"/>
      <c r="P129" s="73"/>
      <c r="Q129" s="73"/>
      <c r="R129" s="73"/>
      <c r="S129" s="73"/>
      <c r="T129" s="73"/>
      <c r="U129" s="73"/>
      <c r="V129" s="73"/>
      <c r="W129" s="73"/>
      <c r="X129" s="73"/>
      <c r="BO129" s="34"/>
      <c r="BP129" s="34"/>
      <c r="BQ129" s="34"/>
      <c r="BU129" s="34"/>
      <c r="BV129" s="34"/>
      <c r="BW129" s="34"/>
      <c r="BX129" s="34"/>
      <c r="BY129" s="34"/>
      <c r="BZ129" s="2" t="s">
        <v>89</v>
      </c>
      <c r="CA129" s="34"/>
      <c r="CB129" s="34"/>
      <c r="CC129" s="34"/>
      <c r="CD129" s="73"/>
      <c r="CE129" s="73"/>
      <c r="CF129" s="73"/>
      <c r="CG129" s="73"/>
      <c r="CH129" s="73"/>
      <c r="CI129" s="73"/>
      <c r="CJ129" s="73"/>
      <c r="CK129" s="73"/>
      <c r="CL129" s="73"/>
    </row>
    <row r="130" spans="1:135" ht="18.75" customHeight="1" x14ac:dyDescent="0.4">
      <c r="A130" s="34"/>
      <c r="B130" s="34"/>
      <c r="C130" s="34"/>
      <c r="F130" s="34"/>
      <c r="G130" s="34"/>
      <c r="H130" s="34"/>
      <c r="I130" s="34"/>
      <c r="J130" s="34"/>
      <c r="K130" s="34"/>
      <c r="L130" s="34" t="s">
        <v>580</v>
      </c>
      <c r="M130" s="34"/>
      <c r="N130" s="34"/>
      <c r="O130" s="34"/>
      <c r="P130" s="73"/>
      <c r="Q130" s="73"/>
      <c r="R130" s="73"/>
      <c r="S130" s="73"/>
      <c r="T130" s="73"/>
      <c r="U130" s="73"/>
      <c r="V130" s="73"/>
      <c r="W130" s="73"/>
      <c r="X130" s="73"/>
      <c r="BO130" s="34"/>
      <c r="BP130" s="34"/>
      <c r="BQ130" s="34"/>
      <c r="BU130" s="34"/>
      <c r="BV130" s="34"/>
      <c r="BW130" s="34"/>
      <c r="BX130" s="34"/>
      <c r="BY130" s="34"/>
      <c r="BZ130" s="2" t="s">
        <v>411</v>
      </c>
      <c r="CA130" s="34"/>
      <c r="CB130" s="34"/>
      <c r="CC130" s="34"/>
      <c r="CD130" s="73"/>
      <c r="CE130" s="73"/>
      <c r="CF130" s="73"/>
      <c r="CG130" s="73"/>
      <c r="CH130" s="73"/>
      <c r="CI130" s="73"/>
      <c r="CJ130" s="73"/>
      <c r="CK130" s="73"/>
      <c r="CL130" s="73"/>
    </row>
    <row r="131" spans="1:135" ht="18.75" customHeight="1" x14ac:dyDescent="0.4">
      <c r="A131" s="34"/>
      <c r="B131" s="34"/>
      <c r="C131" s="34"/>
      <c r="E131" s="34"/>
      <c r="F131" s="34"/>
      <c r="G131" s="34"/>
      <c r="H131" s="34"/>
      <c r="I131" s="34"/>
      <c r="J131" s="34"/>
      <c r="K131" s="34"/>
      <c r="L131" s="282" t="s">
        <v>581</v>
      </c>
      <c r="M131" s="34"/>
      <c r="N131" s="34"/>
      <c r="O131" s="34"/>
      <c r="P131" s="34"/>
      <c r="Q131" s="34"/>
      <c r="R131" s="34"/>
      <c r="S131" s="34"/>
      <c r="T131" s="34"/>
      <c r="U131" s="34"/>
      <c r="V131" s="34"/>
      <c r="W131" s="34"/>
      <c r="X131" s="34"/>
      <c r="BO131" s="34"/>
      <c r="BP131" s="34"/>
      <c r="BQ131" s="34"/>
      <c r="BU131" s="34"/>
      <c r="BV131" s="34"/>
      <c r="BW131" s="34"/>
      <c r="BX131" s="34"/>
      <c r="BY131" s="34"/>
      <c r="BZ131" s="34" t="s">
        <v>437</v>
      </c>
      <c r="CA131" s="34"/>
      <c r="CB131" s="34"/>
      <c r="CC131" s="34"/>
      <c r="CD131" s="34"/>
      <c r="CE131" s="34"/>
      <c r="CF131" s="34"/>
      <c r="CG131" s="34"/>
      <c r="CH131" s="34"/>
      <c r="CI131" s="34"/>
      <c r="CJ131" s="34"/>
      <c r="CK131" s="34"/>
      <c r="CL131" s="34"/>
    </row>
    <row r="132" spans="1:135" ht="18.75" customHeight="1" x14ac:dyDescent="0.4">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row>
    <row r="133" spans="1:135" ht="18.75" customHeight="1" x14ac:dyDescent="0.4">
      <c r="A133" s="34"/>
      <c r="C133" s="67" t="s">
        <v>116</v>
      </c>
      <c r="D133" s="34"/>
      <c r="E133" s="34"/>
      <c r="F133" s="34"/>
      <c r="G133" s="34"/>
      <c r="H133" s="34"/>
      <c r="I133" s="34"/>
      <c r="J133" s="34"/>
      <c r="K133" s="34"/>
      <c r="L133" s="34"/>
      <c r="M133" s="34"/>
      <c r="N133" s="34"/>
      <c r="O133" s="34"/>
      <c r="P133" s="34"/>
      <c r="Q133" s="34"/>
      <c r="R133" s="34"/>
      <c r="S133" s="34"/>
      <c r="T133" s="34"/>
      <c r="U133" s="34"/>
      <c r="V133" s="34"/>
      <c r="W133" s="34"/>
      <c r="X133" s="34"/>
      <c r="BO133" s="34"/>
      <c r="BQ133" s="67" t="s">
        <v>116</v>
      </c>
      <c r="BR133" s="34"/>
      <c r="BS133" s="34"/>
      <c r="BT133" s="34"/>
      <c r="BU133" s="34"/>
      <c r="BV133" s="34"/>
      <c r="BW133" s="34"/>
      <c r="BX133" s="34"/>
      <c r="BY133" s="34"/>
      <c r="BZ133" s="34"/>
      <c r="CA133" s="34"/>
      <c r="CB133" s="34"/>
      <c r="CC133" s="34"/>
      <c r="CD133" s="34"/>
      <c r="CE133" s="34"/>
      <c r="CF133" s="34"/>
      <c r="CG133" s="34"/>
      <c r="CH133" s="34"/>
      <c r="CI133" s="34"/>
      <c r="CJ133" s="34"/>
      <c r="CK133" s="34"/>
      <c r="CL133" s="34"/>
    </row>
    <row r="134" spans="1:135" s="148" customFormat="1" ht="18.75" customHeight="1" x14ac:dyDescent="0.4">
      <c r="A134" s="34"/>
      <c r="B134" s="34"/>
      <c r="C134" s="405" t="s">
        <v>414</v>
      </c>
      <c r="D134" s="405"/>
      <c r="E134" s="405"/>
      <c r="F134" s="405"/>
      <c r="G134" s="405"/>
      <c r="H134" s="405"/>
      <c r="I134" s="405"/>
      <c r="J134" s="405"/>
      <c r="K134" s="405"/>
      <c r="L134" s="405"/>
      <c r="M134" s="405"/>
      <c r="N134" s="405"/>
      <c r="O134" s="405"/>
      <c r="P134" s="405"/>
      <c r="Q134" s="405"/>
      <c r="R134" s="405"/>
      <c r="S134" s="405"/>
      <c r="T134" s="405"/>
      <c r="U134" s="405"/>
      <c r="V134" s="405"/>
      <c r="W134" s="405"/>
      <c r="X134" s="405"/>
      <c r="Y134" s="405"/>
      <c r="Z134" s="405"/>
      <c r="AA134" s="405"/>
      <c r="AB134" s="405"/>
      <c r="AC134" s="405"/>
      <c r="AD134" s="405"/>
      <c r="AE134" s="405"/>
      <c r="AF134" s="405"/>
      <c r="AG134" s="405"/>
      <c r="AH134" s="405"/>
      <c r="AI134" s="405"/>
      <c r="AJ134" s="405"/>
      <c r="AK134" s="405"/>
      <c r="AL134" s="405"/>
      <c r="AM134" s="405"/>
      <c r="AN134" s="405"/>
      <c r="AO134" s="405"/>
      <c r="AP134" s="405"/>
      <c r="AQ134" s="405"/>
      <c r="AR134" s="405"/>
      <c r="AS134" s="405"/>
      <c r="AT134" s="405"/>
      <c r="AU134" s="405"/>
      <c r="AV134" s="405"/>
      <c r="AW134" s="405"/>
      <c r="AX134" s="405"/>
      <c r="AY134" s="405"/>
      <c r="AZ134" s="405"/>
      <c r="BA134" s="405"/>
      <c r="BB134" s="405"/>
      <c r="BC134" s="405"/>
      <c r="BD134" s="405"/>
      <c r="BE134" s="405"/>
      <c r="BF134" s="405"/>
      <c r="BG134" s="405"/>
      <c r="BH134" s="405"/>
      <c r="BI134" s="405"/>
      <c r="BJ134" s="405"/>
      <c r="BK134" s="405"/>
      <c r="BL134" s="405"/>
      <c r="BM134" s="35"/>
      <c r="BN134" s="35"/>
      <c r="BO134" s="34"/>
      <c r="BP134" s="34"/>
      <c r="BQ134" s="405" t="s">
        <v>414</v>
      </c>
      <c r="BR134" s="405"/>
      <c r="BS134" s="405"/>
      <c r="BT134" s="405"/>
      <c r="BU134" s="405"/>
      <c r="BV134" s="405"/>
      <c r="BW134" s="405"/>
      <c r="BX134" s="405"/>
      <c r="BY134" s="405"/>
      <c r="BZ134" s="405"/>
      <c r="CA134" s="405"/>
      <c r="CB134" s="405"/>
      <c r="CC134" s="405"/>
      <c r="CD134" s="405"/>
      <c r="CE134" s="405"/>
      <c r="CF134" s="405"/>
      <c r="CG134" s="405"/>
      <c r="CH134" s="405"/>
      <c r="CI134" s="405"/>
      <c r="CJ134" s="405"/>
      <c r="CK134" s="405"/>
      <c r="CL134" s="405"/>
      <c r="CM134" s="405"/>
      <c r="CN134" s="405"/>
      <c r="CO134" s="405"/>
      <c r="CP134" s="405"/>
      <c r="CQ134" s="405"/>
      <c r="CR134" s="405"/>
      <c r="CS134" s="405"/>
      <c r="CT134" s="405"/>
      <c r="CU134" s="405"/>
      <c r="CV134" s="405"/>
      <c r="CW134" s="405"/>
      <c r="CX134" s="405"/>
      <c r="CY134" s="405"/>
      <c r="CZ134" s="405"/>
      <c r="DA134" s="405"/>
      <c r="DB134" s="405"/>
      <c r="DC134" s="405"/>
      <c r="DD134" s="405"/>
      <c r="DE134" s="405"/>
      <c r="DF134" s="405"/>
      <c r="DG134" s="405"/>
      <c r="DH134" s="405"/>
      <c r="DI134" s="405"/>
      <c r="DJ134" s="405"/>
      <c r="DK134" s="405"/>
      <c r="DL134" s="405"/>
      <c r="DM134" s="405"/>
      <c r="DN134" s="405"/>
      <c r="DO134" s="405"/>
      <c r="DP134" s="405"/>
      <c r="DQ134" s="405"/>
      <c r="DR134" s="405"/>
      <c r="DS134" s="405"/>
      <c r="DT134" s="405"/>
      <c r="DU134" s="405"/>
      <c r="DV134" s="405"/>
      <c r="DW134" s="405"/>
      <c r="DX134" s="405"/>
      <c r="DY134" s="405"/>
      <c r="DZ134" s="405"/>
      <c r="EA134" s="35"/>
      <c r="EB134" s="35"/>
      <c r="EC134" s="35"/>
      <c r="ED134" s="35"/>
      <c r="EE134" s="71"/>
    </row>
    <row r="135" spans="1:135" ht="18.75" customHeight="1" x14ac:dyDescent="0.4">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row>
    <row r="136" spans="1:135" ht="18.75" customHeight="1" x14ac:dyDescent="0.4">
      <c r="A136" s="34"/>
      <c r="C136" s="67" t="s">
        <v>140</v>
      </c>
      <c r="D136" s="34"/>
      <c r="E136" s="34"/>
      <c r="F136" s="34"/>
      <c r="G136" s="34"/>
      <c r="H136" s="34"/>
      <c r="I136" s="34"/>
      <c r="J136" s="34"/>
      <c r="K136" s="34"/>
      <c r="L136" s="34"/>
      <c r="M136" s="34"/>
      <c r="N136" s="34"/>
      <c r="O136" s="34"/>
      <c r="P136" s="34"/>
      <c r="Q136" s="34"/>
      <c r="R136" s="34"/>
      <c r="S136" s="34"/>
      <c r="T136" s="34"/>
      <c r="U136" s="34"/>
      <c r="V136" s="34"/>
      <c r="W136" s="34"/>
      <c r="X136" s="34"/>
      <c r="BO136" s="34"/>
      <c r="BQ136" s="67" t="s">
        <v>140</v>
      </c>
      <c r="BR136" s="34"/>
      <c r="BS136" s="34"/>
      <c r="BT136" s="34"/>
      <c r="BU136" s="34"/>
      <c r="BV136" s="34"/>
      <c r="BW136" s="34"/>
      <c r="BX136" s="34"/>
      <c r="BY136" s="34"/>
      <c r="BZ136" s="34"/>
      <c r="CA136" s="34"/>
      <c r="CB136" s="34"/>
      <c r="CC136" s="34"/>
      <c r="CD136" s="34"/>
      <c r="CE136" s="34"/>
      <c r="CF136" s="34"/>
      <c r="CG136" s="34"/>
      <c r="CH136" s="34"/>
      <c r="CI136" s="34"/>
      <c r="CJ136" s="34"/>
      <c r="CK136" s="34"/>
      <c r="CL136" s="34"/>
    </row>
    <row r="137" spans="1:135" s="148" customFormat="1" ht="18.75" customHeight="1" x14ac:dyDescent="0.4">
      <c r="A137" s="34"/>
      <c r="B137" s="35"/>
      <c r="C137" s="34" t="s">
        <v>388</v>
      </c>
      <c r="D137" s="34"/>
      <c r="E137" s="34"/>
      <c r="F137" s="34"/>
      <c r="G137" s="34"/>
      <c r="H137" s="34"/>
      <c r="I137" s="34"/>
      <c r="J137" s="34"/>
      <c r="K137" s="34"/>
      <c r="L137" s="34"/>
      <c r="M137" s="34"/>
      <c r="N137" s="34"/>
      <c r="O137" s="34"/>
      <c r="P137" s="34"/>
      <c r="Q137" s="34"/>
      <c r="R137" s="34"/>
      <c r="S137" s="34"/>
      <c r="T137" s="34"/>
      <c r="U137" s="34"/>
      <c r="V137" s="34"/>
      <c r="W137" s="34"/>
      <c r="X137" s="34"/>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4"/>
      <c r="BP137" s="35"/>
      <c r="BQ137" s="34" t="s">
        <v>388</v>
      </c>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71"/>
    </row>
    <row r="138" spans="1:135" ht="18.75" customHeight="1" x14ac:dyDescent="0.4">
      <c r="A138" s="34"/>
      <c r="B138" s="34"/>
      <c r="C138" s="74" t="s">
        <v>141</v>
      </c>
      <c r="D138" s="34"/>
      <c r="E138" s="73"/>
      <c r="G138" s="432"/>
      <c r="H138" s="432"/>
      <c r="I138" s="74" t="s">
        <v>420</v>
      </c>
      <c r="J138" s="34"/>
      <c r="K138" s="34"/>
      <c r="L138" s="75"/>
      <c r="M138" s="74"/>
      <c r="N138" s="74"/>
      <c r="O138" s="74"/>
      <c r="P138" s="74"/>
      <c r="Q138" s="74"/>
      <c r="R138" s="74"/>
      <c r="S138" s="74"/>
      <c r="T138" s="74"/>
      <c r="U138" s="74"/>
      <c r="V138" s="74"/>
      <c r="W138" s="433" t="s">
        <v>421</v>
      </c>
      <c r="X138" s="433"/>
      <c r="Y138" s="433"/>
      <c r="Z138" s="433"/>
      <c r="AA138" s="433"/>
      <c r="AB138" s="433"/>
      <c r="AC138" s="433"/>
      <c r="AD138" s="433"/>
      <c r="AE138" s="433"/>
      <c r="AF138" s="433"/>
      <c r="AG138" s="433"/>
      <c r="AH138" s="433"/>
      <c r="AI138" s="433"/>
      <c r="AJ138" s="76" t="s">
        <v>423</v>
      </c>
      <c r="AK138" s="77"/>
      <c r="AL138" s="77"/>
      <c r="BO138" s="34"/>
      <c r="BP138" s="34"/>
      <c r="BQ138" s="74" t="s">
        <v>141</v>
      </c>
      <c r="BR138" s="34"/>
      <c r="BS138" s="73"/>
      <c r="BU138" s="432">
        <v>7</v>
      </c>
      <c r="BV138" s="432"/>
      <c r="BW138" s="74" t="s">
        <v>420</v>
      </c>
      <c r="BX138" s="34"/>
      <c r="BY138" s="34"/>
      <c r="BZ138" s="75"/>
      <c r="CA138" s="74"/>
      <c r="CB138" s="74"/>
      <c r="CC138" s="74"/>
      <c r="CD138" s="74"/>
      <c r="CE138" s="74"/>
      <c r="CF138" s="74"/>
      <c r="CG138" s="74"/>
      <c r="CH138" s="74"/>
      <c r="CI138" s="74"/>
      <c r="CJ138" s="74"/>
      <c r="CK138" s="433" t="s">
        <v>422</v>
      </c>
      <c r="CL138" s="433"/>
      <c r="CM138" s="433"/>
      <c r="CN138" s="433"/>
      <c r="CO138" s="433"/>
      <c r="CP138" s="433"/>
      <c r="CQ138" s="433"/>
      <c r="CR138" s="433"/>
      <c r="CS138" s="433"/>
      <c r="CT138" s="433"/>
      <c r="CU138" s="433"/>
      <c r="CV138" s="433"/>
      <c r="CW138" s="433"/>
      <c r="CX138" s="76" t="s">
        <v>423</v>
      </c>
      <c r="CY138" s="77"/>
      <c r="CZ138" s="77"/>
    </row>
    <row r="139" spans="1:135" ht="18.75" customHeight="1" x14ac:dyDescent="0.4">
      <c r="A139" s="34"/>
      <c r="B139" s="34"/>
      <c r="C139" s="34" t="s">
        <v>582</v>
      </c>
      <c r="D139" s="75"/>
      <c r="E139" s="74"/>
      <c r="F139" s="75"/>
      <c r="G139" s="74"/>
      <c r="H139" s="76"/>
      <c r="I139" s="74"/>
      <c r="J139" s="74"/>
      <c r="K139" s="74"/>
      <c r="L139" s="77"/>
      <c r="M139" s="77"/>
      <c r="N139" s="77"/>
      <c r="O139" s="77"/>
      <c r="P139" s="77"/>
      <c r="Q139" s="77"/>
      <c r="R139" s="77"/>
      <c r="S139" s="77"/>
      <c r="T139" s="77"/>
      <c r="U139" s="77"/>
      <c r="V139" s="77"/>
      <c r="W139" s="78"/>
      <c r="X139" s="34"/>
      <c r="BO139" s="34"/>
      <c r="BP139" s="34"/>
      <c r="BQ139" s="34" t="s">
        <v>262</v>
      </c>
      <c r="BR139" s="75"/>
      <c r="BS139" s="74"/>
      <c r="BT139" s="75"/>
      <c r="BU139" s="74"/>
      <c r="BV139" s="76"/>
      <c r="BW139" s="74"/>
      <c r="BX139" s="74"/>
      <c r="BY139" s="74"/>
      <c r="BZ139" s="77"/>
      <c r="CA139" s="77"/>
      <c r="CB139" s="77"/>
      <c r="CC139" s="77"/>
      <c r="CD139" s="77"/>
      <c r="CE139" s="77"/>
      <c r="CF139" s="77"/>
      <c r="CG139" s="77"/>
      <c r="CH139" s="77"/>
      <c r="CI139" s="77"/>
      <c r="CJ139" s="77"/>
      <c r="CK139" s="78"/>
      <c r="CL139" s="34"/>
    </row>
    <row r="140" spans="1:135" ht="18.75" customHeight="1" x14ac:dyDescent="0.4">
      <c r="A140" s="34"/>
      <c r="B140" s="34"/>
      <c r="C140" s="79"/>
      <c r="D140" s="79"/>
      <c r="E140" s="79"/>
      <c r="F140" s="79"/>
      <c r="G140" s="79"/>
      <c r="H140" s="79"/>
      <c r="I140" s="79"/>
      <c r="J140" s="79"/>
      <c r="K140" s="79"/>
      <c r="L140" s="79"/>
      <c r="M140" s="79"/>
      <c r="N140" s="79"/>
      <c r="O140" s="79"/>
      <c r="P140" s="79"/>
      <c r="Q140" s="79"/>
      <c r="R140" s="79"/>
      <c r="S140" s="79"/>
      <c r="T140" s="79"/>
      <c r="U140" s="79"/>
      <c r="V140" s="79"/>
      <c r="W140" s="79"/>
      <c r="X140" s="34"/>
      <c r="BO140" s="34"/>
      <c r="BP140" s="34"/>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34"/>
    </row>
    <row r="141" spans="1:135" ht="18.75" customHeight="1" x14ac:dyDescent="0.4">
      <c r="A141" s="34"/>
      <c r="B141" s="34"/>
      <c r="C141" s="79"/>
      <c r="D141" s="708" t="s">
        <v>599</v>
      </c>
      <c r="E141" s="708"/>
      <c r="F141" s="708"/>
      <c r="G141" s="708"/>
      <c r="H141" s="708"/>
      <c r="I141" s="708"/>
      <c r="J141" s="708"/>
      <c r="K141" s="708"/>
      <c r="L141" s="708"/>
      <c r="M141" s="708"/>
      <c r="N141" s="708"/>
      <c r="O141" s="708"/>
      <c r="P141" s="708"/>
      <c r="Q141" s="708"/>
      <c r="R141" s="708"/>
      <c r="S141" s="708"/>
      <c r="T141" s="708"/>
      <c r="U141" s="708"/>
      <c r="V141" s="708"/>
      <c r="W141" s="708"/>
      <c r="X141" s="708"/>
      <c r="Y141" s="708"/>
      <c r="Z141" s="708"/>
      <c r="AA141" s="708"/>
      <c r="AB141" s="708"/>
      <c r="AC141" s="708"/>
      <c r="AD141" s="708"/>
      <c r="AE141" s="708"/>
      <c r="BO141" s="34"/>
      <c r="BP141" s="34"/>
      <c r="BQ141" s="79"/>
      <c r="BR141" s="445" t="s">
        <v>216</v>
      </c>
      <c r="BS141" s="445"/>
      <c r="BT141" s="445"/>
      <c r="BU141" s="445"/>
      <c r="BV141" s="445"/>
      <c r="BW141" s="445"/>
      <c r="BX141" s="445"/>
      <c r="BY141" s="445"/>
      <c r="BZ141" s="445"/>
      <c r="CA141" s="445"/>
      <c r="CB141" s="445"/>
      <c r="CC141" s="445"/>
      <c r="CD141" s="445"/>
      <c r="CE141" s="445"/>
      <c r="CF141" s="445"/>
      <c r="CG141" s="445"/>
      <c r="CH141" s="445"/>
      <c r="CI141" s="445"/>
      <c r="CJ141" s="445"/>
      <c r="CK141" s="445"/>
      <c r="CL141" s="34"/>
    </row>
    <row r="142" spans="1:135" ht="18.75" customHeight="1" x14ac:dyDescent="0.4">
      <c r="A142" s="34"/>
      <c r="B142" s="34"/>
      <c r="C142" s="79"/>
      <c r="D142" s="709" t="s">
        <v>458</v>
      </c>
      <c r="E142" s="709"/>
      <c r="F142" s="709"/>
      <c r="G142" s="709"/>
      <c r="H142" s="709"/>
      <c r="I142" s="709"/>
      <c r="J142" s="709"/>
      <c r="K142" s="709"/>
      <c r="L142" s="709"/>
      <c r="M142" s="709"/>
      <c r="N142" s="709"/>
      <c r="O142" s="709"/>
      <c r="P142" s="709"/>
      <c r="Q142" s="709"/>
      <c r="R142" s="709"/>
      <c r="S142" s="709"/>
      <c r="T142" s="709"/>
      <c r="U142" s="709"/>
      <c r="V142" s="709"/>
      <c r="W142" s="709"/>
      <c r="X142" s="709"/>
      <c r="Y142" s="709"/>
      <c r="Z142" s="709"/>
      <c r="AA142" s="709"/>
      <c r="AB142" s="709"/>
      <c r="AC142" s="709"/>
      <c r="AD142" s="709"/>
      <c r="AE142" s="709"/>
      <c r="BO142" s="34"/>
      <c r="BP142" s="34"/>
      <c r="BQ142" s="79"/>
      <c r="BR142" s="445" t="s">
        <v>217</v>
      </c>
      <c r="BS142" s="445"/>
      <c r="BT142" s="445"/>
      <c r="BU142" s="445"/>
      <c r="BV142" s="445"/>
      <c r="BW142" s="445"/>
      <c r="BX142" s="445"/>
      <c r="BY142" s="445"/>
      <c r="BZ142" s="445"/>
      <c r="CA142" s="445"/>
      <c r="CB142" s="445"/>
      <c r="CC142" s="445"/>
      <c r="CD142" s="445"/>
      <c r="CE142" s="445"/>
      <c r="CF142" s="445"/>
      <c r="CG142" s="445"/>
      <c r="CH142" s="445"/>
      <c r="CI142" s="445"/>
      <c r="CJ142" s="445"/>
      <c r="CK142" s="445"/>
      <c r="CL142" s="34"/>
    </row>
    <row r="143" spans="1:135" ht="18.75" customHeight="1" x14ac:dyDescent="0.4">
      <c r="A143" s="34"/>
      <c r="B143" s="34"/>
      <c r="C143" s="79"/>
      <c r="D143" s="709" t="s">
        <v>459</v>
      </c>
      <c r="E143" s="709"/>
      <c r="F143" s="709"/>
      <c r="G143" s="709"/>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09"/>
      <c r="AD143" s="709"/>
      <c r="AE143" s="709"/>
      <c r="BO143" s="34"/>
      <c r="BP143" s="34"/>
      <c r="BQ143" s="79"/>
      <c r="BR143" s="445" t="s">
        <v>218</v>
      </c>
      <c r="BS143" s="445"/>
      <c r="BT143" s="445"/>
      <c r="BU143" s="445"/>
      <c r="BV143" s="445"/>
      <c r="BW143" s="445"/>
      <c r="BX143" s="445"/>
      <c r="BY143" s="445"/>
      <c r="BZ143" s="445"/>
      <c r="CA143" s="445"/>
      <c r="CB143" s="445"/>
      <c r="CC143" s="445"/>
      <c r="CD143" s="445"/>
      <c r="CE143" s="445"/>
      <c r="CF143" s="445"/>
      <c r="CG143" s="445"/>
      <c r="CH143" s="445"/>
      <c r="CI143" s="445"/>
      <c r="CJ143" s="445"/>
      <c r="CK143" s="445"/>
      <c r="CL143" s="34"/>
    </row>
    <row r="144" spans="1:135" ht="18.75" customHeight="1" x14ac:dyDescent="0.4">
      <c r="A144" s="34"/>
      <c r="B144" s="34"/>
      <c r="C144" s="79"/>
      <c r="D144" s="709" t="s">
        <v>462</v>
      </c>
      <c r="E144" s="709"/>
      <c r="F144" s="709"/>
      <c r="G144" s="709"/>
      <c r="H144" s="709"/>
      <c r="I144" s="709"/>
      <c r="J144" s="709"/>
      <c r="K144" s="709"/>
      <c r="L144" s="709"/>
      <c r="M144" s="709"/>
      <c r="N144" s="709"/>
      <c r="O144" s="709"/>
      <c r="P144" s="709"/>
      <c r="Q144" s="709"/>
      <c r="R144" s="709"/>
      <c r="S144" s="709"/>
      <c r="T144" s="709"/>
      <c r="U144" s="709"/>
      <c r="V144" s="709"/>
      <c r="W144" s="709"/>
      <c r="X144" s="709"/>
      <c r="Y144" s="709"/>
      <c r="Z144" s="709"/>
      <c r="AA144" s="709"/>
      <c r="AB144" s="709"/>
      <c r="AC144" s="709"/>
      <c r="AD144" s="709"/>
      <c r="AE144" s="709"/>
      <c r="BO144" s="34"/>
      <c r="BP144" s="34"/>
      <c r="BQ144" s="79"/>
      <c r="BR144" s="445"/>
      <c r="BS144" s="445"/>
      <c r="BT144" s="445"/>
      <c r="BU144" s="445"/>
      <c r="BV144" s="445"/>
      <c r="BW144" s="445"/>
      <c r="BX144" s="445"/>
      <c r="BY144" s="445"/>
      <c r="BZ144" s="445"/>
      <c r="CA144" s="445"/>
      <c r="CB144" s="445"/>
      <c r="CC144" s="445"/>
      <c r="CD144" s="445"/>
      <c r="CE144" s="445"/>
      <c r="CF144" s="445"/>
      <c r="CG144" s="445"/>
      <c r="CH144" s="445"/>
      <c r="CI144" s="445"/>
      <c r="CJ144" s="445"/>
      <c r="CK144" s="445"/>
      <c r="CL144" s="34"/>
    </row>
    <row r="145" spans="1:196" ht="18.75" customHeight="1" x14ac:dyDescent="0.4">
      <c r="A145" s="34"/>
      <c r="B145" s="34"/>
      <c r="C145" s="79"/>
      <c r="D145" s="709" t="s">
        <v>460</v>
      </c>
      <c r="E145" s="709"/>
      <c r="F145" s="709"/>
      <c r="G145" s="709"/>
      <c r="H145" s="709"/>
      <c r="I145" s="709"/>
      <c r="J145" s="709"/>
      <c r="K145" s="709"/>
      <c r="L145" s="709"/>
      <c r="M145" s="709"/>
      <c r="N145" s="709"/>
      <c r="O145" s="709"/>
      <c r="P145" s="709"/>
      <c r="Q145" s="709"/>
      <c r="R145" s="709"/>
      <c r="S145" s="709"/>
      <c r="T145" s="709"/>
      <c r="U145" s="709"/>
      <c r="V145" s="709"/>
      <c r="W145" s="709"/>
      <c r="X145" s="709"/>
      <c r="Y145" s="709"/>
      <c r="Z145" s="709"/>
      <c r="AA145" s="709"/>
      <c r="AB145" s="709"/>
      <c r="AC145" s="709"/>
      <c r="AD145" s="709"/>
      <c r="AE145" s="709"/>
      <c r="BO145" s="34"/>
      <c r="BP145" s="34"/>
      <c r="BQ145" s="79"/>
      <c r="BR145" s="445"/>
      <c r="BS145" s="445"/>
      <c r="BT145" s="445"/>
      <c r="BU145" s="445"/>
      <c r="BV145" s="445"/>
      <c r="BW145" s="445"/>
      <c r="BX145" s="445"/>
      <c r="BY145" s="445"/>
      <c r="BZ145" s="445"/>
      <c r="CA145" s="445"/>
      <c r="CB145" s="445"/>
      <c r="CC145" s="445"/>
      <c r="CD145" s="445"/>
      <c r="CE145" s="445"/>
      <c r="CF145" s="445"/>
      <c r="CG145" s="445"/>
      <c r="CH145" s="445"/>
      <c r="CI145" s="445"/>
      <c r="CJ145" s="445"/>
      <c r="CK145" s="445"/>
      <c r="CL145" s="34"/>
    </row>
    <row r="146" spans="1:196" ht="18.75" customHeight="1" x14ac:dyDescent="0.4">
      <c r="A146" s="34"/>
      <c r="B146" s="34"/>
      <c r="C146" s="34"/>
      <c r="D146" s="266" t="s">
        <v>461</v>
      </c>
      <c r="E146" s="266"/>
      <c r="F146" s="266"/>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BR146" s="35" t="s">
        <v>389</v>
      </c>
    </row>
    <row r="147" spans="1:196" ht="18.75" customHeight="1" x14ac:dyDescent="0.4">
      <c r="A147" s="34"/>
      <c r="B147" s="34"/>
      <c r="C147" s="34"/>
      <c r="D147" s="283" t="s">
        <v>600</v>
      </c>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row>
    <row r="148" spans="1:196" ht="18.75" customHeight="1" x14ac:dyDescent="0.4">
      <c r="A148" s="34"/>
      <c r="B148" s="34"/>
      <c r="C148" s="34"/>
      <c r="D148" s="34" t="s">
        <v>567</v>
      </c>
      <c r="E148" s="34"/>
      <c r="F148" s="34"/>
      <c r="G148" s="34"/>
      <c r="H148" s="34"/>
      <c r="I148" s="34"/>
      <c r="J148" s="34"/>
      <c r="K148" s="34"/>
      <c r="L148" s="34"/>
      <c r="M148" s="34"/>
      <c r="N148" s="34"/>
      <c r="O148" s="34"/>
      <c r="P148" s="34"/>
      <c r="Q148" s="34"/>
      <c r="R148" s="34"/>
      <c r="S148" s="34"/>
      <c r="T148" s="34"/>
      <c r="U148" s="34"/>
      <c r="V148" s="34"/>
      <c r="W148" s="34"/>
      <c r="X148" s="34"/>
    </row>
    <row r="149" spans="1:196" ht="17.25" customHeight="1" x14ac:dyDescent="0.4">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row>
    <row r="150" spans="1:196" ht="17.25" customHeight="1" x14ac:dyDescent="0.4">
      <c r="A150" s="80"/>
      <c r="B150" s="80"/>
      <c r="C150" s="81" t="s">
        <v>438</v>
      </c>
      <c r="D150" s="82"/>
      <c r="E150" s="82"/>
      <c r="F150" s="82"/>
      <c r="G150" s="82"/>
      <c r="H150" s="82"/>
      <c r="I150" s="82"/>
      <c r="J150" s="82"/>
      <c r="K150" s="82"/>
      <c r="L150" s="82"/>
      <c r="M150" s="82"/>
      <c r="N150" s="82"/>
      <c r="O150" s="82"/>
      <c r="P150" s="82"/>
      <c r="Q150" s="82"/>
      <c r="R150" s="82"/>
      <c r="S150" s="82"/>
      <c r="T150" s="82"/>
      <c r="U150" s="82"/>
      <c r="V150" s="82"/>
      <c r="W150" s="82"/>
      <c r="X150" s="80"/>
      <c r="Y150" s="80"/>
      <c r="Z150" s="80"/>
      <c r="AA150" s="80"/>
      <c r="AB150" s="80"/>
      <c r="AC150" s="80"/>
      <c r="AD150" s="80"/>
      <c r="BD150" s="267"/>
      <c r="BE150" s="408"/>
      <c r="BF150" s="408"/>
      <c r="BG150" s="408"/>
      <c r="BH150" s="408"/>
      <c r="BI150" s="408"/>
      <c r="BJ150" s="408"/>
      <c r="BK150" s="408"/>
      <c r="BL150" s="408"/>
      <c r="BO150" s="80"/>
      <c r="BP150" s="80"/>
      <c r="BQ150" s="81" t="s">
        <v>438</v>
      </c>
      <c r="BR150" s="82"/>
      <c r="BS150" s="82"/>
      <c r="BT150" s="82"/>
      <c r="BU150" s="82"/>
      <c r="BV150" s="82"/>
      <c r="BW150" s="82"/>
      <c r="BX150" s="82"/>
      <c r="BY150" s="82"/>
      <c r="BZ150" s="82"/>
      <c r="CA150" s="82"/>
      <c r="CB150" s="82"/>
      <c r="CC150" s="82"/>
      <c r="CD150" s="82"/>
      <c r="CE150" s="82"/>
      <c r="CF150" s="82"/>
      <c r="CG150" s="82"/>
      <c r="CH150" s="82"/>
      <c r="CI150" s="82"/>
      <c r="CJ150" s="82"/>
      <c r="CK150" s="82"/>
      <c r="CL150" s="80"/>
      <c r="CM150" s="80"/>
      <c r="CN150" s="80"/>
      <c r="CO150" s="80"/>
      <c r="CP150" s="80"/>
      <c r="CQ150" s="80"/>
      <c r="CR150" s="80"/>
      <c r="DS150" s="378" t="s">
        <v>200</v>
      </c>
      <c r="DT150" s="379"/>
      <c r="DU150" s="379"/>
      <c r="DV150" s="379"/>
      <c r="DW150" s="379"/>
      <c r="DX150" s="379"/>
      <c r="DY150" s="379"/>
      <c r="DZ150" s="380"/>
    </row>
    <row r="151" spans="1:196" ht="17.25" customHeight="1" x14ac:dyDescent="0.4">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BD151" s="267"/>
      <c r="BE151" s="408"/>
      <c r="BF151" s="408"/>
      <c r="BG151" s="408"/>
      <c r="BH151" s="408"/>
      <c r="BI151" s="408"/>
      <c r="BJ151" s="408"/>
      <c r="BK151" s="408"/>
      <c r="BL151" s="408"/>
      <c r="BO151" s="80"/>
      <c r="BP151" s="80"/>
      <c r="BQ151" s="80"/>
      <c r="BR151" s="80"/>
      <c r="BS151" s="80"/>
      <c r="BT151" s="80"/>
      <c r="BU151" s="80"/>
      <c r="BV151" s="80"/>
      <c r="BW151" s="80"/>
      <c r="BX151" s="80"/>
      <c r="BY151" s="80"/>
      <c r="BZ151" s="80"/>
      <c r="CA151" s="80"/>
      <c r="CB151" s="80"/>
      <c r="CC151" s="80"/>
      <c r="CD151" s="80"/>
      <c r="CE151" s="80"/>
      <c r="CF151" s="80"/>
      <c r="CG151" s="80"/>
      <c r="CH151" s="80"/>
      <c r="CI151" s="80"/>
      <c r="CJ151" s="80"/>
      <c r="CK151" s="80"/>
      <c r="CL151" s="80"/>
      <c r="CM151" s="80"/>
      <c r="CN151" s="80"/>
      <c r="CO151" s="80"/>
      <c r="CP151" s="80"/>
      <c r="CQ151" s="80"/>
      <c r="CR151" s="80"/>
      <c r="DS151" s="381"/>
      <c r="DT151" s="382"/>
      <c r="DU151" s="382"/>
      <c r="DV151" s="382"/>
      <c r="DW151" s="382"/>
      <c r="DX151" s="382"/>
      <c r="DY151" s="382"/>
      <c r="DZ151" s="383"/>
    </row>
    <row r="152" spans="1:196" ht="17.25" customHeight="1" x14ac:dyDescent="0.4">
      <c r="A152" s="80"/>
      <c r="B152" s="80"/>
      <c r="C152" s="83" t="s">
        <v>40</v>
      </c>
      <c r="D152" s="83"/>
      <c r="E152" s="83"/>
      <c r="F152" s="83"/>
      <c r="G152" s="83"/>
      <c r="H152" s="83"/>
      <c r="I152" s="83"/>
      <c r="J152" s="83"/>
      <c r="K152" s="83"/>
      <c r="L152" s="83"/>
      <c r="M152" s="80"/>
      <c r="N152" s="83"/>
      <c r="O152" s="83"/>
      <c r="P152" s="83"/>
      <c r="Q152" s="83"/>
      <c r="R152" s="83"/>
      <c r="S152" s="80"/>
      <c r="T152" s="80"/>
      <c r="U152" s="80"/>
      <c r="V152" s="80"/>
      <c r="W152" s="80"/>
      <c r="X152" s="80"/>
      <c r="Y152" s="80"/>
      <c r="Z152" s="80"/>
      <c r="AA152" s="80"/>
      <c r="AB152" s="80"/>
      <c r="AC152" s="80"/>
      <c r="AD152" s="80"/>
      <c r="BO152" s="80"/>
      <c r="BP152" s="80"/>
      <c r="BQ152" s="83" t="s">
        <v>40</v>
      </c>
      <c r="BR152" s="83"/>
      <c r="BS152" s="83"/>
      <c r="BT152" s="83"/>
      <c r="BU152" s="83"/>
      <c r="BV152" s="83"/>
      <c r="BW152" s="83"/>
      <c r="BX152" s="83"/>
      <c r="BY152" s="83"/>
      <c r="BZ152" s="83"/>
      <c r="CA152" s="80"/>
      <c r="CB152" s="83"/>
      <c r="CC152" s="83"/>
      <c r="CD152" s="83"/>
      <c r="CE152" s="83"/>
      <c r="CF152" s="83"/>
      <c r="CG152" s="80"/>
      <c r="CH152" s="80"/>
      <c r="CI152" s="80"/>
      <c r="CJ152" s="80"/>
      <c r="CK152" s="80"/>
      <c r="CL152" s="80"/>
      <c r="CM152" s="80"/>
      <c r="CN152" s="80"/>
      <c r="CO152" s="80"/>
      <c r="CP152" s="80"/>
      <c r="CQ152" s="80"/>
      <c r="CR152" s="80"/>
    </row>
    <row r="153" spans="1:196" ht="17.25" customHeight="1" x14ac:dyDescent="0.4">
      <c r="A153" s="80"/>
      <c r="B153" s="80"/>
      <c r="C153" s="83"/>
      <c r="D153" s="83"/>
      <c r="E153" s="83"/>
      <c r="F153" s="83"/>
      <c r="G153" s="83"/>
      <c r="H153" s="83"/>
      <c r="I153" s="83"/>
      <c r="J153" s="83"/>
      <c r="K153" s="83"/>
      <c r="L153" s="83"/>
      <c r="M153" s="80"/>
      <c r="N153" s="83"/>
      <c r="O153" s="83"/>
      <c r="P153" s="83"/>
      <c r="Q153" s="83"/>
      <c r="R153" s="83"/>
      <c r="S153" s="80"/>
      <c r="T153" s="80"/>
      <c r="U153" s="80"/>
      <c r="V153" s="80"/>
      <c r="W153" s="80"/>
      <c r="X153" s="80"/>
      <c r="Y153" s="80"/>
      <c r="Z153" s="80"/>
      <c r="AA153" s="80"/>
      <c r="AB153" s="80"/>
      <c r="AC153" s="80"/>
      <c r="AD153" s="80"/>
      <c r="BO153" s="80"/>
      <c r="BP153" s="80"/>
      <c r="BQ153" s="83"/>
      <c r="BR153" s="83"/>
      <c r="BS153" s="83"/>
      <c r="BT153" s="83"/>
      <c r="BU153" s="83"/>
      <c r="BV153" s="83"/>
      <c r="BW153" s="83"/>
      <c r="BX153" s="83"/>
      <c r="BY153" s="83"/>
      <c r="BZ153" s="83"/>
      <c r="CA153" s="80"/>
      <c r="CB153" s="83"/>
      <c r="CC153" s="83"/>
      <c r="CD153" s="83"/>
      <c r="CE153" s="83"/>
      <c r="CF153" s="83"/>
      <c r="CG153" s="80"/>
      <c r="CH153" s="80"/>
      <c r="CI153" s="80"/>
      <c r="CJ153" s="80"/>
      <c r="CK153" s="80"/>
      <c r="CL153" s="80"/>
      <c r="CM153" s="80"/>
      <c r="CN153" s="80"/>
      <c r="CO153" s="80"/>
      <c r="CP153" s="80"/>
      <c r="CQ153" s="80"/>
      <c r="CR153" s="80"/>
    </row>
    <row r="154" spans="1:196" ht="17.25" customHeight="1" x14ac:dyDescent="0.4">
      <c r="A154" s="80"/>
      <c r="B154" s="80"/>
      <c r="C154" s="441" t="str">
        <f>IF(対象災害選択シート!$T$19="○",対象災害選択シート!$BE$17,対象災害選択シート!$BE$19)</f>
        <v>　防災体制確立の判断時期に基づき、注意、警戒、非常の体制をとり、管理権限者が定めた統括管理者のもと、総括・情報班、避難誘導班が避難誘導等の活動を行う。</v>
      </c>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441"/>
      <c r="AI154" s="441"/>
      <c r="AJ154" s="441"/>
      <c r="AK154" s="441"/>
      <c r="AL154" s="441"/>
      <c r="AM154" s="441"/>
      <c r="AN154" s="441"/>
      <c r="AO154" s="441"/>
      <c r="AP154" s="441"/>
      <c r="AQ154" s="441"/>
      <c r="AR154" s="441"/>
      <c r="AS154" s="441"/>
      <c r="AT154" s="441"/>
      <c r="AU154" s="441"/>
      <c r="AV154" s="441"/>
      <c r="AW154" s="441"/>
      <c r="AX154" s="441"/>
      <c r="AY154" s="441"/>
      <c r="AZ154" s="441"/>
      <c r="BA154" s="441"/>
      <c r="BB154" s="441"/>
      <c r="BC154" s="441"/>
      <c r="BD154" s="441"/>
      <c r="BE154" s="441"/>
      <c r="BF154" s="441"/>
      <c r="BG154" s="441"/>
      <c r="BH154" s="441"/>
      <c r="BI154" s="441"/>
      <c r="BJ154" s="441"/>
      <c r="BK154" s="441"/>
      <c r="BL154" s="84"/>
      <c r="BO154" s="80"/>
      <c r="BP154" s="80"/>
      <c r="BQ154" s="441" t="s">
        <v>282</v>
      </c>
      <c r="BR154" s="441"/>
      <c r="BS154" s="441"/>
      <c r="BT154" s="441"/>
      <c r="BU154" s="441"/>
      <c r="BV154" s="441"/>
      <c r="BW154" s="441"/>
      <c r="BX154" s="441"/>
      <c r="BY154" s="441"/>
      <c r="BZ154" s="441"/>
      <c r="CA154" s="441"/>
      <c r="CB154" s="441"/>
      <c r="CC154" s="441"/>
      <c r="CD154" s="441"/>
      <c r="CE154" s="441"/>
      <c r="CF154" s="441"/>
      <c r="CG154" s="441"/>
      <c r="CH154" s="441"/>
      <c r="CI154" s="441"/>
      <c r="CJ154" s="441"/>
      <c r="CK154" s="441"/>
      <c r="CL154" s="441"/>
      <c r="CM154" s="441"/>
      <c r="CN154" s="441"/>
      <c r="CO154" s="441"/>
      <c r="CP154" s="441"/>
      <c r="CQ154" s="441"/>
      <c r="CR154" s="441"/>
      <c r="CS154" s="441"/>
      <c r="CT154" s="441"/>
      <c r="CU154" s="441"/>
      <c r="CV154" s="441"/>
      <c r="CW154" s="441"/>
      <c r="CX154" s="441"/>
      <c r="CY154" s="441"/>
      <c r="CZ154" s="441"/>
      <c r="DA154" s="441"/>
      <c r="DB154" s="441"/>
      <c r="DC154" s="441"/>
      <c r="DD154" s="441"/>
      <c r="DE154" s="441"/>
      <c r="DF154" s="441"/>
      <c r="DG154" s="441"/>
      <c r="DH154" s="441"/>
      <c r="DI154" s="441"/>
      <c r="DJ154" s="441"/>
      <c r="DK154" s="441"/>
      <c r="DL154" s="441"/>
      <c r="DM154" s="441"/>
      <c r="DN154" s="441"/>
      <c r="DO154" s="441"/>
      <c r="DP154" s="441"/>
      <c r="DQ154" s="441"/>
      <c r="DR154" s="441"/>
      <c r="DS154" s="441"/>
      <c r="DT154" s="441"/>
      <c r="DU154" s="441"/>
      <c r="DV154" s="441"/>
      <c r="DW154" s="441"/>
      <c r="DX154" s="441"/>
      <c r="DY154" s="441"/>
      <c r="DZ154" s="441"/>
      <c r="GN154" s="23"/>
    </row>
    <row r="155" spans="1:196" ht="17.25" customHeight="1" x14ac:dyDescent="0.4">
      <c r="A155" s="80"/>
      <c r="B155" s="83"/>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441"/>
      <c r="AI155" s="441"/>
      <c r="AJ155" s="441"/>
      <c r="AK155" s="441"/>
      <c r="AL155" s="441"/>
      <c r="AM155" s="441"/>
      <c r="AN155" s="441"/>
      <c r="AO155" s="441"/>
      <c r="AP155" s="441"/>
      <c r="AQ155" s="441"/>
      <c r="AR155" s="441"/>
      <c r="AS155" s="441"/>
      <c r="AT155" s="441"/>
      <c r="AU155" s="441"/>
      <c r="AV155" s="441"/>
      <c r="AW155" s="441"/>
      <c r="AX155" s="441"/>
      <c r="AY155" s="441"/>
      <c r="AZ155" s="441"/>
      <c r="BA155" s="441"/>
      <c r="BB155" s="441"/>
      <c r="BC155" s="441"/>
      <c r="BD155" s="441"/>
      <c r="BE155" s="441"/>
      <c r="BF155" s="441"/>
      <c r="BG155" s="441"/>
      <c r="BH155" s="441"/>
      <c r="BI155" s="441"/>
      <c r="BJ155" s="441"/>
      <c r="BK155" s="441"/>
      <c r="BL155" s="84"/>
      <c r="BO155" s="80"/>
      <c r="BP155" s="83"/>
      <c r="BQ155" s="441"/>
      <c r="BR155" s="441"/>
      <c r="BS155" s="441"/>
      <c r="BT155" s="441"/>
      <c r="BU155" s="441"/>
      <c r="BV155" s="441"/>
      <c r="BW155" s="441"/>
      <c r="BX155" s="441"/>
      <c r="BY155" s="441"/>
      <c r="BZ155" s="441"/>
      <c r="CA155" s="441"/>
      <c r="CB155" s="441"/>
      <c r="CC155" s="441"/>
      <c r="CD155" s="441"/>
      <c r="CE155" s="441"/>
      <c r="CF155" s="441"/>
      <c r="CG155" s="441"/>
      <c r="CH155" s="441"/>
      <c r="CI155" s="441"/>
      <c r="CJ155" s="441"/>
      <c r="CK155" s="441"/>
      <c r="CL155" s="441"/>
      <c r="CM155" s="441"/>
      <c r="CN155" s="441"/>
      <c r="CO155" s="441"/>
      <c r="CP155" s="441"/>
      <c r="CQ155" s="441"/>
      <c r="CR155" s="441"/>
      <c r="CS155" s="441"/>
      <c r="CT155" s="441"/>
      <c r="CU155" s="441"/>
      <c r="CV155" s="441"/>
      <c r="CW155" s="441"/>
      <c r="CX155" s="441"/>
      <c r="CY155" s="441"/>
      <c r="CZ155" s="441"/>
      <c r="DA155" s="441"/>
      <c r="DB155" s="441"/>
      <c r="DC155" s="441"/>
      <c r="DD155" s="441"/>
      <c r="DE155" s="441"/>
      <c r="DF155" s="441"/>
      <c r="DG155" s="441"/>
      <c r="DH155" s="441"/>
      <c r="DI155" s="441"/>
      <c r="DJ155" s="441"/>
      <c r="DK155" s="441"/>
      <c r="DL155" s="441"/>
      <c r="DM155" s="441"/>
      <c r="DN155" s="441"/>
      <c r="DO155" s="441"/>
      <c r="DP155" s="441"/>
      <c r="DQ155" s="441"/>
      <c r="DR155" s="441"/>
      <c r="DS155" s="441"/>
      <c r="DT155" s="441"/>
      <c r="DU155" s="441"/>
      <c r="DV155" s="441"/>
      <c r="DW155" s="441"/>
      <c r="DX155" s="441"/>
      <c r="DY155" s="441"/>
      <c r="DZ155" s="441"/>
      <c r="GN155" s="23"/>
    </row>
    <row r="156" spans="1:196" ht="17.25" customHeight="1" x14ac:dyDescent="0.4">
      <c r="A156" s="80"/>
      <c r="B156" s="80"/>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O156" s="80"/>
      <c r="BP156" s="80"/>
      <c r="BQ156" s="441"/>
      <c r="BR156" s="441"/>
      <c r="BS156" s="441"/>
      <c r="BT156" s="441"/>
      <c r="BU156" s="441"/>
      <c r="BV156" s="441"/>
      <c r="BW156" s="441"/>
      <c r="BX156" s="441"/>
      <c r="BY156" s="441"/>
      <c r="BZ156" s="441"/>
      <c r="CA156" s="441"/>
      <c r="CB156" s="441"/>
      <c r="CC156" s="441"/>
      <c r="CD156" s="441"/>
      <c r="CE156" s="441"/>
      <c r="CF156" s="441"/>
      <c r="CG156" s="441"/>
      <c r="CH156" s="441"/>
      <c r="CI156" s="441"/>
      <c r="CJ156" s="441"/>
      <c r="CK156" s="441"/>
      <c r="CL156" s="441"/>
      <c r="CM156" s="441"/>
      <c r="CN156" s="441"/>
      <c r="CO156" s="441"/>
      <c r="CP156" s="441"/>
      <c r="CQ156" s="441"/>
      <c r="CR156" s="441"/>
      <c r="CS156" s="441"/>
      <c r="CT156" s="441"/>
      <c r="CU156" s="441"/>
      <c r="CV156" s="441"/>
      <c r="CW156" s="441"/>
      <c r="CX156" s="441"/>
      <c r="CY156" s="441"/>
      <c r="CZ156" s="441"/>
      <c r="DA156" s="441"/>
      <c r="DB156" s="441"/>
      <c r="DC156" s="441"/>
      <c r="DD156" s="441"/>
      <c r="DE156" s="441"/>
      <c r="DF156" s="441"/>
      <c r="DG156" s="441"/>
      <c r="DH156" s="441"/>
      <c r="DI156" s="441"/>
      <c r="DJ156" s="441"/>
      <c r="DK156" s="441"/>
      <c r="DL156" s="441"/>
      <c r="DM156" s="441"/>
      <c r="DN156" s="441"/>
      <c r="DO156" s="441"/>
      <c r="DP156" s="441"/>
      <c r="DQ156" s="441"/>
      <c r="DR156" s="441"/>
      <c r="DS156" s="441"/>
      <c r="DT156" s="441"/>
      <c r="DU156" s="441"/>
      <c r="DV156" s="441"/>
      <c r="DW156" s="441"/>
      <c r="DX156" s="441"/>
      <c r="DY156" s="441"/>
      <c r="DZ156" s="441"/>
    </row>
    <row r="157" spans="1:196" ht="17.25" customHeight="1" x14ac:dyDescent="0.4">
      <c r="A157" s="80"/>
      <c r="B157" s="80"/>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O157" s="80"/>
      <c r="BP157" s="80"/>
      <c r="BQ157" s="441"/>
      <c r="BR157" s="441"/>
      <c r="BS157" s="441"/>
      <c r="BT157" s="441"/>
      <c r="BU157" s="441"/>
      <c r="BV157" s="441"/>
      <c r="BW157" s="441"/>
      <c r="BX157" s="441"/>
      <c r="BY157" s="441"/>
      <c r="BZ157" s="441"/>
      <c r="CA157" s="441"/>
      <c r="CB157" s="441"/>
      <c r="CC157" s="441"/>
      <c r="CD157" s="441"/>
      <c r="CE157" s="441"/>
      <c r="CF157" s="441"/>
      <c r="CG157" s="441"/>
      <c r="CH157" s="441"/>
      <c r="CI157" s="441"/>
      <c r="CJ157" s="441"/>
      <c r="CK157" s="441"/>
      <c r="CL157" s="441"/>
      <c r="CM157" s="441"/>
      <c r="CN157" s="441"/>
      <c r="CO157" s="441"/>
      <c r="CP157" s="441"/>
      <c r="CQ157" s="441"/>
      <c r="CR157" s="441"/>
      <c r="CS157" s="441"/>
      <c r="CT157" s="441"/>
      <c r="CU157" s="441"/>
      <c r="CV157" s="441"/>
      <c r="CW157" s="441"/>
      <c r="CX157" s="441"/>
      <c r="CY157" s="441"/>
      <c r="CZ157" s="441"/>
      <c r="DA157" s="441"/>
      <c r="DB157" s="441"/>
      <c r="DC157" s="441"/>
      <c r="DD157" s="441"/>
      <c r="DE157" s="441"/>
      <c r="DF157" s="441"/>
      <c r="DG157" s="441"/>
      <c r="DH157" s="441"/>
      <c r="DI157" s="441"/>
      <c r="DJ157" s="441"/>
      <c r="DK157" s="441"/>
      <c r="DL157" s="441"/>
      <c r="DM157" s="441"/>
      <c r="DN157" s="441"/>
      <c r="DO157" s="441"/>
      <c r="DP157" s="441"/>
      <c r="DQ157" s="441"/>
      <c r="DR157" s="441"/>
      <c r="DS157" s="441"/>
      <c r="DT157" s="441"/>
      <c r="DU157" s="441"/>
      <c r="DV157" s="441"/>
      <c r="DW157" s="441"/>
      <c r="DX157" s="441"/>
      <c r="DY157" s="441"/>
      <c r="DZ157" s="441"/>
    </row>
    <row r="158" spans="1:196" ht="17.25" customHeight="1" x14ac:dyDescent="0.4">
      <c r="A158" s="80"/>
      <c r="B158" s="83"/>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O158" s="80"/>
      <c r="BP158" s="83"/>
      <c r="BQ158" s="441"/>
      <c r="BR158" s="441"/>
      <c r="BS158" s="441"/>
      <c r="BT158" s="441"/>
      <c r="BU158" s="441"/>
      <c r="BV158" s="441"/>
      <c r="BW158" s="441"/>
      <c r="BX158" s="441"/>
      <c r="BY158" s="441"/>
      <c r="BZ158" s="441"/>
      <c r="CA158" s="441"/>
      <c r="CB158" s="441"/>
      <c r="CC158" s="441"/>
      <c r="CD158" s="441"/>
      <c r="CE158" s="441"/>
      <c r="CF158" s="441"/>
      <c r="CG158" s="441"/>
      <c r="CH158" s="441"/>
      <c r="CI158" s="441"/>
      <c r="CJ158" s="441"/>
      <c r="CK158" s="441"/>
      <c r="CL158" s="441"/>
      <c r="CM158" s="441"/>
      <c r="CN158" s="441"/>
      <c r="CO158" s="441"/>
      <c r="CP158" s="441"/>
      <c r="CQ158" s="441"/>
      <c r="CR158" s="441"/>
      <c r="CS158" s="441"/>
      <c r="CT158" s="441"/>
      <c r="CU158" s="441"/>
      <c r="CV158" s="441"/>
      <c r="CW158" s="441"/>
      <c r="CX158" s="441"/>
      <c r="CY158" s="441"/>
      <c r="CZ158" s="441"/>
      <c r="DA158" s="441"/>
      <c r="DB158" s="441"/>
      <c r="DC158" s="441"/>
      <c r="DD158" s="441"/>
      <c r="DE158" s="441"/>
      <c r="DF158" s="441"/>
      <c r="DG158" s="441"/>
      <c r="DH158" s="441"/>
      <c r="DI158" s="441"/>
      <c r="DJ158" s="441"/>
      <c r="DK158" s="441"/>
      <c r="DL158" s="441"/>
      <c r="DM158" s="441"/>
      <c r="DN158" s="441"/>
      <c r="DO158" s="441"/>
      <c r="DP158" s="441"/>
      <c r="DQ158" s="441"/>
      <c r="DR158" s="441"/>
      <c r="DS158" s="441"/>
      <c r="DT158" s="441"/>
      <c r="DU158" s="441"/>
      <c r="DV158" s="441"/>
      <c r="DW158" s="441"/>
      <c r="DX158" s="441"/>
      <c r="DY158" s="441"/>
      <c r="DZ158" s="441"/>
    </row>
    <row r="159" spans="1:196" ht="17.25" customHeight="1" x14ac:dyDescent="0.4">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row>
    <row r="160" spans="1:196" ht="18.75" customHeight="1" thickBot="1" x14ac:dyDescent="0.45">
      <c r="A160" s="8"/>
      <c r="B160" s="8"/>
      <c r="C160" s="9" t="s">
        <v>41</v>
      </c>
      <c r="D160" s="8"/>
      <c r="E160" s="8"/>
      <c r="F160" s="8"/>
      <c r="G160" s="8"/>
      <c r="H160" s="8"/>
      <c r="I160" s="8"/>
      <c r="J160" s="8"/>
      <c r="K160" s="8"/>
      <c r="L160" s="8"/>
      <c r="M160" s="8"/>
      <c r="N160" s="8"/>
      <c r="O160" s="8"/>
      <c r="P160" s="8"/>
      <c r="Q160" s="8"/>
      <c r="R160" s="85"/>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7"/>
      <c r="BE160" s="8"/>
      <c r="BF160" s="8"/>
      <c r="BG160" s="8"/>
      <c r="BH160" s="8"/>
      <c r="BI160" s="8"/>
      <c r="BK160" s="86"/>
      <c r="BO160" s="8"/>
      <c r="BP160" s="8"/>
      <c r="BQ160" s="9" t="s">
        <v>41</v>
      </c>
      <c r="BR160" s="8"/>
      <c r="BS160" s="8"/>
      <c r="BT160" s="8"/>
      <c r="BU160" s="8"/>
      <c r="BV160" s="8"/>
      <c r="BW160" s="8"/>
      <c r="BX160" s="8"/>
      <c r="BY160" s="8"/>
      <c r="BZ160" s="8"/>
      <c r="CA160" s="8"/>
      <c r="CB160" s="8"/>
      <c r="CC160" s="8"/>
      <c r="CD160" s="8"/>
      <c r="CE160" s="8"/>
      <c r="CF160" s="85"/>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7"/>
      <c r="DS160" s="8"/>
      <c r="DT160" s="8"/>
      <c r="DU160" s="8"/>
      <c r="DV160" s="8"/>
      <c r="DW160" s="8"/>
      <c r="DY160" s="87"/>
    </row>
    <row r="161" spans="2:131" ht="18.75" customHeight="1" x14ac:dyDescent="0.4">
      <c r="B161" s="8"/>
      <c r="C161" s="88"/>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90"/>
      <c r="BL161" s="8"/>
      <c r="BM161" s="8"/>
      <c r="BP161" s="8"/>
      <c r="BQ161" s="88"/>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c r="CV161" s="89"/>
      <c r="CW161" s="89"/>
      <c r="CX161" s="89"/>
      <c r="CY161" s="89"/>
      <c r="CZ161" s="89"/>
      <c r="DA161" s="89"/>
      <c r="DB161" s="89"/>
      <c r="DC161" s="89"/>
      <c r="DD161" s="89"/>
      <c r="DE161" s="89"/>
      <c r="DF161" s="89"/>
      <c r="DG161" s="89"/>
      <c r="DH161" s="89"/>
      <c r="DI161" s="89"/>
      <c r="DJ161" s="89"/>
      <c r="DK161" s="89"/>
      <c r="DL161" s="89"/>
      <c r="DM161" s="89"/>
      <c r="DN161" s="89"/>
      <c r="DO161" s="89"/>
      <c r="DP161" s="89"/>
      <c r="DQ161" s="89"/>
      <c r="DR161" s="89"/>
      <c r="DS161" s="89"/>
      <c r="DT161" s="89"/>
      <c r="DU161" s="89"/>
      <c r="DV161" s="89"/>
      <c r="DW161" s="89"/>
      <c r="DX161" s="89"/>
      <c r="DY161" s="90"/>
      <c r="DZ161" s="8"/>
      <c r="EA161" s="8"/>
    </row>
    <row r="162" spans="2:131" ht="18.75" customHeight="1" thickBot="1" x14ac:dyDescent="0.45">
      <c r="B162" s="8"/>
      <c r="C162" s="91"/>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92"/>
      <c r="BL162" s="8"/>
      <c r="BM162" s="8"/>
      <c r="BP162" s="8"/>
      <c r="BQ162" s="91"/>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92"/>
      <c r="DZ162" s="8"/>
      <c r="EA162" s="8"/>
    </row>
    <row r="163" spans="2:131" ht="15" customHeight="1" x14ac:dyDescent="0.4">
      <c r="B163" s="8"/>
      <c r="C163" s="91"/>
      <c r="D163" s="442" t="s">
        <v>463</v>
      </c>
      <c r="E163" s="443"/>
      <c r="F163" s="443"/>
      <c r="G163" s="443"/>
      <c r="H163" s="443"/>
      <c r="I163" s="443"/>
      <c r="J163" s="443"/>
      <c r="K163" s="443"/>
      <c r="L163" s="443"/>
      <c r="M163" s="443"/>
      <c r="N163" s="443"/>
      <c r="O163" s="443"/>
      <c r="P163" s="443"/>
      <c r="Q163" s="443"/>
      <c r="R163" s="444"/>
      <c r="S163" s="8"/>
      <c r="T163" s="8"/>
      <c r="U163" s="8"/>
      <c r="V163" s="8"/>
      <c r="W163" s="8"/>
      <c r="X163" s="8"/>
      <c r="Y163" s="8"/>
      <c r="Z163" s="8"/>
      <c r="AA163" s="8"/>
      <c r="AB163" s="8"/>
      <c r="AC163" s="8"/>
      <c r="AD163" s="442" t="s">
        <v>469</v>
      </c>
      <c r="AE163" s="443"/>
      <c r="AF163" s="443"/>
      <c r="AG163" s="443"/>
      <c r="AH163" s="443"/>
      <c r="AI163" s="443"/>
      <c r="AJ163" s="443"/>
      <c r="AK163" s="443"/>
      <c r="AL163" s="443"/>
      <c r="AM163" s="443"/>
      <c r="AN163" s="443"/>
      <c r="AO163" s="443"/>
      <c r="AP163" s="443"/>
      <c r="AQ163" s="443"/>
      <c r="AR163" s="444"/>
      <c r="AS163" s="8"/>
      <c r="AT163" s="442" t="s">
        <v>479</v>
      </c>
      <c r="AU163" s="443"/>
      <c r="AV163" s="443"/>
      <c r="AW163" s="443"/>
      <c r="AX163" s="443"/>
      <c r="AY163" s="443"/>
      <c r="AZ163" s="443"/>
      <c r="BA163" s="443"/>
      <c r="BB163" s="443"/>
      <c r="BC163" s="443"/>
      <c r="BD163" s="443"/>
      <c r="BE163" s="443"/>
      <c r="BF163" s="443"/>
      <c r="BG163" s="443"/>
      <c r="BH163" s="443"/>
      <c r="BI163" s="443"/>
      <c r="BJ163" s="444"/>
      <c r="BK163" s="92"/>
      <c r="BL163" s="8"/>
      <c r="BM163" s="8"/>
      <c r="BP163" s="8"/>
      <c r="BQ163" s="91"/>
      <c r="BR163" s="442" t="s">
        <v>283</v>
      </c>
      <c r="BS163" s="443"/>
      <c r="BT163" s="443"/>
      <c r="BU163" s="443"/>
      <c r="BV163" s="443"/>
      <c r="BW163" s="443"/>
      <c r="BX163" s="443"/>
      <c r="BY163" s="443"/>
      <c r="BZ163" s="443"/>
      <c r="CA163" s="443"/>
      <c r="CB163" s="443"/>
      <c r="CC163" s="443"/>
      <c r="CD163" s="443"/>
      <c r="CE163" s="443"/>
      <c r="CF163" s="444"/>
      <c r="CG163" s="8"/>
      <c r="CH163" s="8"/>
      <c r="CI163" s="8"/>
      <c r="CJ163" s="8"/>
      <c r="CK163" s="8"/>
      <c r="CL163" s="8"/>
      <c r="CM163" s="8"/>
      <c r="CN163" s="8"/>
      <c r="CO163" s="8"/>
      <c r="CP163" s="8"/>
      <c r="CQ163" s="8"/>
      <c r="CR163" s="442" t="s">
        <v>468</v>
      </c>
      <c r="CS163" s="443"/>
      <c r="CT163" s="443"/>
      <c r="CU163" s="443"/>
      <c r="CV163" s="443"/>
      <c r="CW163" s="443"/>
      <c r="CX163" s="443"/>
      <c r="CY163" s="443"/>
      <c r="CZ163" s="443"/>
      <c r="DA163" s="443"/>
      <c r="DB163" s="443"/>
      <c r="DC163" s="443"/>
      <c r="DD163" s="443"/>
      <c r="DE163" s="443"/>
      <c r="DF163" s="444"/>
      <c r="DG163" s="8"/>
      <c r="DH163" s="442" t="s">
        <v>118</v>
      </c>
      <c r="DI163" s="443"/>
      <c r="DJ163" s="443"/>
      <c r="DK163" s="443"/>
      <c r="DL163" s="443"/>
      <c r="DM163" s="443"/>
      <c r="DN163" s="443"/>
      <c r="DO163" s="443"/>
      <c r="DP163" s="443"/>
      <c r="DQ163" s="443"/>
      <c r="DR163" s="443"/>
      <c r="DS163" s="443"/>
      <c r="DT163" s="443"/>
      <c r="DU163" s="443"/>
      <c r="DV163" s="443"/>
      <c r="DW163" s="443"/>
      <c r="DX163" s="444"/>
      <c r="DY163" s="92"/>
      <c r="DZ163" s="8"/>
      <c r="EA163" s="8"/>
    </row>
    <row r="164" spans="2:131" ht="15" customHeight="1" x14ac:dyDescent="0.4">
      <c r="B164" s="8"/>
      <c r="C164" s="91"/>
      <c r="D164" s="446" t="s">
        <v>465</v>
      </c>
      <c r="E164" s="447"/>
      <c r="F164" s="447"/>
      <c r="G164" s="447"/>
      <c r="H164" s="447"/>
      <c r="I164" s="447"/>
      <c r="J164" s="447"/>
      <c r="K164" s="447"/>
      <c r="L164" s="447"/>
      <c r="M164" s="447"/>
      <c r="N164" s="447"/>
      <c r="O164" s="447"/>
      <c r="P164" s="447"/>
      <c r="Q164" s="447"/>
      <c r="R164" s="448"/>
      <c r="S164" s="8"/>
      <c r="T164" s="8"/>
      <c r="U164" s="8"/>
      <c r="V164" s="8"/>
      <c r="W164" s="8"/>
      <c r="X164" s="8"/>
      <c r="Y164" s="8"/>
      <c r="Z164" s="8"/>
      <c r="AA164" s="8"/>
      <c r="AB164" s="8"/>
      <c r="AC164" s="8"/>
      <c r="AD164" s="446" t="s">
        <v>467</v>
      </c>
      <c r="AE164" s="447"/>
      <c r="AF164" s="447"/>
      <c r="AG164" s="447"/>
      <c r="AH164" s="447"/>
      <c r="AI164" s="447"/>
      <c r="AJ164" s="447"/>
      <c r="AK164" s="447"/>
      <c r="AL164" s="447"/>
      <c r="AM164" s="447"/>
      <c r="AN164" s="447"/>
      <c r="AO164" s="447"/>
      <c r="AP164" s="447"/>
      <c r="AQ164" s="447"/>
      <c r="AR164" s="448"/>
      <c r="AS164" s="8"/>
      <c r="AT164" s="446" t="s">
        <v>480</v>
      </c>
      <c r="AU164" s="447"/>
      <c r="AV164" s="447"/>
      <c r="AW164" s="447"/>
      <c r="AX164" s="447"/>
      <c r="AY164" s="447"/>
      <c r="AZ164" s="447"/>
      <c r="BA164" s="447"/>
      <c r="BB164" s="447"/>
      <c r="BC164" s="447"/>
      <c r="BD164" s="447"/>
      <c r="BE164" s="447"/>
      <c r="BF164" s="447"/>
      <c r="BG164" s="447"/>
      <c r="BH164" s="447"/>
      <c r="BI164" s="447"/>
      <c r="BJ164" s="448"/>
      <c r="BK164" s="92"/>
      <c r="BL164" s="8"/>
      <c r="BM164" s="8"/>
      <c r="BP164" s="8"/>
      <c r="BQ164" s="91"/>
      <c r="BR164" s="446" t="s">
        <v>464</v>
      </c>
      <c r="BS164" s="447"/>
      <c r="BT164" s="447"/>
      <c r="BU164" s="447"/>
      <c r="BV164" s="447"/>
      <c r="BW164" s="447"/>
      <c r="BX164" s="447"/>
      <c r="BY164" s="447"/>
      <c r="BZ164" s="447"/>
      <c r="CA164" s="447"/>
      <c r="CB164" s="447"/>
      <c r="CC164" s="447"/>
      <c r="CD164" s="447"/>
      <c r="CE164" s="447"/>
      <c r="CF164" s="448"/>
      <c r="CG164" s="8"/>
      <c r="CH164" s="8"/>
      <c r="CI164" s="8"/>
      <c r="CJ164" s="8"/>
      <c r="CK164" s="8"/>
      <c r="CL164" s="8"/>
      <c r="CM164" s="8"/>
      <c r="CN164" s="8"/>
      <c r="CO164" s="8"/>
      <c r="CP164" s="8"/>
      <c r="CQ164" s="8"/>
      <c r="CR164" s="446"/>
      <c r="CS164" s="447"/>
      <c r="CT164" s="447"/>
      <c r="CU164" s="447"/>
      <c r="CV164" s="447"/>
      <c r="CW164" s="447"/>
      <c r="CX164" s="447"/>
      <c r="CY164" s="447"/>
      <c r="CZ164" s="447"/>
      <c r="DA164" s="447"/>
      <c r="DB164" s="447"/>
      <c r="DC164" s="447"/>
      <c r="DD164" s="447"/>
      <c r="DE164" s="447"/>
      <c r="DF164" s="448"/>
      <c r="DG164" s="8"/>
      <c r="DH164" s="446"/>
      <c r="DI164" s="447"/>
      <c r="DJ164" s="447"/>
      <c r="DK164" s="447"/>
      <c r="DL164" s="447"/>
      <c r="DM164" s="447"/>
      <c r="DN164" s="447"/>
      <c r="DO164" s="447"/>
      <c r="DP164" s="447"/>
      <c r="DQ164" s="447"/>
      <c r="DR164" s="447"/>
      <c r="DS164" s="447"/>
      <c r="DT164" s="447"/>
      <c r="DU164" s="447"/>
      <c r="DV164" s="447"/>
      <c r="DW164" s="447"/>
      <c r="DX164" s="448"/>
      <c r="DY164" s="92"/>
      <c r="DZ164" s="8"/>
      <c r="EA164" s="8"/>
    </row>
    <row r="165" spans="2:131" ht="15" customHeight="1" x14ac:dyDescent="0.4">
      <c r="B165" s="8"/>
      <c r="C165" s="91"/>
      <c r="D165" s="446" t="s">
        <v>464</v>
      </c>
      <c r="E165" s="447"/>
      <c r="F165" s="447"/>
      <c r="G165" s="447"/>
      <c r="H165" s="447"/>
      <c r="I165" s="447"/>
      <c r="J165" s="447"/>
      <c r="K165" s="447"/>
      <c r="L165" s="447"/>
      <c r="M165" s="447"/>
      <c r="N165" s="447"/>
      <c r="O165" s="447"/>
      <c r="P165" s="447"/>
      <c r="Q165" s="447"/>
      <c r="R165" s="448"/>
      <c r="S165" s="8"/>
      <c r="T165" s="8"/>
      <c r="U165" s="8"/>
      <c r="V165" s="8"/>
      <c r="W165" s="8"/>
      <c r="X165" s="8"/>
      <c r="Y165" s="8"/>
      <c r="Z165" s="8"/>
      <c r="AA165" s="8"/>
      <c r="AB165" s="8"/>
      <c r="AC165" s="8"/>
      <c r="AD165" s="446"/>
      <c r="AE165" s="447"/>
      <c r="AF165" s="447"/>
      <c r="AG165" s="447"/>
      <c r="AH165" s="447"/>
      <c r="AI165" s="447"/>
      <c r="AJ165" s="447"/>
      <c r="AK165" s="447"/>
      <c r="AL165" s="447"/>
      <c r="AM165" s="447"/>
      <c r="AN165" s="447"/>
      <c r="AO165" s="447"/>
      <c r="AP165" s="447"/>
      <c r="AQ165" s="447"/>
      <c r="AR165" s="448"/>
      <c r="AS165" s="8"/>
      <c r="AT165" s="446"/>
      <c r="AU165" s="447"/>
      <c r="AV165" s="447"/>
      <c r="AW165" s="447"/>
      <c r="AX165" s="447"/>
      <c r="AY165" s="447"/>
      <c r="AZ165" s="447"/>
      <c r="BA165" s="447"/>
      <c r="BB165" s="447"/>
      <c r="BC165" s="447"/>
      <c r="BD165" s="447"/>
      <c r="BE165" s="447"/>
      <c r="BF165" s="447"/>
      <c r="BG165" s="447"/>
      <c r="BH165" s="447"/>
      <c r="BI165" s="447"/>
      <c r="BJ165" s="448"/>
      <c r="BK165" s="92"/>
      <c r="BL165" s="8"/>
      <c r="BM165" s="8"/>
      <c r="BP165" s="8"/>
      <c r="BQ165" s="91"/>
      <c r="BR165" s="446" t="s">
        <v>284</v>
      </c>
      <c r="BS165" s="447"/>
      <c r="BT165" s="447"/>
      <c r="BU165" s="447"/>
      <c r="BV165" s="447"/>
      <c r="BW165" s="447"/>
      <c r="BX165" s="447"/>
      <c r="BY165" s="447"/>
      <c r="BZ165" s="447"/>
      <c r="CA165" s="447"/>
      <c r="CB165" s="447"/>
      <c r="CC165" s="447"/>
      <c r="CD165" s="447"/>
      <c r="CE165" s="447"/>
      <c r="CF165" s="448"/>
      <c r="CG165" s="8"/>
      <c r="CH165" s="8"/>
      <c r="CI165" s="8"/>
      <c r="CJ165" s="8"/>
      <c r="CK165" s="8"/>
      <c r="CL165" s="8"/>
      <c r="CM165" s="8"/>
      <c r="CN165" s="8"/>
      <c r="CO165" s="8"/>
      <c r="CP165" s="8"/>
      <c r="CQ165" s="8"/>
      <c r="CR165" s="446"/>
      <c r="CS165" s="447"/>
      <c r="CT165" s="447"/>
      <c r="CU165" s="447"/>
      <c r="CV165" s="447"/>
      <c r="CW165" s="447"/>
      <c r="CX165" s="447"/>
      <c r="CY165" s="447"/>
      <c r="CZ165" s="447"/>
      <c r="DA165" s="447"/>
      <c r="DB165" s="447"/>
      <c r="DC165" s="447"/>
      <c r="DD165" s="447"/>
      <c r="DE165" s="447"/>
      <c r="DF165" s="448"/>
      <c r="DG165" s="8"/>
      <c r="DH165" s="446"/>
      <c r="DI165" s="447"/>
      <c r="DJ165" s="447"/>
      <c r="DK165" s="447"/>
      <c r="DL165" s="447"/>
      <c r="DM165" s="447"/>
      <c r="DN165" s="447"/>
      <c r="DO165" s="447"/>
      <c r="DP165" s="447"/>
      <c r="DQ165" s="447"/>
      <c r="DR165" s="447"/>
      <c r="DS165" s="447"/>
      <c r="DT165" s="447"/>
      <c r="DU165" s="447"/>
      <c r="DV165" s="447"/>
      <c r="DW165" s="447"/>
      <c r="DX165" s="448"/>
      <c r="DY165" s="92"/>
      <c r="DZ165" s="8"/>
      <c r="EA165" s="8"/>
    </row>
    <row r="166" spans="2:131" ht="15" customHeight="1" x14ac:dyDescent="0.4">
      <c r="B166" s="8"/>
      <c r="C166" s="91"/>
      <c r="D166" s="452" t="s">
        <v>466</v>
      </c>
      <c r="E166" s="453"/>
      <c r="F166" s="453"/>
      <c r="G166" s="453"/>
      <c r="H166" s="453"/>
      <c r="I166" s="453"/>
      <c r="J166" s="453"/>
      <c r="K166" s="453"/>
      <c r="L166" s="453"/>
      <c r="M166" s="453"/>
      <c r="N166" s="453"/>
      <c r="O166" s="453"/>
      <c r="P166" s="453"/>
      <c r="Q166" s="453"/>
      <c r="R166" s="454"/>
      <c r="S166" s="8"/>
      <c r="T166" s="8"/>
      <c r="U166" s="8"/>
      <c r="V166" s="8"/>
      <c r="W166" s="8"/>
      <c r="X166" s="8"/>
      <c r="Y166" s="8"/>
      <c r="Z166" s="8"/>
      <c r="AA166" s="8"/>
      <c r="AB166" s="8"/>
      <c r="AC166" s="8"/>
      <c r="AD166" s="446"/>
      <c r="AE166" s="447"/>
      <c r="AF166" s="447"/>
      <c r="AG166" s="447"/>
      <c r="AH166" s="447"/>
      <c r="AI166" s="447"/>
      <c r="AJ166" s="447"/>
      <c r="AK166" s="447"/>
      <c r="AL166" s="447"/>
      <c r="AM166" s="447"/>
      <c r="AN166" s="447"/>
      <c r="AO166" s="447"/>
      <c r="AP166" s="447"/>
      <c r="AQ166" s="447"/>
      <c r="AR166" s="448"/>
      <c r="AS166" s="8"/>
      <c r="AT166" s="446"/>
      <c r="AU166" s="447"/>
      <c r="AV166" s="447"/>
      <c r="AW166" s="447"/>
      <c r="AX166" s="447"/>
      <c r="AY166" s="447"/>
      <c r="AZ166" s="447"/>
      <c r="BA166" s="447"/>
      <c r="BB166" s="447"/>
      <c r="BC166" s="447"/>
      <c r="BD166" s="447"/>
      <c r="BE166" s="447"/>
      <c r="BF166" s="447"/>
      <c r="BG166" s="447"/>
      <c r="BH166" s="447"/>
      <c r="BI166" s="447"/>
      <c r="BJ166" s="448"/>
      <c r="BK166" s="92"/>
      <c r="BL166" s="8"/>
      <c r="BM166" s="8"/>
      <c r="BP166" s="8"/>
      <c r="BQ166" s="91"/>
      <c r="BR166" s="446" t="s">
        <v>285</v>
      </c>
      <c r="BS166" s="447"/>
      <c r="BT166" s="447"/>
      <c r="BU166" s="447"/>
      <c r="BV166" s="447"/>
      <c r="BW166" s="447"/>
      <c r="BX166" s="447"/>
      <c r="BY166" s="447"/>
      <c r="BZ166" s="447"/>
      <c r="CA166" s="447"/>
      <c r="CB166" s="447"/>
      <c r="CC166" s="447"/>
      <c r="CD166" s="447"/>
      <c r="CE166" s="447"/>
      <c r="CF166" s="448"/>
      <c r="CG166" s="8"/>
      <c r="CH166" s="8"/>
      <c r="CI166" s="8"/>
      <c r="CJ166" s="8"/>
      <c r="CK166" s="8"/>
      <c r="CL166" s="8"/>
      <c r="CM166" s="8"/>
      <c r="CN166" s="8"/>
      <c r="CO166" s="8"/>
      <c r="CP166" s="8"/>
      <c r="CQ166" s="8"/>
      <c r="CR166" s="446"/>
      <c r="CS166" s="447"/>
      <c r="CT166" s="447"/>
      <c r="CU166" s="447"/>
      <c r="CV166" s="447"/>
      <c r="CW166" s="447"/>
      <c r="CX166" s="447"/>
      <c r="CY166" s="447"/>
      <c r="CZ166" s="447"/>
      <c r="DA166" s="447"/>
      <c r="DB166" s="447"/>
      <c r="DC166" s="447"/>
      <c r="DD166" s="447"/>
      <c r="DE166" s="447"/>
      <c r="DF166" s="448"/>
      <c r="DG166" s="8"/>
      <c r="DH166" s="446"/>
      <c r="DI166" s="447"/>
      <c r="DJ166" s="447"/>
      <c r="DK166" s="447"/>
      <c r="DL166" s="447"/>
      <c r="DM166" s="447"/>
      <c r="DN166" s="447"/>
      <c r="DO166" s="447"/>
      <c r="DP166" s="447"/>
      <c r="DQ166" s="447"/>
      <c r="DR166" s="447"/>
      <c r="DS166" s="447"/>
      <c r="DT166" s="447"/>
      <c r="DU166" s="447"/>
      <c r="DV166" s="447"/>
      <c r="DW166" s="447"/>
      <c r="DX166" s="448"/>
      <c r="DY166" s="92"/>
      <c r="DZ166" s="8"/>
      <c r="EA166" s="8"/>
    </row>
    <row r="167" spans="2:131" ht="15" customHeight="1" x14ac:dyDescent="0.4">
      <c r="B167" s="8"/>
      <c r="C167" s="91"/>
      <c r="D167" s="452"/>
      <c r="E167" s="453"/>
      <c r="F167" s="453"/>
      <c r="G167" s="453"/>
      <c r="H167" s="453"/>
      <c r="I167" s="453"/>
      <c r="J167" s="453"/>
      <c r="K167" s="453"/>
      <c r="L167" s="453"/>
      <c r="M167" s="453"/>
      <c r="N167" s="453"/>
      <c r="O167" s="453"/>
      <c r="P167" s="453"/>
      <c r="Q167" s="453"/>
      <c r="R167" s="454"/>
      <c r="S167" s="8"/>
      <c r="T167" s="8"/>
      <c r="U167" s="8"/>
      <c r="V167" s="8"/>
      <c r="W167" s="8"/>
      <c r="X167" s="8"/>
      <c r="Y167" s="8"/>
      <c r="Z167" s="8"/>
      <c r="AA167" s="8"/>
      <c r="AB167" s="8"/>
      <c r="AC167" s="8"/>
      <c r="AD167" s="446"/>
      <c r="AE167" s="447"/>
      <c r="AF167" s="447"/>
      <c r="AG167" s="447"/>
      <c r="AH167" s="447"/>
      <c r="AI167" s="447"/>
      <c r="AJ167" s="447"/>
      <c r="AK167" s="447"/>
      <c r="AL167" s="447"/>
      <c r="AM167" s="447"/>
      <c r="AN167" s="447"/>
      <c r="AO167" s="447"/>
      <c r="AP167" s="447"/>
      <c r="AQ167" s="447"/>
      <c r="AR167" s="448"/>
      <c r="AS167" s="8"/>
      <c r="AT167" s="446"/>
      <c r="AU167" s="447"/>
      <c r="AV167" s="447"/>
      <c r="AW167" s="447"/>
      <c r="AX167" s="447"/>
      <c r="AY167" s="447"/>
      <c r="AZ167" s="447"/>
      <c r="BA167" s="447"/>
      <c r="BB167" s="447"/>
      <c r="BC167" s="447"/>
      <c r="BD167" s="447"/>
      <c r="BE167" s="447"/>
      <c r="BF167" s="447"/>
      <c r="BG167" s="447"/>
      <c r="BH167" s="447"/>
      <c r="BI167" s="447"/>
      <c r="BJ167" s="448"/>
      <c r="BK167" s="92"/>
      <c r="BL167" s="8"/>
      <c r="BM167" s="8"/>
      <c r="BP167" s="8"/>
      <c r="BQ167" s="91"/>
      <c r="BR167" s="446"/>
      <c r="BS167" s="447"/>
      <c r="BT167" s="447"/>
      <c r="BU167" s="447"/>
      <c r="BV167" s="447"/>
      <c r="BW167" s="447"/>
      <c r="BX167" s="447"/>
      <c r="BY167" s="447"/>
      <c r="BZ167" s="447"/>
      <c r="CA167" s="447"/>
      <c r="CB167" s="447"/>
      <c r="CC167" s="447"/>
      <c r="CD167" s="447"/>
      <c r="CE167" s="447"/>
      <c r="CF167" s="448"/>
      <c r="CG167" s="8"/>
      <c r="CH167" s="8"/>
      <c r="CI167" s="8"/>
      <c r="CJ167" s="8"/>
      <c r="CK167" s="8"/>
      <c r="CL167" s="8"/>
      <c r="CM167" s="8"/>
      <c r="CN167" s="8"/>
      <c r="CO167" s="8"/>
      <c r="CP167" s="8"/>
      <c r="CQ167" s="8"/>
      <c r="CR167" s="446"/>
      <c r="CS167" s="447"/>
      <c r="CT167" s="447"/>
      <c r="CU167" s="447"/>
      <c r="CV167" s="447"/>
      <c r="CW167" s="447"/>
      <c r="CX167" s="447"/>
      <c r="CY167" s="447"/>
      <c r="CZ167" s="447"/>
      <c r="DA167" s="447"/>
      <c r="DB167" s="447"/>
      <c r="DC167" s="447"/>
      <c r="DD167" s="447"/>
      <c r="DE167" s="447"/>
      <c r="DF167" s="448"/>
      <c r="DG167" s="8"/>
      <c r="DH167" s="446"/>
      <c r="DI167" s="447"/>
      <c r="DJ167" s="447"/>
      <c r="DK167" s="447"/>
      <c r="DL167" s="447"/>
      <c r="DM167" s="447"/>
      <c r="DN167" s="447"/>
      <c r="DO167" s="447"/>
      <c r="DP167" s="447"/>
      <c r="DQ167" s="447"/>
      <c r="DR167" s="447"/>
      <c r="DS167" s="447"/>
      <c r="DT167" s="447"/>
      <c r="DU167" s="447"/>
      <c r="DV167" s="447"/>
      <c r="DW167" s="447"/>
      <c r="DX167" s="448"/>
      <c r="DY167" s="92"/>
      <c r="DZ167" s="8"/>
      <c r="EA167" s="8"/>
    </row>
    <row r="168" spans="2:131" ht="15" customHeight="1" x14ac:dyDescent="0.4">
      <c r="B168" s="8"/>
      <c r="C168" s="91"/>
      <c r="D168" s="446"/>
      <c r="E168" s="447"/>
      <c r="F168" s="447"/>
      <c r="G168" s="447"/>
      <c r="H168" s="447"/>
      <c r="I168" s="447"/>
      <c r="J168" s="447"/>
      <c r="K168" s="447"/>
      <c r="L168" s="447"/>
      <c r="M168" s="447"/>
      <c r="N168" s="447"/>
      <c r="O168" s="447"/>
      <c r="P168" s="447"/>
      <c r="Q168" s="447"/>
      <c r="R168" s="448"/>
      <c r="S168" s="8"/>
      <c r="T168" s="8"/>
      <c r="U168" s="8"/>
      <c r="V168" s="8"/>
      <c r="W168" s="8"/>
      <c r="X168" s="8"/>
      <c r="Y168" s="8"/>
      <c r="Z168" s="8"/>
      <c r="AA168" s="8"/>
      <c r="AB168" s="8"/>
      <c r="AC168" s="8"/>
      <c r="AD168" s="446"/>
      <c r="AE168" s="447"/>
      <c r="AF168" s="447"/>
      <c r="AG168" s="447"/>
      <c r="AH168" s="447"/>
      <c r="AI168" s="447"/>
      <c r="AJ168" s="447"/>
      <c r="AK168" s="447"/>
      <c r="AL168" s="447"/>
      <c r="AM168" s="447"/>
      <c r="AN168" s="447"/>
      <c r="AO168" s="447"/>
      <c r="AP168" s="447"/>
      <c r="AQ168" s="447"/>
      <c r="AR168" s="448"/>
      <c r="AS168" s="8"/>
      <c r="AT168" s="446"/>
      <c r="AU168" s="447"/>
      <c r="AV168" s="447"/>
      <c r="AW168" s="447"/>
      <c r="AX168" s="447"/>
      <c r="AY168" s="447"/>
      <c r="AZ168" s="447"/>
      <c r="BA168" s="447"/>
      <c r="BB168" s="447"/>
      <c r="BC168" s="447"/>
      <c r="BD168" s="447"/>
      <c r="BE168" s="447"/>
      <c r="BF168" s="447"/>
      <c r="BG168" s="447"/>
      <c r="BH168" s="447"/>
      <c r="BI168" s="447"/>
      <c r="BJ168" s="448"/>
      <c r="BK168" s="92"/>
      <c r="BL168" s="8"/>
      <c r="BM168" s="8"/>
      <c r="BP168" s="8"/>
      <c r="BQ168" s="91"/>
      <c r="BR168" s="446"/>
      <c r="BS168" s="447"/>
      <c r="BT168" s="447"/>
      <c r="BU168" s="447"/>
      <c r="BV168" s="447"/>
      <c r="BW168" s="447"/>
      <c r="BX168" s="447"/>
      <c r="BY168" s="447"/>
      <c r="BZ168" s="447"/>
      <c r="CA168" s="447"/>
      <c r="CB168" s="447"/>
      <c r="CC168" s="447"/>
      <c r="CD168" s="447"/>
      <c r="CE168" s="447"/>
      <c r="CF168" s="448"/>
      <c r="CG168" s="8"/>
      <c r="CH168" s="8"/>
      <c r="CI168" s="8"/>
      <c r="CJ168" s="8"/>
      <c r="CK168" s="8"/>
      <c r="CL168" s="8"/>
      <c r="CM168" s="8"/>
      <c r="CN168" s="8"/>
      <c r="CO168" s="8"/>
      <c r="CP168" s="8"/>
      <c r="CQ168" s="8"/>
      <c r="CR168" s="446"/>
      <c r="CS168" s="447"/>
      <c r="CT168" s="447"/>
      <c r="CU168" s="447"/>
      <c r="CV168" s="447"/>
      <c r="CW168" s="447"/>
      <c r="CX168" s="447"/>
      <c r="CY168" s="447"/>
      <c r="CZ168" s="447"/>
      <c r="DA168" s="447"/>
      <c r="DB168" s="447"/>
      <c r="DC168" s="447"/>
      <c r="DD168" s="447"/>
      <c r="DE168" s="447"/>
      <c r="DF168" s="448"/>
      <c r="DG168" s="8"/>
      <c r="DH168" s="446"/>
      <c r="DI168" s="447"/>
      <c r="DJ168" s="447"/>
      <c r="DK168" s="447"/>
      <c r="DL168" s="447"/>
      <c r="DM168" s="447"/>
      <c r="DN168" s="447"/>
      <c r="DO168" s="447"/>
      <c r="DP168" s="447"/>
      <c r="DQ168" s="447"/>
      <c r="DR168" s="447"/>
      <c r="DS168" s="447"/>
      <c r="DT168" s="447"/>
      <c r="DU168" s="447"/>
      <c r="DV168" s="447"/>
      <c r="DW168" s="447"/>
      <c r="DX168" s="448"/>
      <c r="DY168" s="92"/>
      <c r="DZ168" s="8"/>
      <c r="EA168" s="8"/>
    </row>
    <row r="169" spans="2:131" ht="15" customHeight="1" x14ac:dyDescent="0.4">
      <c r="B169" s="8"/>
      <c r="C169" s="91"/>
      <c r="D169" s="446"/>
      <c r="E169" s="447"/>
      <c r="F169" s="447"/>
      <c r="G169" s="447"/>
      <c r="H169" s="447"/>
      <c r="I169" s="447"/>
      <c r="J169" s="447"/>
      <c r="K169" s="447"/>
      <c r="L169" s="447"/>
      <c r="M169" s="447"/>
      <c r="N169" s="447"/>
      <c r="O169" s="447"/>
      <c r="P169" s="447"/>
      <c r="Q169" s="447"/>
      <c r="R169" s="448"/>
      <c r="S169" s="8"/>
      <c r="T169" s="8"/>
      <c r="U169" s="8"/>
      <c r="V169" s="8"/>
      <c r="W169" s="8"/>
      <c r="X169" s="8"/>
      <c r="Y169" s="8"/>
      <c r="Z169" s="8"/>
      <c r="AA169" s="8"/>
      <c r="AB169" s="8"/>
      <c r="AC169" s="8"/>
      <c r="AD169" s="446"/>
      <c r="AE169" s="447"/>
      <c r="AF169" s="447"/>
      <c r="AG169" s="447"/>
      <c r="AH169" s="447"/>
      <c r="AI169" s="447"/>
      <c r="AJ169" s="447"/>
      <c r="AK169" s="447"/>
      <c r="AL169" s="447"/>
      <c r="AM169" s="447"/>
      <c r="AN169" s="447"/>
      <c r="AO169" s="447"/>
      <c r="AP169" s="447"/>
      <c r="AQ169" s="447"/>
      <c r="AR169" s="448"/>
      <c r="AS169" s="8"/>
      <c r="AT169" s="446"/>
      <c r="AU169" s="447"/>
      <c r="AV169" s="447"/>
      <c r="AW169" s="447"/>
      <c r="AX169" s="447"/>
      <c r="AY169" s="447"/>
      <c r="AZ169" s="447"/>
      <c r="BA169" s="447"/>
      <c r="BB169" s="447"/>
      <c r="BC169" s="447"/>
      <c r="BD169" s="447"/>
      <c r="BE169" s="447"/>
      <c r="BF169" s="447"/>
      <c r="BG169" s="447"/>
      <c r="BH169" s="447"/>
      <c r="BI169" s="447"/>
      <c r="BJ169" s="448"/>
      <c r="BK169" s="92"/>
      <c r="BL169" s="8"/>
      <c r="BM169" s="8"/>
      <c r="BP169" s="8"/>
      <c r="BQ169" s="91"/>
      <c r="BR169" s="446"/>
      <c r="BS169" s="447"/>
      <c r="BT169" s="447"/>
      <c r="BU169" s="447"/>
      <c r="BV169" s="447"/>
      <c r="BW169" s="447"/>
      <c r="BX169" s="447"/>
      <c r="BY169" s="447"/>
      <c r="BZ169" s="447"/>
      <c r="CA169" s="447"/>
      <c r="CB169" s="447"/>
      <c r="CC169" s="447"/>
      <c r="CD169" s="447"/>
      <c r="CE169" s="447"/>
      <c r="CF169" s="448"/>
      <c r="CG169" s="8"/>
      <c r="CH169" s="8"/>
      <c r="CI169" s="8"/>
      <c r="CJ169" s="8"/>
      <c r="CK169" s="8"/>
      <c r="CL169" s="8"/>
      <c r="CM169" s="8"/>
      <c r="CN169" s="8"/>
      <c r="CO169" s="8"/>
      <c r="CP169" s="8"/>
      <c r="CQ169" s="8"/>
      <c r="CR169" s="446"/>
      <c r="CS169" s="447"/>
      <c r="CT169" s="447"/>
      <c r="CU169" s="447"/>
      <c r="CV169" s="447"/>
      <c r="CW169" s="447"/>
      <c r="CX169" s="447"/>
      <c r="CY169" s="447"/>
      <c r="CZ169" s="447"/>
      <c r="DA169" s="447"/>
      <c r="DB169" s="447"/>
      <c r="DC169" s="447"/>
      <c r="DD169" s="447"/>
      <c r="DE169" s="447"/>
      <c r="DF169" s="448"/>
      <c r="DG169" s="8"/>
      <c r="DH169" s="446"/>
      <c r="DI169" s="447"/>
      <c r="DJ169" s="447"/>
      <c r="DK169" s="447"/>
      <c r="DL169" s="447"/>
      <c r="DM169" s="447"/>
      <c r="DN169" s="447"/>
      <c r="DO169" s="447"/>
      <c r="DP169" s="447"/>
      <c r="DQ169" s="447"/>
      <c r="DR169" s="447"/>
      <c r="DS169" s="447"/>
      <c r="DT169" s="447"/>
      <c r="DU169" s="447"/>
      <c r="DV169" s="447"/>
      <c r="DW169" s="447"/>
      <c r="DX169" s="448"/>
      <c r="DY169" s="92"/>
      <c r="DZ169" s="8"/>
      <c r="EA169" s="8"/>
    </row>
    <row r="170" spans="2:131" ht="15" customHeight="1" thickBot="1" x14ac:dyDescent="0.45">
      <c r="B170" s="8"/>
      <c r="C170" s="91"/>
      <c r="D170" s="449"/>
      <c r="E170" s="450"/>
      <c r="F170" s="450"/>
      <c r="G170" s="450"/>
      <c r="H170" s="450"/>
      <c r="I170" s="450"/>
      <c r="J170" s="450"/>
      <c r="K170" s="450"/>
      <c r="L170" s="450"/>
      <c r="M170" s="450"/>
      <c r="N170" s="450"/>
      <c r="O170" s="450"/>
      <c r="P170" s="450"/>
      <c r="Q170" s="450"/>
      <c r="R170" s="451"/>
      <c r="S170" s="8"/>
      <c r="T170" s="8"/>
      <c r="U170" s="8"/>
      <c r="V170" s="8"/>
      <c r="W170" s="8"/>
      <c r="X170" s="8"/>
      <c r="Y170" s="8"/>
      <c r="Z170" s="8"/>
      <c r="AA170" s="8"/>
      <c r="AB170" s="8"/>
      <c r="AC170" s="8"/>
      <c r="AD170" s="449"/>
      <c r="AE170" s="450"/>
      <c r="AF170" s="450"/>
      <c r="AG170" s="450"/>
      <c r="AH170" s="450"/>
      <c r="AI170" s="450"/>
      <c r="AJ170" s="450"/>
      <c r="AK170" s="450"/>
      <c r="AL170" s="450"/>
      <c r="AM170" s="450"/>
      <c r="AN170" s="450"/>
      <c r="AO170" s="450"/>
      <c r="AP170" s="450"/>
      <c r="AQ170" s="450"/>
      <c r="AR170" s="451"/>
      <c r="AS170" s="8"/>
      <c r="AT170" s="449"/>
      <c r="AU170" s="450"/>
      <c r="AV170" s="450"/>
      <c r="AW170" s="450"/>
      <c r="AX170" s="450"/>
      <c r="AY170" s="450"/>
      <c r="AZ170" s="450"/>
      <c r="BA170" s="450"/>
      <c r="BB170" s="450"/>
      <c r="BC170" s="450"/>
      <c r="BD170" s="450"/>
      <c r="BE170" s="450"/>
      <c r="BF170" s="450"/>
      <c r="BG170" s="450"/>
      <c r="BH170" s="450"/>
      <c r="BI170" s="450"/>
      <c r="BJ170" s="451"/>
      <c r="BK170" s="92"/>
      <c r="BL170" s="8"/>
      <c r="BM170" s="8"/>
      <c r="BP170" s="8"/>
      <c r="BQ170" s="91"/>
      <c r="BR170" s="449"/>
      <c r="BS170" s="450"/>
      <c r="BT170" s="450"/>
      <c r="BU170" s="450"/>
      <c r="BV170" s="450"/>
      <c r="BW170" s="450"/>
      <c r="BX170" s="450"/>
      <c r="BY170" s="450"/>
      <c r="BZ170" s="450"/>
      <c r="CA170" s="450"/>
      <c r="CB170" s="450"/>
      <c r="CC170" s="450"/>
      <c r="CD170" s="450"/>
      <c r="CE170" s="450"/>
      <c r="CF170" s="451"/>
      <c r="CG170" s="8"/>
      <c r="CH170" s="8"/>
      <c r="CI170" s="8"/>
      <c r="CJ170" s="8"/>
      <c r="CK170" s="8"/>
      <c r="CL170" s="8"/>
      <c r="CM170" s="8"/>
      <c r="CN170" s="8"/>
      <c r="CO170" s="8"/>
      <c r="CP170" s="8"/>
      <c r="CQ170" s="8"/>
      <c r="CR170" s="449"/>
      <c r="CS170" s="450"/>
      <c r="CT170" s="450"/>
      <c r="CU170" s="450"/>
      <c r="CV170" s="450"/>
      <c r="CW170" s="450"/>
      <c r="CX170" s="450"/>
      <c r="CY170" s="450"/>
      <c r="CZ170" s="450"/>
      <c r="DA170" s="450"/>
      <c r="DB170" s="450"/>
      <c r="DC170" s="450"/>
      <c r="DD170" s="450"/>
      <c r="DE170" s="450"/>
      <c r="DF170" s="451"/>
      <c r="DG170" s="8"/>
      <c r="DH170" s="449"/>
      <c r="DI170" s="450"/>
      <c r="DJ170" s="450"/>
      <c r="DK170" s="450"/>
      <c r="DL170" s="450"/>
      <c r="DM170" s="450"/>
      <c r="DN170" s="450"/>
      <c r="DO170" s="450"/>
      <c r="DP170" s="450"/>
      <c r="DQ170" s="450"/>
      <c r="DR170" s="450"/>
      <c r="DS170" s="450"/>
      <c r="DT170" s="450"/>
      <c r="DU170" s="450"/>
      <c r="DV170" s="450"/>
      <c r="DW170" s="450"/>
      <c r="DX170" s="451"/>
      <c r="DY170" s="92"/>
      <c r="DZ170" s="8"/>
      <c r="EA170" s="8"/>
    </row>
    <row r="171" spans="2:131" ht="18.75" customHeight="1" thickBot="1" x14ac:dyDescent="0.45">
      <c r="B171" s="8"/>
      <c r="C171" s="91"/>
      <c r="D171" s="93"/>
      <c r="E171" s="93"/>
      <c r="F171" s="93"/>
      <c r="G171" s="93"/>
      <c r="H171" s="93"/>
      <c r="I171" s="93"/>
      <c r="J171" s="93"/>
      <c r="K171" s="93"/>
      <c r="L171" s="93"/>
      <c r="M171" s="93"/>
      <c r="N171" s="93"/>
      <c r="O171" s="93"/>
      <c r="P171" s="93"/>
      <c r="Q171" s="93"/>
      <c r="R171" s="93"/>
      <c r="S171" s="8"/>
      <c r="T171" s="8"/>
      <c r="U171" s="8"/>
      <c r="V171" s="8"/>
      <c r="W171" s="8"/>
      <c r="X171" s="8"/>
      <c r="Y171" s="8"/>
      <c r="Z171" s="8"/>
      <c r="AA171" s="8"/>
      <c r="AB171" s="8"/>
      <c r="AC171" s="8"/>
      <c r="AD171" s="93"/>
      <c r="AE171" s="93"/>
      <c r="AF171" s="93"/>
      <c r="AG171" s="93"/>
      <c r="AH171" s="93"/>
      <c r="AI171" s="93"/>
      <c r="AJ171" s="93"/>
      <c r="AK171" s="93"/>
      <c r="AL171" s="93"/>
      <c r="AM171" s="93"/>
      <c r="AN171" s="93"/>
      <c r="AO171" s="93"/>
      <c r="AP171" s="93"/>
      <c r="AQ171" s="93"/>
      <c r="AR171" s="93"/>
      <c r="AS171" s="8"/>
      <c r="AT171" s="93"/>
      <c r="AU171" s="93"/>
      <c r="AV171" s="93"/>
      <c r="AW171" s="93"/>
      <c r="AX171" s="93"/>
      <c r="AY171" s="93"/>
      <c r="AZ171" s="93"/>
      <c r="BA171" s="93"/>
      <c r="BB171" s="93"/>
      <c r="BC171" s="93"/>
      <c r="BD171" s="93"/>
      <c r="BE171" s="93"/>
      <c r="BF171" s="93"/>
      <c r="BG171" s="93"/>
      <c r="BH171" s="93"/>
      <c r="BI171" s="93"/>
      <c r="BJ171" s="93"/>
      <c r="BK171" s="92"/>
      <c r="BL171" s="8"/>
      <c r="BM171" s="8"/>
      <c r="BP171" s="8"/>
      <c r="BQ171" s="91"/>
      <c r="BR171" s="93"/>
      <c r="BS171" s="93"/>
      <c r="BT171" s="93"/>
      <c r="BU171" s="93"/>
      <c r="BV171" s="93"/>
      <c r="BW171" s="93"/>
      <c r="BX171" s="93"/>
      <c r="BY171" s="93"/>
      <c r="BZ171" s="93"/>
      <c r="CA171" s="93"/>
      <c r="CB171" s="93"/>
      <c r="CC171" s="93"/>
      <c r="CD171" s="93"/>
      <c r="CE171" s="93"/>
      <c r="CF171" s="93"/>
      <c r="CG171" s="8"/>
      <c r="CH171" s="8"/>
      <c r="CI171" s="8"/>
      <c r="CJ171" s="8"/>
      <c r="CK171" s="8"/>
      <c r="CL171" s="8"/>
      <c r="CM171" s="8"/>
      <c r="CN171" s="8"/>
      <c r="CO171" s="8"/>
      <c r="CP171" s="8"/>
      <c r="CQ171" s="8"/>
      <c r="CR171" s="93"/>
      <c r="CS171" s="93"/>
      <c r="CT171" s="93"/>
      <c r="CU171" s="93"/>
      <c r="CV171" s="93"/>
      <c r="CW171" s="93"/>
      <c r="CX171" s="93"/>
      <c r="CY171" s="93"/>
      <c r="CZ171" s="93"/>
      <c r="DA171" s="93"/>
      <c r="DB171" s="93"/>
      <c r="DC171" s="93"/>
      <c r="DD171" s="93"/>
      <c r="DE171" s="93"/>
      <c r="DF171" s="93"/>
      <c r="DG171" s="8"/>
      <c r="DH171" s="93"/>
      <c r="DI171" s="93"/>
      <c r="DJ171" s="93"/>
      <c r="DK171" s="93"/>
      <c r="DL171" s="93"/>
      <c r="DM171" s="93"/>
      <c r="DN171" s="93"/>
      <c r="DO171" s="93"/>
      <c r="DP171" s="93"/>
      <c r="DQ171" s="93"/>
      <c r="DR171" s="93"/>
      <c r="DS171" s="93"/>
      <c r="DT171" s="93"/>
      <c r="DU171" s="93"/>
      <c r="DV171" s="93"/>
      <c r="DW171" s="93"/>
      <c r="DX171" s="93"/>
      <c r="DY171" s="92"/>
      <c r="DZ171" s="8"/>
      <c r="EA171" s="8"/>
    </row>
    <row r="172" spans="2:131" ht="15" customHeight="1" x14ac:dyDescent="0.4">
      <c r="B172" s="8"/>
      <c r="C172" s="91"/>
      <c r="D172" s="442" t="s">
        <v>463</v>
      </c>
      <c r="E172" s="443"/>
      <c r="F172" s="443"/>
      <c r="G172" s="443"/>
      <c r="H172" s="443"/>
      <c r="I172" s="443"/>
      <c r="J172" s="443"/>
      <c r="K172" s="443"/>
      <c r="L172" s="443"/>
      <c r="M172" s="443"/>
      <c r="N172" s="443"/>
      <c r="O172" s="443"/>
      <c r="P172" s="443"/>
      <c r="Q172" s="443"/>
      <c r="R172" s="444"/>
      <c r="S172" s="8"/>
      <c r="T172" s="8"/>
      <c r="U172" s="8"/>
      <c r="V172" s="8"/>
      <c r="W172" s="8"/>
      <c r="X172" s="8"/>
      <c r="Y172" s="8"/>
      <c r="Z172" s="8"/>
      <c r="AA172" s="8"/>
      <c r="AB172" s="8"/>
      <c r="AC172" s="8"/>
      <c r="AD172" s="442" t="s">
        <v>469</v>
      </c>
      <c r="AE172" s="443"/>
      <c r="AF172" s="443"/>
      <c r="AG172" s="443"/>
      <c r="AH172" s="443"/>
      <c r="AI172" s="443"/>
      <c r="AJ172" s="443"/>
      <c r="AK172" s="443"/>
      <c r="AL172" s="443"/>
      <c r="AM172" s="443"/>
      <c r="AN172" s="443"/>
      <c r="AO172" s="443"/>
      <c r="AP172" s="443"/>
      <c r="AQ172" s="443"/>
      <c r="AR172" s="444"/>
      <c r="AS172" s="8"/>
      <c r="AT172" s="442" t="s">
        <v>479</v>
      </c>
      <c r="AU172" s="443"/>
      <c r="AV172" s="443"/>
      <c r="AW172" s="443"/>
      <c r="AX172" s="443"/>
      <c r="AY172" s="443"/>
      <c r="AZ172" s="443"/>
      <c r="BA172" s="443"/>
      <c r="BB172" s="443"/>
      <c r="BC172" s="443"/>
      <c r="BD172" s="443"/>
      <c r="BE172" s="443"/>
      <c r="BF172" s="443"/>
      <c r="BG172" s="443"/>
      <c r="BH172" s="443"/>
      <c r="BI172" s="443"/>
      <c r="BJ172" s="444"/>
      <c r="BK172" s="92"/>
      <c r="BL172" s="8"/>
      <c r="BM172" s="8"/>
      <c r="BP172" s="8"/>
      <c r="BQ172" s="91"/>
      <c r="BR172" s="442" t="s">
        <v>283</v>
      </c>
      <c r="BS172" s="443"/>
      <c r="BT172" s="443"/>
      <c r="BU172" s="443"/>
      <c r="BV172" s="443"/>
      <c r="BW172" s="443"/>
      <c r="BX172" s="443"/>
      <c r="BY172" s="443"/>
      <c r="BZ172" s="443"/>
      <c r="CA172" s="443"/>
      <c r="CB172" s="443"/>
      <c r="CC172" s="443"/>
      <c r="CD172" s="443"/>
      <c r="CE172" s="443"/>
      <c r="CF172" s="444"/>
      <c r="CG172" s="8"/>
      <c r="CH172" s="8"/>
      <c r="CI172" s="8"/>
      <c r="CJ172" s="8"/>
      <c r="CK172" s="8"/>
      <c r="CL172" s="8"/>
      <c r="CM172" s="8"/>
      <c r="CN172" s="8"/>
      <c r="CO172" s="8"/>
      <c r="CP172" s="8"/>
      <c r="CQ172" s="8"/>
      <c r="CR172" s="442" t="s">
        <v>468</v>
      </c>
      <c r="CS172" s="443"/>
      <c r="CT172" s="443"/>
      <c r="CU172" s="443"/>
      <c r="CV172" s="443"/>
      <c r="CW172" s="443"/>
      <c r="CX172" s="443"/>
      <c r="CY172" s="443"/>
      <c r="CZ172" s="443"/>
      <c r="DA172" s="443"/>
      <c r="DB172" s="443"/>
      <c r="DC172" s="443"/>
      <c r="DD172" s="443"/>
      <c r="DE172" s="443"/>
      <c r="DF172" s="444"/>
      <c r="DG172" s="8"/>
      <c r="DH172" s="442" t="s">
        <v>118</v>
      </c>
      <c r="DI172" s="443"/>
      <c r="DJ172" s="443"/>
      <c r="DK172" s="443"/>
      <c r="DL172" s="443"/>
      <c r="DM172" s="443"/>
      <c r="DN172" s="443"/>
      <c r="DO172" s="443"/>
      <c r="DP172" s="443"/>
      <c r="DQ172" s="443"/>
      <c r="DR172" s="443"/>
      <c r="DS172" s="443"/>
      <c r="DT172" s="443"/>
      <c r="DU172" s="443"/>
      <c r="DV172" s="443"/>
      <c r="DW172" s="443"/>
      <c r="DX172" s="444"/>
      <c r="DY172" s="92"/>
      <c r="DZ172" s="8"/>
      <c r="EA172" s="8"/>
    </row>
    <row r="173" spans="2:131" ht="15" customHeight="1" x14ac:dyDescent="0.4">
      <c r="B173" s="8"/>
      <c r="C173" s="91"/>
      <c r="D173" s="446" t="s">
        <v>470</v>
      </c>
      <c r="E173" s="447"/>
      <c r="F173" s="447"/>
      <c r="G173" s="447"/>
      <c r="H173" s="447"/>
      <c r="I173" s="447"/>
      <c r="J173" s="447"/>
      <c r="K173" s="447"/>
      <c r="L173" s="447"/>
      <c r="M173" s="447"/>
      <c r="N173" s="447"/>
      <c r="O173" s="447"/>
      <c r="P173" s="447"/>
      <c r="Q173" s="447"/>
      <c r="R173" s="448"/>
      <c r="S173" s="8"/>
      <c r="T173" s="8"/>
      <c r="U173" s="8"/>
      <c r="V173" s="8"/>
      <c r="W173" s="8"/>
      <c r="X173" s="8"/>
      <c r="Y173" s="8"/>
      <c r="Z173" s="8"/>
      <c r="AA173" s="8"/>
      <c r="AB173" s="8"/>
      <c r="AC173" s="8"/>
      <c r="AD173" s="446" t="s">
        <v>476</v>
      </c>
      <c r="AE173" s="447"/>
      <c r="AF173" s="447"/>
      <c r="AG173" s="447"/>
      <c r="AH173" s="447"/>
      <c r="AI173" s="447"/>
      <c r="AJ173" s="447"/>
      <c r="AK173" s="447"/>
      <c r="AL173" s="447"/>
      <c r="AM173" s="447"/>
      <c r="AN173" s="447"/>
      <c r="AO173" s="447"/>
      <c r="AP173" s="447"/>
      <c r="AQ173" s="447"/>
      <c r="AR173" s="448"/>
      <c r="AS173" s="8"/>
      <c r="AT173" s="446" t="s">
        <v>481</v>
      </c>
      <c r="AU173" s="447"/>
      <c r="AV173" s="447"/>
      <c r="AW173" s="447"/>
      <c r="AX173" s="447"/>
      <c r="AY173" s="447"/>
      <c r="AZ173" s="447"/>
      <c r="BA173" s="447"/>
      <c r="BB173" s="447"/>
      <c r="BC173" s="447"/>
      <c r="BD173" s="447"/>
      <c r="BE173" s="447"/>
      <c r="BF173" s="447"/>
      <c r="BG173" s="447"/>
      <c r="BH173" s="447"/>
      <c r="BI173" s="447"/>
      <c r="BJ173" s="448"/>
      <c r="BK173" s="92"/>
      <c r="BL173" s="8"/>
      <c r="BM173" s="8"/>
      <c r="BP173" s="8"/>
      <c r="BQ173" s="91"/>
      <c r="BR173" s="446" t="s">
        <v>286</v>
      </c>
      <c r="BS173" s="447"/>
      <c r="BT173" s="447"/>
      <c r="BU173" s="447"/>
      <c r="BV173" s="447"/>
      <c r="BW173" s="447"/>
      <c r="BX173" s="447"/>
      <c r="BY173" s="447"/>
      <c r="BZ173" s="447"/>
      <c r="CA173" s="447"/>
      <c r="CB173" s="447"/>
      <c r="CC173" s="447"/>
      <c r="CD173" s="447"/>
      <c r="CE173" s="447"/>
      <c r="CF173" s="448"/>
      <c r="CG173" s="8"/>
      <c r="CH173" s="8"/>
      <c r="CI173" s="8"/>
      <c r="CJ173" s="8"/>
      <c r="CK173" s="8"/>
      <c r="CL173" s="8"/>
      <c r="CM173" s="8"/>
      <c r="CN173" s="8"/>
      <c r="CO173" s="8"/>
      <c r="CP173" s="8"/>
      <c r="CQ173" s="8"/>
      <c r="CR173" s="446" t="s">
        <v>475</v>
      </c>
      <c r="CS173" s="447"/>
      <c r="CT173" s="447"/>
      <c r="CU173" s="447"/>
      <c r="CV173" s="447"/>
      <c r="CW173" s="447"/>
      <c r="CX173" s="447"/>
      <c r="CY173" s="447"/>
      <c r="CZ173" s="447"/>
      <c r="DA173" s="447"/>
      <c r="DB173" s="447"/>
      <c r="DC173" s="447"/>
      <c r="DD173" s="447"/>
      <c r="DE173" s="447"/>
      <c r="DF173" s="448"/>
      <c r="DG173" s="8"/>
      <c r="DH173" s="446" t="s">
        <v>117</v>
      </c>
      <c r="DI173" s="447"/>
      <c r="DJ173" s="447"/>
      <c r="DK173" s="447"/>
      <c r="DL173" s="447"/>
      <c r="DM173" s="447"/>
      <c r="DN173" s="447"/>
      <c r="DO173" s="447"/>
      <c r="DP173" s="447"/>
      <c r="DQ173" s="447"/>
      <c r="DR173" s="447"/>
      <c r="DS173" s="447"/>
      <c r="DT173" s="447"/>
      <c r="DU173" s="447"/>
      <c r="DV173" s="447"/>
      <c r="DW173" s="447"/>
      <c r="DX173" s="448"/>
      <c r="DY173" s="92"/>
      <c r="DZ173" s="8"/>
      <c r="EA173" s="8"/>
    </row>
    <row r="174" spans="2:131" ht="15" customHeight="1" x14ac:dyDescent="0.4">
      <c r="B174" s="8"/>
      <c r="C174" s="91"/>
      <c r="D174" s="446" t="s">
        <v>471</v>
      </c>
      <c r="E174" s="447"/>
      <c r="F174" s="447"/>
      <c r="G174" s="447"/>
      <c r="H174" s="447"/>
      <c r="I174" s="447"/>
      <c r="J174" s="447"/>
      <c r="K174" s="447"/>
      <c r="L174" s="447"/>
      <c r="M174" s="447"/>
      <c r="N174" s="447"/>
      <c r="O174" s="447"/>
      <c r="P174" s="447"/>
      <c r="Q174" s="447"/>
      <c r="R174" s="448"/>
      <c r="S174" s="8"/>
      <c r="T174" s="8"/>
      <c r="U174" s="8"/>
      <c r="V174" s="8"/>
      <c r="W174" s="8"/>
      <c r="X174" s="8"/>
      <c r="Y174" s="8"/>
      <c r="Z174" s="8"/>
      <c r="AA174" s="8"/>
      <c r="AB174" s="8"/>
      <c r="AC174" s="8"/>
      <c r="AD174" s="446" t="s">
        <v>568</v>
      </c>
      <c r="AE174" s="447"/>
      <c r="AF174" s="447"/>
      <c r="AG174" s="447"/>
      <c r="AH174" s="447"/>
      <c r="AI174" s="447"/>
      <c r="AJ174" s="447"/>
      <c r="AK174" s="447"/>
      <c r="AL174" s="447"/>
      <c r="AM174" s="447"/>
      <c r="AN174" s="447"/>
      <c r="AO174" s="447"/>
      <c r="AP174" s="447"/>
      <c r="AQ174" s="447"/>
      <c r="AR174" s="448"/>
      <c r="AS174" s="8"/>
      <c r="AT174" s="446" t="s">
        <v>479</v>
      </c>
      <c r="AU174" s="447"/>
      <c r="AV174" s="447"/>
      <c r="AW174" s="447"/>
      <c r="AX174" s="447"/>
      <c r="AY174" s="447"/>
      <c r="AZ174" s="447"/>
      <c r="BA174" s="447"/>
      <c r="BB174" s="447"/>
      <c r="BC174" s="447"/>
      <c r="BD174" s="447"/>
      <c r="BE174" s="447"/>
      <c r="BF174" s="447"/>
      <c r="BG174" s="447"/>
      <c r="BH174" s="447"/>
      <c r="BI174" s="447"/>
      <c r="BJ174" s="448"/>
      <c r="BK174" s="92"/>
      <c r="BL174" s="8"/>
      <c r="BM174" s="8"/>
      <c r="BP174" s="8"/>
      <c r="BQ174" s="91"/>
      <c r="BR174" s="446" t="s">
        <v>288</v>
      </c>
      <c r="BS174" s="447"/>
      <c r="BT174" s="447"/>
      <c r="BU174" s="447"/>
      <c r="BV174" s="447"/>
      <c r="BW174" s="447"/>
      <c r="BX174" s="447"/>
      <c r="BY174" s="447"/>
      <c r="BZ174" s="447"/>
      <c r="CA174" s="447"/>
      <c r="CB174" s="447"/>
      <c r="CC174" s="447"/>
      <c r="CD174" s="447"/>
      <c r="CE174" s="447"/>
      <c r="CF174" s="448"/>
      <c r="CG174" s="8"/>
      <c r="CH174" s="8"/>
      <c r="CI174" s="8"/>
      <c r="CJ174" s="8"/>
      <c r="CK174" s="8"/>
      <c r="CL174" s="8"/>
      <c r="CM174" s="8"/>
      <c r="CN174" s="8"/>
      <c r="CO174" s="8"/>
      <c r="CP174" s="8"/>
      <c r="CQ174" s="8"/>
      <c r="CR174" s="446" t="s">
        <v>289</v>
      </c>
      <c r="CS174" s="447"/>
      <c r="CT174" s="447"/>
      <c r="CU174" s="447"/>
      <c r="CV174" s="447"/>
      <c r="CW174" s="447"/>
      <c r="CX174" s="447"/>
      <c r="CY174" s="447"/>
      <c r="CZ174" s="447"/>
      <c r="DA174" s="447"/>
      <c r="DB174" s="447"/>
      <c r="DC174" s="447"/>
      <c r="DD174" s="447"/>
      <c r="DE174" s="447"/>
      <c r="DF174" s="448"/>
      <c r="DG174" s="8"/>
      <c r="DH174" s="446" t="s">
        <v>118</v>
      </c>
      <c r="DI174" s="447"/>
      <c r="DJ174" s="447"/>
      <c r="DK174" s="447"/>
      <c r="DL174" s="447"/>
      <c r="DM174" s="447"/>
      <c r="DN174" s="447"/>
      <c r="DO174" s="447"/>
      <c r="DP174" s="447"/>
      <c r="DQ174" s="447"/>
      <c r="DR174" s="447"/>
      <c r="DS174" s="447"/>
      <c r="DT174" s="447"/>
      <c r="DU174" s="447"/>
      <c r="DV174" s="447"/>
      <c r="DW174" s="447"/>
      <c r="DX174" s="448"/>
      <c r="DY174" s="92"/>
      <c r="DZ174" s="8"/>
      <c r="EA174" s="8"/>
    </row>
    <row r="175" spans="2:131" ht="15" customHeight="1" x14ac:dyDescent="0.4">
      <c r="B175" s="8"/>
      <c r="C175" s="91"/>
      <c r="D175" s="446" t="s">
        <v>473</v>
      </c>
      <c r="E175" s="447"/>
      <c r="F175" s="447"/>
      <c r="G175" s="447"/>
      <c r="H175" s="447"/>
      <c r="I175" s="447"/>
      <c r="J175" s="447"/>
      <c r="K175" s="447"/>
      <c r="L175" s="447"/>
      <c r="M175" s="447"/>
      <c r="N175" s="447"/>
      <c r="O175" s="447"/>
      <c r="P175" s="447"/>
      <c r="Q175" s="447"/>
      <c r="R175" s="448"/>
      <c r="S175" s="8"/>
      <c r="T175" s="8"/>
      <c r="U175" s="8"/>
      <c r="V175" s="8"/>
      <c r="W175" s="8"/>
      <c r="X175" s="8"/>
      <c r="Y175" s="8"/>
      <c r="Z175" s="8"/>
      <c r="AA175" s="8"/>
      <c r="AB175" s="8"/>
      <c r="AC175" s="8"/>
      <c r="AD175" s="452" t="s">
        <v>583</v>
      </c>
      <c r="AE175" s="453"/>
      <c r="AF175" s="453"/>
      <c r="AG175" s="453"/>
      <c r="AH175" s="453"/>
      <c r="AI175" s="453"/>
      <c r="AJ175" s="453"/>
      <c r="AK175" s="453"/>
      <c r="AL175" s="453"/>
      <c r="AM175" s="453"/>
      <c r="AN175" s="453"/>
      <c r="AO175" s="453"/>
      <c r="AP175" s="453"/>
      <c r="AQ175" s="453"/>
      <c r="AR175" s="454"/>
      <c r="AS175" s="8"/>
      <c r="AT175" s="446" t="s">
        <v>481</v>
      </c>
      <c r="AU175" s="447"/>
      <c r="AV175" s="447"/>
      <c r="AW175" s="447"/>
      <c r="AX175" s="447"/>
      <c r="AY175" s="447"/>
      <c r="AZ175" s="447"/>
      <c r="BA175" s="447"/>
      <c r="BB175" s="447"/>
      <c r="BC175" s="447"/>
      <c r="BD175" s="447"/>
      <c r="BE175" s="447"/>
      <c r="BF175" s="447"/>
      <c r="BG175" s="447"/>
      <c r="BH175" s="447"/>
      <c r="BI175" s="447"/>
      <c r="BJ175" s="448"/>
      <c r="BK175" s="92"/>
      <c r="BL175" s="8"/>
      <c r="BM175" s="8"/>
      <c r="BP175" s="8"/>
      <c r="BQ175" s="91"/>
      <c r="BR175" s="446" t="s">
        <v>290</v>
      </c>
      <c r="BS175" s="447"/>
      <c r="BT175" s="447"/>
      <c r="BU175" s="447"/>
      <c r="BV175" s="447"/>
      <c r="BW175" s="447"/>
      <c r="BX175" s="447"/>
      <c r="BY175" s="447"/>
      <c r="BZ175" s="447"/>
      <c r="CA175" s="447"/>
      <c r="CB175" s="447"/>
      <c r="CC175" s="447"/>
      <c r="CD175" s="447"/>
      <c r="CE175" s="447"/>
      <c r="CF175" s="448"/>
      <c r="CG175" s="8"/>
      <c r="CH175" s="8"/>
      <c r="CI175" s="8"/>
      <c r="CJ175" s="8"/>
      <c r="CK175" s="8"/>
      <c r="CL175" s="8"/>
      <c r="CM175" s="8"/>
      <c r="CN175" s="8"/>
      <c r="CO175" s="8"/>
      <c r="CP175" s="8"/>
      <c r="CQ175" s="8"/>
      <c r="CR175" s="446" t="s">
        <v>291</v>
      </c>
      <c r="CS175" s="447"/>
      <c r="CT175" s="447"/>
      <c r="CU175" s="447"/>
      <c r="CV175" s="447"/>
      <c r="CW175" s="447"/>
      <c r="CX175" s="447"/>
      <c r="CY175" s="447"/>
      <c r="CZ175" s="447"/>
      <c r="DA175" s="447"/>
      <c r="DB175" s="447"/>
      <c r="DC175" s="447"/>
      <c r="DD175" s="447"/>
      <c r="DE175" s="447"/>
      <c r="DF175" s="448"/>
      <c r="DG175" s="8"/>
      <c r="DH175" s="446" t="s">
        <v>118</v>
      </c>
      <c r="DI175" s="447"/>
      <c r="DJ175" s="447"/>
      <c r="DK175" s="447"/>
      <c r="DL175" s="447"/>
      <c r="DM175" s="447"/>
      <c r="DN175" s="447"/>
      <c r="DO175" s="447"/>
      <c r="DP175" s="447"/>
      <c r="DQ175" s="447"/>
      <c r="DR175" s="447"/>
      <c r="DS175" s="447"/>
      <c r="DT175" s="447"/>
      <c r="DU175" s="447"/>
      <c r="DV175" s="447"/>
      <c r="DW175" s="447"/>
      <c r="DX175" s="448"/>
      <c r="DY175" s="92"/>
      <c r="DZ175" s="8"/>
      <c r="EA175" s="8"/>
    </row>
    <row r="176" spans="2:131" ht="15" customHeight="1" x14ac:dyDescent="0.4">
      <c r="B176" s="8"/>
      <c r="C176" s="91"/>
      <c r="D176" s="452" t="s">
        <v>559</v>
      </c>
      <c r="E176" s="453"/>
      <c r="F176" s="453"/>
      <c r="G176" s="453"/>
      <c r="H176" s="453"/>
      <c r="I176" s="453"/>
      <c r="J176" s="453"/>
      <c r="K176" s="453"/>
      <c r="L176" s="453"/>
      <c r="M176" s="453"/>
      <c r="N176" s="453"/>
      <c r="O176" s="453"/>
      <c r="P176" s="453"/>
      <c r="Q176" s="453"/>
      <c r="R176" s="454"/>
      <c r="S176" s="8"/>
      <c r="T176" s="8"/>
      <c r="U176" s="8"/>
      <c r="V176" s="8"/>
      <c r="W176" s="8"/>
      <c r="X176" s="8"/>
      <c r="Y176" s="8"/>
      <c r="Z176" s="8"/>
      <c r="AA176" s="8"/>
      <c r="AB176" s="8"/>
      <c r="AC176" s="8"/>
      <c r="AD176" s="452"/>
      <c r="AE176" s="453"/>
      <c r="AF176" s="453"/>
      <c r="AG176" s="453"/>
      <c r="AH176" s="453"/>
      <c r="AI176" s="453"/>
      <c r="AJ176" s="453"/>
      <c r="AK176" s="453"/>
      <c r="AL176" s="453"/>
      <c r="AM176" s="453"/>
      <c r="AN176" s="453"/>
      <c r="AO176" s="453"/>
      <c r="AP176" s="453"/>
      <c r="AQ176" s="453"/>
      <c r="AR176" s="454"/>
      <c r="AS176" s="8"/>
      <c r="AT176" s="446"/>
      <c r="AU176" s="447"/>
      <c r="AV176" s="447"/>
      <c r="AW176" s="447"/>
      <c r="AX176" s="447"/>
      <c r="AY176" s="447"/>
      <c r="AZ176" s="447"/>
      <c r="BA176" s="447"/>
      <c r="BB176" s="447"/>
      <c r="BC176" s="447"/>
      <c r="BD176" s="447"/>
      <c r="BE176" s="447"/>
      <c r="BF176" s="447"/>
      <c r="BG176" s="447"/>
      <c r="BH176" s="447"/>
      <c r="BI176" s="447"/>
      <c r="BJ176" s="448"/>
      <c r="BK176" s="92"/>
      <c r="BL176" s="8"/>
      <c r="BM176" s="8"/>
      <c r="BP176" s="8"/>
      <c r="BQ176" s="91"/>
      <c r="BR176" s="446" t="s">
        <v>474</v>
      </c>
      <c r="BS176" s="447"/>
      <c r="BT176" s="447"/>
      <c r="BU176" s="447"/>
      <c r="BV176" s="447"/>
      <c r="BW176" s="447"/>
      <c r="BX176" s="447"/>
      <c r="BY176" s="447"/>
      <c r="BZ176" s="447"/>
      <c r="CA176" s="447"/>
      <c r="CB176" s="447"/>
      <c r="CC176" s="447"/>
      <c r="CD176" s="447"/>
      <c r="CE176" s="447"/>
      <c r="CF176" s="448"/>
      <c r="CG176" s="8"/>
      <c r="CH176" s="8"/>
      <c r="CI176" s="8"/>
      <c r="CJ176" s="8"/>
      <c r="CK176" s="8"/>
      <c r="CL176" s="8"/>
      <c r="CM176" s="8"/>
      <c r="CN176" s="8"/>
      <c r="CO176" s="8"/>
      <c r="CP176" s="8"/>
      <c r="CQ176" s="8"/>
      <c r="CR176" s="446" t="s">
        <v>292</v>
      </c>
      <c r="CS176" s="447"/>
      <c r="CT176" s="447"/>
      <c r="CU176" s="447"/>
      <c r="CV176" s="447"/>
      <c r="CW176" s="447"/>
      <c r="CX176" s="447"/>
      <c r="CY176" s="447"/>
      <c r="CZ176" s="447"/>
      <c r="DA176" s="447"/>
      <c r="DB176" s="447"/>
      <c r="DC176" s="447"/>
      <c r="DD176" s="447"/>
      <c r="DE176" s="447"/>
      <c r="DF176" s="448"/>
      <c r="DG176" s="8"/>
      <c r="DH176" s="446" t="s">
        <v>117</v>
      </c>
      <c r="DI176" s="447"/>
      <c r="DJ176" s="447"/>
      <c r="DK176" s="447"/>
      <c r="DL176" s="447"/>
      <c r="DM176" s="447"/>
      <c r="DN176" s="447"/>
      <c r="DO176" s="447"/>
      <c r="DP176" s="447"/>
      <c r="DQ176" s="447"/>
      <c r="DR176" s="447"/>
      <c r="DS176" s="447"/>
      <c r="DT176" s="447"/>
      <c r="DU176" s="447"/>
      <c r="DV176" s="447"/>
      <c r="DW176" s="447"/>
      <c r="DX176" s="448"/>
      <c r="DY176" s="92"/>
      <c r="DZ176" s="8"/>
      <c r="EA176" s="8"/>
    </row>
    <row r="177" spans="2:163" ht="15" customHeight="1" x14ac:dyDescent="0.4">
      <c r="B177" s="8"/>
      <c r="C177" s="91"/>
      <c r="D177" s="452"/>
      <c r="E177" s="453"/>
      <c r="F177" s="453"/>
      <c r="G177" s="453"/>
      <c r="H177" s="453"/>
      <c r="I177" s="453"/>
      <c r="J177" s="453"/>
      <c r="K177" s="453"/>
      <c r="L177" s="453"/>
      <c r="M177" s="453"/>
      <c r="N177" s="453"/>
      <c r="O177" s="453"/>
      <c r="P177" s="453"/>
      <c r="Q177" s="453"/>
      <c r="R177" s="454"/>
      <c r="S177" s="8"/>
      <c r="T177" s="8"/>
      <c r="U177" s="8"/>
      <c r="V177" s="8"/>
      <c r="W177" s="8"/>
      <c r="X177" s="8"/>
      <c r="Y177" s="8"/>
      <c r="Z177" s="8"/>
      <c r="AA177" s="8"/>
      <c r="AB177" s="8"/>
      <c r="AC177" s="8"/>
      <c r="AD177" s="446"/>
      <c r="AE177" s="447"/>
      <c r="AF177" s="447"/>
      <c r="AG177" s="447"/>
      <c r="AH177" s="447"/>
      <c r="AI177" s="447"/>
      <c r="AJ177" s="447"/>
      <c r="AK177" s="447"/>
      <c r="AL177" s="447"/>
      <c r="AM177" s="447"/>
      <c r="AN177" s="447"/>
      <c r="AO177" s="447"/>
      <c r="AP177" s="447"/>
      <c r="AQ177" s="447"/>
      <c r="AR177" s="448"/>
      <c r="AS177" s="8"/>
      <c r="AT177" s="446"/>
      <c r="AU177" s="447"/>
      <c r="AV177" s="447"/>
      <c r="AW177" s="447"/>
      <c r="AX177" s="447"/>
      <c r="AY177" s="447"/>
      <c r="AZ177" s="447"/>
      <c r="BA177" s="447"/>
      <c r="BB177" s="447"/>
      <c r="BC177" s="447"/>
      <c r="BD177" s="447"/>
      <c r="BE177" s="447"/>
      <c r="BF177" s="447"/>
      <c r="BG177" s="447"/>
      <c r="BH177" s="447"/>
      <c r="BI177" s="447"/>
      <c r="BJ177" s="448"/>
      <c r="BK177" s="92"/>
      <c r="BL177" s="8"/>
      <c r="BM177" s="8"/>
      <c r="BP177" s="8"/>
      <c r="BQ177" s="91"/>
      <c r="BR177" s="446" t="s">
        <v>293</v>
      </c>
      <c r="BS177" s="447"/>
      <c r="BT177" s="447"/>
      <c r="BU177" s="447"/>
      <c r="BV177" s="447"/>
      <c r="BW177" s="447"/>
      <c r="BX177" s="447"/>
      <c r="BY177" s="447"/>
      <c r="BZ177" s="447"/>
      <c r="CA177" s="447"/>
      <c r="CB177" s="447"/>
      <c r="CC177" s="447"/>
      <c r="CD177" s="447"/>
      <c r="CE177" s="447"/>
      <c r="CF177" s="448"/>
      <c r="CG177" s="8"/>
      <c r="CH177" s="8"/>
      <c r="CI177" s="8"/>
      <c r="CJ177" s="8"/>
      <c r="CK177" s="8"/>
      <c r="CL177" s="8"/>
      <c r="CM177" s="8"/>
      <c r="CN177" s="8"/>
      <c r="CO177" s="8"/>
      <c r="CP177" s="8"/>
      <c r="CQ177" s="8"/>
      <c r="CR177" s="446"/>
      <c r="CS177" s="447"/>
      <c r="CT177" s="447"/>
      <c r="CU177" s="447"/>
      <c r="CV177" s="447"/>
      <c r="CW177" s="447"/>
      <c r="CX177" s="447"/>
      <c r="CY177" s="447"/>
      <c r="CZ177" s="447"/>
      <c r="DA177" s="447"/>
      <c r="DB177" s="447"/>
      <c r="DC177" s="447"/>
      <c r="DD177" s="447"/>
      <c r="DE177" s="447"/>
      <c r="DF177" s="448"/>
      <c r="DG177" s="8"/>
      <c r="DH177" s="446"/>
      <c r="DI177" s="447"/>
      <c r="DJ177" s="447"/>
      <c r="DK177" s="447"/>
      <c r="DL177" s="447"/>
      <c r="DM177" s="447"/>
      <c r="DN177" s="447"/>
      <c r="DO177" s="447"/>
      <c r="DP177" s="447"/>
      <c r="DQ177" s="447"/>
      <c r="DR177" s="447"/>
      <c r="DS177" s="447"/>
      <c r="DT177" s="447"/>
      <c r="DU177" s="447"/>
      <c r="DV177" s="447"/>
      <c r="DW177" s="447"/>
      <c r="DX177" s="448"/>
      <c r="DY177" s="92"/>
      <c r="DZ177" s="8"/>
      <c r="EA177" s="8"/>
    </row>
    <row r="178" spans="2:163" ht="15" customHeight="1" x14ac:dyDescent="0.4">
      <c r="B178" s="8"/>
      <c r="C178" s="91"/>
      <c r="D178" s="446"/>
      <c r="E178" s="447"/>
      <c r="F178" s="447"/>
      <c r="G178" s="447"/>
      <c r="H178" s="447"/>
      <c r="I178" s="447"/>
      <c r="J178" s="447"/>
      <c r="K178" s="447"/>
      <c r="L178" s="447"/>
      <c r="M178" s="447"/>
      <c r="N178" s="447"/>
      <c r="O178" s="447"/>
      <c r="P178" s="447"/>
      <c r="Q178" s="447"/>
      <c r="R178" s="448"/>
      <c r="S178" s="8"/>
      <c r="T178" s="8"/>
      <c r="U178" s="8"/>
      <c r="V178" s="8"/>
      <c r="W178" s="8"/>
      <c r="X178" s="8"/>
      <c r="Y178" s="8"/>
      <c r="Z178" s="8"/>
      <c r="AA178" s="8"/>
      <c r="AB178" s="8"/>
      <c r="AC178" s="8"/>
      <c r="AD178" s="446"/>
      <c r="AE178" s="447"/>
      <c r="AF178" s="447"/>
      <c r="AG178" s="447"/>
      <c r="AH178" s="447"/>
      <c r="AI178" s="447"/>
      <c r="AJ178" s="447"/>
      <c r="AK178" s="447"/>
      <c r="AL178" s="447"/>
      <c r="AM178" s="447"/>
      <c r="AN178" s="447"/>
      <c r="AO178" s="447"/>
      <c r="AP178" s="447"/>
      <c r="AQ178" s="447"/>
      <c r="AR178" s="448"/>
      <c r="AS178" s="8"/>
      <c r="AT178" s="446"/>
      <c r="AU178" s="447"/>
      <c r="AV178" s="447"/>
      <c r="AW178" s="447"/>
      <c r="AX178" s="447"/>
      <c r="AY178" s="447"/>
      <c r="AZ178" s="447"/>
      <c r="BA178" s="447"/>
      <c r="BB178" s="447"/>
      <c r="BC178" s="447"/>
      <c r="BD178" s="447"/>
      <c r="BE178" s="447"/>
      <c r="BF178" s="447"/>
      <c r="BG178" s="447"/>
      <c r="BH178" s="447"/>
      <c r="BI178" s="447"/>
      <c r="BJ178" s="448"/>
      <c r="BK178" s="92"/>
      <c r="BL178" s="8"/>
      <c r="BM178" s="8"/>
      <c r="BP178" s="8"/>
      <c r="BQ178" s="91"/>
      <c r="BR178" s="446"/>
      <c r="BS178" s="447"/>
      <c r="BT178" s="447"/>
      <c r="BU178" s="447"/>
      <c r="BV178" s="447"/>
      <c r="BW178" s="447"/>
      <c r="BX178" s="447"/>
      <c r="BY178" s="447"/>
      <c r="BZ178" s="447"/>
      <c r="CA178" s="447"/>
      <c r="CB178" s="447"/>
      <c r="CC178" s="447"/>
      <c r="CD178" s="447"/>
      <c r="CE178" s="447"/>
      <c r="CF178" s="448"/>
      <c r="CG178" s="8"/>
      <c r="CH178" s="8"/>
      <c r="CI178" s="8"/>
      <c r="CJ178" s="8"/>
      <c r="CK178" s="8"/>
      <c r="CL178" s="8"/>
      <c r="CM178" s="8"/>
      <c r="CN178" s="8"/>
      <c r="CO178" s="8"/>
      <c r="CP178" s="8"/>
      <c r="CQ178" s="8"/>
      <c r="CR178" s="446"/>
      <c r="CS178" s="447"/>
      <c r="CT178" s="447"/>
      <c r="CU178" s="447"/>
      <c r="CV178" s="447"/>
      <c r="CW178" s="447"/>
      <c r="CX178" s="447"/>
      <c r="CY178" s="447"/>
      <c r="CZ178" s="447"/>
      <c r="DA178" s="447"/>
      <c r="DB178" s="447"/>
      <c r="DC178" s="447"/>
      <c r="DD178" s="447"/>
      <c r="DE178" s="447"/>
      <c r="DF178" s="448"/>
      <c r="DG178" s="8"/>
      <c r="DH178" s="446"/>
      <c r="DI178" s="447"/>
      <c r="DJ178" s="447"/>
      <c r="DK178" s="447"/>
      <c r="DL178" s="447"/>
      <c r="DM178" s="447"/>
      <c r="DN178" s="447"/>
      <c r="DO178" s="447"/>
      <c r="DP178" s="447"/>
      <c r="DQ178" s="447"/>
      <c r="DR178" s="447"/>
      <c r="DS178" s="447"/>
      <c r="DT178" s="447"/>
      <c r="DU178" s="447"/>
      <c r="DV178" s="447"/>
      <c r="DW178" s="447"/>
      <c r="DX178" s="448"/>
      <c r="DY178" s="92"/>
      <c r="DZ178" s="8"/>
      <c r="EA178" s="8"/>
    </row>
    <row r="179" spans="2:163" ht="15" customHeight="1" thickBot="1" x14ac:dyDescent="0.45">
      <c r="B179" s="8"/>
      <c r="C179" s="91"/>
      <c r="D179" s="449"/>
      <c r="E179" s="450"/>
      <c r="F179" s="450"/>
      <c r="G179" s="450"/>
      <c r="H179" s="450"/>
      <c r="I179" s="450"/>
      <c r="J179" s="450"/>
      <c r="K179" s="450"/>
      <c r="L179" s="450"/>
      <c r="M179" s="450"/>
      <c r="N179" s="450"/>
      <c r="O179" s="450"/>
      <c r="P179" s="450"/>
      <c r="Q179" s="450"/>
      <c r="R179" s="451"/>
      <c r="S179" s="8"/>
      <c r="T179" s="8"/>
      <c r="U179" s="8"/>
      <c r="V179" s="8"/>
      <c r="W179" s="8"/>
      <c r="X179" s="8"/>
      <c r="Y179" s="8"/>
      <c r="Z179" s="8"/>
      <c r="AA179" s="8"/>
      <c r="AB179" s="8"/>
      <c r="AC179" s="8"/>
      <c r="AD179" s="449"/>
      <c r="AE179" s="450"/>
      <c r="AF179" s="450"/>
      <c r="AG179" s="450"/>
      <c r="AH179" s="450"/>
      <c r="AI179" s="450"/>
      <c r="AJ179" s="450"/>
      <c r="AK179" s="450"/>
      <c r="AL179" s="450"/>
      <c r="AM179" s="450"/>
      <c r="AN179" s="450"/>
      <c r="AO179" s="450"/>
      <c r="AP179" s="450"/>
      <c r="AQ179" s="450"/>
      <c r="AR179" s="451"/>
      <c r="AS179" s="8"/>
      <c r="AT179" s="449"/>
      <c r="AU179" s="450"/>
      <c r="AV179" s="450"/>
      <c r="AW179" s="450"/>
      <c r="AX179" s="450"/>
      <c r="AY179" s="450"/>
      <c r="AZ179" s="450"/>
      <c r="BA179" s="450"/>
      <c r="BB179" s="450"/>
      <c r="BC179" s="450"/>
      <c r="BD179" s="450"/>
      <c r="BE179" s="450"/>
      <c r="BF179" s="450"/>
      <c r="BG179" s="450"/>
      <c r="BH179" s="450"/>
      <c r="BI179" s="450"/>
      <c r="BJ179" s="451"/>
      <c r="BK179" s="92"/>
      <c r="BL179" s="8"/>
      <c r="BM179" s="8"/>
      <c r="BP179" s="8"/>
      <c r="BQ179" s="91"/>
      <c r="BR179" s="449"/>
      <c r="BS179" s="450"/>
      <c r="BT179" s="450"/>
      <c r="BU179" s="450"/>
      <c r="BV179" s="450"/>
      <c r="BW179" s="450"/>
      <c r="BX179" s="450"/>
      <c r="BY179" s="450"/>
      <c r="BZ179" s="450"/>
      <c r="CA179" s="450"/>
      <c r="CB179" s="450"/>
      <c r="CC179" s="450"/>
      <c r="CD179" s="450"/>
      <c r="CE179" s="450"/>
      <c r="CF179" s="451"/>
      <c r="CG179" s="8"/>
      <c r="CH179" s="8"/>
      <c r="CI179" s="8"/>
      <c r="CJ179" s="8"/>
      <c r="CK179" s="8"/>
      <c r="CL179" s="8"/>
      <c r="CM179" s="8"/>
      <c r="CN179" s="8"/>
      <c r="CO179" s="8"/>
      <c r="CP179" s="8"/>
      <c r="CQ179" s="8"/>
      <c r="CR179" s="449"/>
      <c r="CS179" s="450"/>
      <c r="CT179" s="450"/>
      <c r="CU179" s="450"/>
      <c r="CV179" s="450"/>
      <c r="CW179" s="450"/>
      <c r="CX179" s="450"/>
      <c r="CY179" s="450"/>
      <c r="CZ179" s="450"/>
      <c r="DA179" s="450"/>
      <c r="DB179" s="450"/>
      <c r="DC179" s="450"/>
      <c r="DD179" s="450"/>
      <c r="DE179" s="450"/>
      <c r="DF179" s="451"/>
      <c r="DG179" s="8"/>
      <c r="DH179" s="449"/>
      <c r="DI179" s="450"/>
      <c r="DJ179" s="450"/>
      <c r="DK179" s="450"/>
      <c r="DL179" s="450"/>
      <c r="DM179" s="450"/>
      <c r="DN179" s="450"/>
      <c r="DO179" s="450"/>
      <c r="DP179" s="450"/>
      <c r="DQ179" s="450"/>
      <c r="DR179" s="450"/>
      <c r="DS179" s="450"/>
      <c r="DT179" s="450"/>
      <c r="DU179" s="450"/>
      <c r="DV179" s="450"/>
      <c r="DW179" s="450"/>
      <c r="DX179" s="451"/>
      <c r="DY179" s="92"/>
      <c r="DZ179" s="8"/>
      <c r="EA179" s="8"/>
    </row>
    <row r="180" spans="2:163" ht="18.75" customHeight="1" thickBot="1" x14ac:dyDescent="0.45">
      <c r="B180" s="8"/>
      <c r="C180" s="91"/>
      <c r="D180" s="93"/>
      <c r="E180" s="93"/>
      <c r="F180" s="93"/>
      <c r="G180" s="93"/>
      <c r="H180" s="93"/>
      <c r="I180" s="93"/>
      <c r="J180" s="93"/>
      <c r="K180" s="93"/>
      <c r="L180" s="93"/>
      <c r="M180" s="93"/>
      <c r="N180" s="93"/>
      <c r="O180" s="93"/>
      <c r="P180" s="93"/>
      <c r="Q180" s="93"/>
      <c r="R180" s="93"/>
      <c r="S180" s="8"/>
      <c r="T180" s="8"/>
      <c r="U180" s="8"/>
      <c r="V180" s="8"/>
      <c r="W180" s="8"/>
      <c r="X180" s="8"/>
      <c r="Y180" s="8"/>
      <c r="Z180" s="8"/>
      <c r="AA180" s="8"/>
      <c r="AB180" s="8"/>
      <c r="AC180" s="8"/>
      <c r="AD180" s="93"/>
      <c r="AE180" s="93"/>
      <c r="AF180" s="93"/>
      <c r="AG180" s="93"/>
      <c r="AH180" s="93"/>
      <c r="AI180" s="93"/>
      <c r="AJ180" s="93"/>
      <c r="AK180" s="93"/>
      <c r="AL180" s="93"/>
      <c r="AM180" s="93"/>
      <c r="AN180" s="93"/>
      <c r="AO180" s="93"/>
      <c r="AP180" s="93"/>
      <c r="AQ180" s="93"/>
      <c r="AR180" s="93"/>
      <c r="AS180" s="8"/>
      <c r="AT180" s="93"/>
      <c r="AU180" s="93"/>
      <c r="AV180" s="93"/>
      <c r="AW180" s="93"/>
      <c r="AX180" s="93"/>
      <c r="AY180" s="93"/>
      <c r="AZ180" s="93"/>
      <c r="BA180" s="93"/>
      <c r="BB180" s="93"/>
      <c r="BC180" s="93"/>
      <c r="BD180" s="93"/>
      <c r="BE180" s="93"/>
      <c r="BF180" s="93"/>
      <c r="BG180" s="93"/>
      <c r="BH180" s="93"/>
      <c r="BI180" s="93"/>
      <c r="BJ180" s="93"/>
      <c r="BK180" s="92"/>
      <c r="BL180" s="8"/>
      <c r="BM180" s="8"/>
      <c r="BP180" s="8"/>
      <c r="BQ180" s="91"/>
      <c r="BR180" s="93"/>
      <c r="BS180" s="93"/>
      <c r="BT180" s="93"/>
      <c r="BU180" s="93"/>
      <c r="BV180" s="93"/>
      <c r="BW180" s="93"/>
      <c r="BX180" s="93"/>
      <c r="BY180" s="93"/>
      <c r="BZ180" s="93"/>
      <c r="CA180" s="93"/>
      <c r="CB180" s="93"/>
      <c r="CC180" s="93"/>
      <c r="CD180" s="93"/>
      <c r="CE180" s="93"/>
      <c r="CF180" s="93"/>
      <c r="CG180" s="8"/>
      <c r="CH180" s="8"/>
      <c r="CI180" s="8"/>
      <c r="CJ180" s="8"/>
      <c r="CK180" s="8"/>
      <c r="CL180" s="8"/>
      <c r="CM180" s="8"/>
      <c r="CN180" s="8"/>
      <c r="CO180" s="8"/>
      <c r="CP180" s="8"/>
      <c r="CQ180" s="8"/>
      <c r="CR180" s="93"/>
      <c r="CS180" s="93"/>
      <c r="CT180" s="93"/>
      <c r="CU180" s="93"/>
      <c r="CV180" s="93"/>
      <c r="CW180" s="93"/>
      <c r="CX180" s="93"/>
      <c r="CY180" s="93"/>
      <c r="CZ180" s="93"/>
      <c r="DA180" s="93"/>
      <c r="DB180" s="93"/>
      <c r="DC180" s="93"/>
      <c r="DD180" s="93"/>
      <c r="DE180" s="93"/>
      <c r="DF180" s="93"/>
      <c r="DG180" s="8"/>
      <c r="DH180" s="93"/>
      <c r="DI180" s="93"/>
      <c r="DJ180" s="93"/>
      <c r="DK180" s="93"/>
      <c r="DL180" s="93"/>
      <c r="DM180" s="93"/>
      <c r="DN180" s="93"/>
      <c r="DO180" s="93"/>
      <c r="DP180" s="93"/>
      <c r="DQ180" s="93"/>
      <c r="DR180" s="93"/>
      <c r="DS180" s="93"/>
      <c r="DT180" s="93"/>
      <c r="DU180" s="93"/>
      <c r="DV180" s="93"/>
      <c r="DW180" s="93"/>
      <c r="DX180" s="93"/>
      <c r="DY180" s="92"/>
      <c r="DZ180" s="8"/>
      <c r="EA180" s="8"/>
    </row>
    <row r="181" spans="2:163" ht="15" customHeight="1" x14ac:dyDescent="0.4">
      <c r="B181" s="8"/>
      <c r="C181" s="91"/>
      <c r="D181" s="442" t="s">
        <v>463</v>
      </c>
      <c r="E181" s="443"/>
      <c r="F181" s="443"/>
      <c r="G181" s="443"/>
      <c r="H181" s="443"/>
      <c r="I181" s="443"/>
      <c r="J181" s="443"/>
      <c r="K181" s="443"/>
      <c r="L181" s="443"/>
      <c r="M181" s="443"/>
      <c r="N181" s="443"/>
      <c r="O181" s="443"/>
      <c r="P181" s="443"/>
      <c r="Q181" s="443"/>
      <c r="R181" s="444"/>
      <c r="S181" s="8"/>
      <c r="T181" s="8"/>
      <c r="U181" s="8"/>
      <c r="V181" s="8"/>
      <c r="W181" s="8"/>
      <c r="X181" s="8"/>
      <c r="Y181" s="8"/>
      <c r="Z181" s="8"/>
      <c r="AA181" s="8"/>
      <c r="AB181" s="8"/>
      <c r="AC181" s="8"/>
      <c r="AD181" s="442" t="s">
        <v>478</v>
      </c>
      <c r="AE181" s="443"/>
      <c r="AF181" s="443"/>
      <c r="AG181" s="443"/>
      <c r="AH181" s="443"/>
      <c r="AI181" s="443"/>
      <c r="AJ181" s="443"/>
      <c r="AK181" s="443"/>
      <c r="AL181" s="443"/>
      <c r="AM181" s="443"/>
      <c r="AN181" s="443"/>
      <c r="AO181" s="443"/>
      <c r="AP181" s="443"/>
      <c r="AQ181" s="443"/>
      <c r="AR181" s="444"/>
      <c r="AS181" s="8"/>
      <c r="AT181" s="442" t="s">
        <v>481</v>
      </c>
      <c r="AU181" s="443"/>
      <c r="AV181" s="443"/>
      <c r="AW181" s="443"/>
      <c r="AX181" s="443"/>
      <c r="AY181" s="443"/>
      <c r="AZ181" s="443"/>
      <c r="BA181" s="443"/>
      <c r="BB181" s="443"/>
      <c r="BC181" s="443"/>
      <c r="BD181" s="443"/>
      <c r="BE181" s="443"/>
      <c r="BF181" s="443"/>
      <c r="BG181" s="443"/>
      <c r="BH181" s="443"/>
      <c r="BI181" s="443"/>
      <c r="BJ181" s="444"/>
      <c r="BK181" s="92"/>
      <c r="BL181" s="8"/>
      <c r="BM181" s="8"/>
      <c r="BP181" s="8"/>
      <c r="BQ181" s="91"/>
      <c r="BR181" s="455" t="s">
        <v>463</v>
      </c>
      <c r="BS181" s="443"/>
      <c r="BT181" s="443"/>
      <c r="BU181" s="443"/>
      <c r="BV181" s="443"/>
      <c r="BW181" s="443"/>
      <c r="BX181" s="443"/>
      <c r="BY181" s="443"/>
      <c r="BZ181" s="443"/>
      <c r="CA181" s="443"/>
      <c r="CB181" s="443"/>
      <c r="CC181" s="443"/>
      <c r="CD181" s="443"/>
      <c r="CE181" s="443"/>
      <c r="CF181" s="444"/>
      <c r="CG181" s="8"/>
      <c r="CH181" s="8"/>
      <c r="CI181" s="8"/>
      <c r="CJ181" s="8"/>
      <c r="CK181" s="8"/>
      <c r="CL181" s="8"/>
      <c r="CM181" s="8"/>
      <c r="CN181" s="8"/>
      <c r="CO181" s="8"/>
      <c r="CP181" s="8"/>
      <c r="CQ181" s="8"/>
      <c r="CR181" s="442" t="s">
        <v>294</v>
      </c>
      <c r="CS181" s="443"/>
      <c r="CT181" s="443"/>
      <c r="CU181" s="443"/>
      <c r="CV181" s="443"/>
      <c r="CW181" s="443"/>
      <c r="CX181" s="443"/>
      <c r="CY181" s="443"/>
      <c r="CZ181" s="443"/>
      <c r="DA181" s="443"/>
      <c r="DB181" s="443"/>
      <c r="DC181" s="443"/>
      <c r="DD181" s="443"/>
      <c r="DE181" s="443"/>
      <c r="DF181" s="444"/>
      <c r="DG181" s="8"/>
      <c r="DH181" s="442" t="s">
        <v>117</v>
      </c>
      <c r="DI181" s="443"/>
      <c r="DJ181" s="443"/>
      <c r="DK181" s="443"/>
      <c r="DL181" s="443"/>
      <c r="DM181" s="443"/>
      <c r="DN181" s="443"/>
      <c r="DO181" s="443"/>
      <c r="DP181" s="443"/>
      <c r="DQ181" s="443"/>
      <c r="DR181" s="443"/>
      <c r="DS181" s="443"/>
      <c r="DT181" s="443"/>
      <c r="DU181" s="443"/>
      <c r="DV181" s="443"/>
      <c r="DW181" s="443"/>
      <c r="DX181" s="444"/>
      <c r="DY181" s="92"/>
      <c r="DZ181" s="8"/>
      <c r="EA181" s="8"/>
    </row>
    <row r="182" spans="2:163" ht="15" customHeight="1" x14ac:dyDescent="0.4">
      <c r="B182" s="8"/>
      <c r="C182" s="91"/>
      <c r="D182" s="446" t="s">
        <v>477</v>
      </c>
      <c r="E182" s="447"/>
      <c r="F182" s="447"/>
      <c r="G182" s="447"/>
      <c r="H182" s="447"/>
      <c r="I182" s="447"/>
      <c r="J182" s="447"/>
      <c r="K182" s="447"/>
      <c r="L182" s="447"/>
      <c r="M182" s="447"/>
      <c r="N182" s="447"/>
      <c r="O182" s="447"/>
      <c r="P182" s="447"/>
      <c r="Q182" s="447"/>
      <c r="R182" s="448"/>
      <c r="S182" s="8"/>
      <c r="T182" s="8"/>
      <c r="U182" s="8"/>
      <c r="V182" s="8"/>
      <c r="W182" s="8"/>
      <c r="X182" s="8"/>
      <c r="Y182" s="8"/>
      <c r="Z182" s="8"/>
      <c r="AA182" s="8"/>
      <c r="AB182" s="8"/>
      <c r="AC182" s="8"/>
      <c r="AD182" s="446"/>
      <c r="AE182" s="447"/>
      <c r="AF182" s="447"/>
      <c r="AG182" s="447"/>
      <c r="AH182" s="447"/>
      <c r="AI182" s="447"/>
      <c r="AJ182" s="447"/>
      <c r="AK182" s="447"/>
      <c r="AL182" s="447"/>
      <c r="AM182" s="447"/>
      <c r="AN182" s="447"/>
      <c r="AO182" s="447"/>
      <c r="AP182" s="447"/>
      <c r="AQ182" s="447"/>
      <c r="AR182" s="448"/>
      <c r="AS182" s="8"/>
      <c r="AT182" s="446"/>
      <c r="AU182" s="447"/>
      <c r="AV182" s="447"/>
      <c r="AW182" s="447"/>
      <c r="AX182" s="447"/>
      <c r="AY182" s="447"/>
      <c r="AZ182" s="447"/>
      <c r="BA182" s="447"/>
      <c r="BB182" s="447"/>
      <c r="BC182" s="447"/>
      <c r="BD182" s="447"/>
      <c r="BE182" s="447"/>
      <c r="BF182" s="447"/>
      <c r="BG182" s="447"/>
      <c r="BH182" s="447"/>
      <c r="BI182" s="447"/>
      <c r="BJ182" s="448"/>
      <c r="BK182" s="92"/>
      <c r="BL182" s="8"/>
      <c r="BM182" s="8"/>
      <c r="BP182" s="8"/>
      <c r="BQ182" s="91"/>
      <c r="BR182" s="446" t="s">
        <v>295</v>
      </c>
      <c r="BS182" s="447"/>
      <c r="BT182" s="447"/>
      <c r="BU182" s="447"/>
      <c r="BV182" s="447"/>
      <c r="BW182" s="447"/>
      <c r="BX182" s="447"/>
      <c r="BY182" s="447"/>
      <c r="BZ182" s="447"/>
      <c r="CA182" s="447"/>
      <c r="CB182" s="447"/>
      <c r="CC182" s="447"/>
      <c r="CD182" s="447"/>
      <c r="CE182" s="447"/>
      <c r="CF182" s="448"/>
      <c r="CG182" s="8"/>
      <c r="CH182" s="8"/>
      <c r="CI182" s="8"/>
      <c r="CJ182" s="8"/>
      <c r="CK182" s="8"/>
      <c r="CL182" s="8"/>
      <c r="CM182" s="8"/>
      <c r="CN182" s="8"/>
      <c r="CO182" s="8"/>
      <c r="CP182" s="8"/>
      <c r="CQ182" s="8"/>
      <c r="CR182" s="446"/>
      <c r="CS182" s="447"/>
      <c r="CT182" s="447"/>
      <c r="CU182" s="447"/>
      <c r="CV182" s="447"/>
      <c r="CW182" s="447"/>
      <c r="CX182" s="447"/>
      <c r="CY182" s="447"/>
      <c r="CZ182" s="447"/>
      <c r="DA182" s="447"/>
      <c r="DB182" s="447"/>
      <c r="DC182" s="447"/>
      <c r="DD182" s="447"/>
      <c r="DE182" s="447"/>
      <c r="DF182" s="448"/>
      <c r="DG182" s="8"/>
      <c r="DH182" s="446"/>
      <c r="DI182" s="447"/>
      <c r="DJ182" s="447"/>
      <c r="DK182" s="447"/>
      <c r="DL182" s="447"/>
      <c r="DM182" s="447"/>
      <c r="DN182" s="447"/>
      <c r="DO182" s="447"/>
      <c r="DP182" s="447"/>
      <c r="DQ182" s="447"/>
      <c r="DR182" s="447"/>
      <c r="DS182" s="447"/>
      <c r="DT182" s="447"/>
      <c r="DU182" s="447"/>
      <c r="DV182" s="447"/>
      <c r="DW182" s="447"/>
      <c r="DX182" s="448"/>
      <c r="DY182" s="92"/>
      <c r="DZ182" s="8"/>
      <c r="EA182" s="8"/>
    </row>
    <row r="183" spans="2:163" ht="15" customHeight="1" x14ac:dyDescent="0.4">
      <c r="B183" s="8"/>
      <c r="C183" s="91"/>
      <c r="D183" s="452" t="s">
        <v>560</v>
      </c>
      <c r="E183" s="453"/>
      <c r="F183" s="453"/>
      <c r="G183" s="453"/>
      <c r="H183" s="453"/>
      <c r="I183" s="453"/>
      <c r="J183" s="453"/>
      <c r="K183" s="453"/>
      <c r="L183" s="453"/>
      <c r="M183" s="453"/>
      <c r="N183" s="453"/>
      <c r="O183" s="453"/>
      <c r="P183" s="453"/>
      <c r="Q183" s="453"/>
      <c r="R183" s="454"/>
      <c r="S183" s="8"/>
      <c r="T183" s="8"/>
      <c r="U183" s="8"/>
      <c r="V183" s="8"/>
      <c r="W183" s="8"/>
      <c r="X183" s="8"/>
      <c r="Y183" s="8"/>
      <c r="Z183" s="8"/>
      <c r="AA183" s="8"/>
      <c r="AB183" s="8"/>
      <c r="AC183" s="8"/>
      <c r="AD183" s="446"/>
      <c r="AE183" s="447"/>
      <c r="AF183" s="447"/>
      <c r="AG183" s="447"/>
      <c r="AH183" s="447"/>
      <c r="AI183" s="447"/>
      <c r="AJ183" s="447"/>
      <c r="AK183" s="447"/>
      <c r="AL183" s="447"/>
      <c r="AM183" s="447"/>
      <c r="AN183" s="447"/>
      <c r="AO183" s="447"/>
      <c r="AP183" s="447"/>
      <c r="AQ183" s="447"/>
      <c r="AR183" s="448"/>
      <c r="AS183" s="8"/>
      <c r="AT183" s="446"/>
      <c r="AU183" s="447"/>
      <c r="AV183" s="447"/>
      <c r="AW183" s="447"/>
      <c r="AX183" s="447"/>
      <c r="AY183" s="447"/>
      <c r="AZ183" s="447"/>
      <c r="BA183" s="447"/>
      <c r="BB183" s="447"/>
      <c r="BC183" s="447"/>
      <c r="BD183" s="447"/>
      <c r="BE183" s="447"/>
      <c r="BF183" s="447"/>
      <c r="BG183" s="447"/>
      <c r="BH183" s="447"/>
      <c r="BI183" s="447"/>
      <c r="BJ183" s="448"/>
      <c r="BK183" s="92"/>
      <c r="BL183" s="8"/>
      <c r="BM183" s="8"/>
      <c r="BP183" s="8"/>
      <c r="BQ183" s="91"/>
      <c r="BR183" s="446" t="s">
        <v>296</v>
      </c>
      <c r="BS183" s="447"/>
      <c r="BT183" s="447"/>
      <c r="BU183" s="447"/>
      <c r="BV183" s="447"/>
      <c r="BW183" s="447"/>
      <c r="BX183" s="447"/>
      <c r="BY183" s="447"/>
      <c r="BZ183" s="447"/>
      <c r="CA183" s="447"/>
      <c r="CB183" s="447"/>
      <c r="CC183" s="447"/>
      <c r="CD183" s="447"/>
      <c r="CE183" s="447"/>
      <c r="CF183" s="448"/>
      <c r="CG183" s="8"/>
      <c r="CH183" s="8"/>
      <c r="CI183" s="8"/>
      <c r="CJ183" s="8"/>
      <c r="CK183" s="8"/>
      <c r="CL183" s="8"/>
      <c r="CM183" s="8"/>
      <c r="CN183" s="8"/>
      <c r="CO183" s="8"/>
      <c r="CP183" s="8"/>
      <c r="CQ183" s="8"/>
      <c r="CR183" s="446"/>
      <c r="CS183" s="447"/>
      <c r="CT183" s="447"/>
      <c r="CU183" s="447"/>
      <c r="CV183" s="447"/>
      <c r="CW183" s="447"/>
      <c r="CX183" s="447"/>
      <c r="CY183" s="447"/>
      <c r="CZ183" s="447"/>
      <c r="DA183" s="447"/>
      <c r="DB183" s="447"/>
      <c r="DC183" s="447"/>
      <c r="DD183" s="447"/>
      <c r="DE183" s="447"/>
      <c r="DF183" s="448"/>
      <c r="DG183" s="8"/>
      <c r="DH183" s="446"/>
      <c r="DI183" s="447"/>
      <c r="DJ183" s="447"/>
      <c r="DK183" s="447"/>
      <c r="DL183" s="447"/>
      <c r="DM183" s="447"/>
      <c r="DN183" s="447"/>
      <c r="DO183" s="447"/>
      <c r="DP183" s="447"/>
      <c r="DQ183" s="447"/>
      <c r="DR183" s="447"/>
      <c r="DS183" s="447"/>
      <c r="DT183" s="447"/>
      <c r="DU183" s="447"/>
      <c r="DV183" s="447"/>
      <c r="DW183" s="447"/>
      <c r="DX183" s="448"/>
      <c r="DY183" s="92"/>
      <c r="DZ183" s="8"/>
      <c r="EA183" s="8"/>
    </row>
    <row r="184" spans="2:163" ht="15" customHeight="1" x14ac:dyDescent="0.4">
      <c r="B184" s="8"/>
      <c r="C184" s="91"/>
      <c r="D184" s="452"/>
      <c r="E184" s="453"/>
      <c r="F184" s="453"/>
      <c r="G184" s="453"/>
      <c r="H184" s="453"/>
      <c r="I184" s="453"/>
      <c r="J184" s="453"/>
      <c r="K184" s="453"/>
      <c r="L184" s="453"/>
      <c r="M184" s="453"/>
      <c r="N184" s="453"/>
      <c r="O184" s="453"/>
      <c r="P184" s="453"/>
      <c r="Q184" s="453"/>
      <c r="R184" s="454"/>
      <c r="S184" s="8"/>
      <c r="T184" s="8"/>
      <c r="U184" s="8"/>
      <c r="V184" s="8"/>
      <c r="W184" s="8"/>
      <c r="X184" s="8"/>
      <c r="Y184" s="8"/>
      <c r="Z184" s="8"/>
      <c r="AA184" s="8"/>
      <c r="AB184" s="8"/>
      <c r="AC184" s="8"/>
      <c r="AD184" s="446"/>
      <c r="AE184" s="447"/>
      <c r="AF184" s="447"/>
      <c r="AG184" s="447"/>
      <c r="AH184" s="447"/>
      <c r="AI184" s="447"/>
      <c r="AJ184" s="447"/>
      <c r="AK184" s="447"/>
      <c r="AL184" s="447"/>
      <c r="AM184" s="447"/>
      <c r="AN184" s="447"/>
      <c r="AO184" s="447"/>
      <c r="AP184" s="447"/>
      <c r="AQ184" s="447"/>
      <c r="AR184" s="448"/>
      <c r="AS184" s="8"/>
      <c r="AT184" s="446"/>
      <c r="AU184" s="447"/>
      <c r="AV184" s="447"/>
      <c r="AW184" s="447"/>
      <c r="AX184" s="447"/>
      <c r="AY184" s="447"/>
      <c r="AZ184" s="447"/>
      <c r="BA184" s="447"/>
      <c r="BB184" s="447"/>
      <c r="BC184" s="447"/>
      <c r="BD184" s="447"/>
      <c r="BE184" s="447"/>
      <c r="BF184" s="447"/>
      <c r="BG184" s="447"/>
      <c r="BH184" s="447"/>
      <c r="BI184" s="447"/>
      <c r="BJ184" s="448"/>
      <c r="BK184" s="92"/>
      <c r="BL184" s="8"/>
      <c r="BM184" s="8"/>
      <c r="BP184" s="8"/>
      <c r="BQ184" s="91"/>
      <c r="BR184" s="446" t="s">
        <v>297</v>
      </c>
      <c r="BS184" s="447"/>
      <c r="BT184" s="447"/>
      <c r="BU184" s="447"/>
      <c r="BV184" s="447"/>
      <c r="BW184" s="447"/>
      <c r="BX184" s="447"/>
      <c r="BY184" s="447"/>
      <c r="BZ184" s="447"/>
      <c r="CA184" s="447"/>
      <c r="CB184" s="447"/>
      <c r="CC184" s="447"/>
      <c r="CD184" s="447"/>
      <c r="CE184" s="447"/>
      <c r="CF184" s="448"/>
      <c r="CG184" s="8"/>
      <c r="CH184" s="8"/>
      <c r="CI184" s="8"/>
      <c r="CJ184" s="8"/>
      <c r="CK184" s="8"/>
      <c r="CL184" s="8"/>
      <c r="CM184" s="8"/>
      <c r="CN184" s="8"/>
      <c r="CO184" s="8"/>
      <c r="CP184" s="8"/>
      <c r="CQ184" s="8"/>
      <c r="CR184" s="446"/>
      <c r="CS184" s="447"/>
      <c r="CT184" s="447"/>
      <c r="CU184" s="447"/>
      <c r="CV184" s="447"/>
      <c r="CW184" s="447"/>
      <c r="CX184" s="447"/>
      <c r="CY184" s="447"/>
      <c r="CZ184" s="447"/>
      <c r="DA184" s="447"/>
      <c r="DB184" s="447"/>
      <c r="DC184" s="447"/>
      <c r="DD184" s="447"/>
      <c r="DE184" s="447"/>
      <c r="DF184" s="448"/>
      <c r="DG184" s="8"/>
      <c r="DH184" s="446"/>
      <c r="DI184" s="447"/>
      <c r="DJ184" s="447"/>
      <c r="DK184" s="447"/>
      <c r="DL184" s="447"/>
      <c r="DM184" s="447"/>
      <c r="DN184" s="447"/>
      <c r="DO184" s="447"/>
      <c r="DP184" s="447"/>
      <c r="DQ184" s="447"/>
      <c r="DR184" s="447"/>
      <c r="DS184" s="447"/>
      <c r="DT184" s="447"/>
      <c r="DU184" s="447"/>
      <c r="DV184" s="447"/>
      <c r="DW184" s="447"/>
      <c r="DX184" s="448"/>
      <c r="DY184" s="92"/>
      <c r="DZ184" s="8"/>
      <c r="EA184" s="8"/>
    </row>
    <row r="185" spans="2:163" ht="15" customHeight="1" x14ac:dyDescent="0.4">
      <c r="B185" s="8"/>
      <c r="C185" s="91"/>
      <c r="D185" s="446"/>
      <c r="E185" s="447"/>
      <c r="F185" s="447"/>
      <c r="G185" s="447"/>
      <c r="H185" s="447"/>
      <c r="I185" s="447"/>
      <c r="J185" s="447"/>
      <c r="K185" s="447"/>
      <c r="L185" s="447"/>
      <c r="M185" s="447"/>
      <c r="N185" s="447"/>
      <c r="O185" s="447"/>
      <c r="P185" s="447"/>
      <c r="Q185" s="447"/>
      <c r="R185" s="448"/>
      <c r="S185" s="8"/>
      <c r="T185" s="8"/>
      <c r="U185" s="8"/>
      <c r="V185" s="8"/>
      <c r="W185" s="8"/>
      <c r="X185" s="8"/>
      <c r="Y185" s="8"/>
      <c r="Z185" s="8"/>
      <c r="AA185" s="8"/>
      <c r="AB185" s="8"/>
      <c r="AC185" s="8"/>
      <c r="AD185" s="446"/>
      <c r="AE185" s="447"/>
      <c r="AF185" s="447"/>
      <c r="AG185" s="447"/>
      <c r="AH185" s="447"/>
      <c r="AI185" s="447"/>
      <c r="AJ185" s="447"/>
      <c r="AK185" s="447"/>
      <c r="AL185" s="447"/>
      <c r="AM185" s="447"/>
      <c r="AN185" s="447"/>
      <c r="AO185" s="447"/>
      <c r="AP185" s="447"/>
      <c r="AQ185" s="447"/>
      <c r="AR185" s="448"/>
      <c r="AS185" s="8"/>
      <c r="AT185" s="446"/>
      <c r="AU185" s="447"/>
      <c r="AV185" s="447"/>
      <c r="AW185" s="447"/>
      <c r="AX185" s="447"/>
      <c r="AY185" s="447"/>
      <c r="AZ185" s="447"/>
      <c r="BA185" s="447"/>
      <c r="BB185" s="447"/>
      <c r="BC185" s="447"/>
      <c r="BD185" s="447"/>
      <c r="BE185" s="447"/>
      <c r="BF185" s="447"/>
      <c r="BG185" s="447"/>
      <c r="BH185" s="447"/>
      <c r="BI185" s="447"/>
      <c r="BJ185" s="448"/>
      <c r="BK185" s="92"/>
      <c r="BL185" s="8"/>
      <c r="BM185" s="8"/>
      <c r="BP185" s="8"/>
      <c r="BQ185" s="91"/>
      <c r="BR185" s="446" t="s">
        <v>298</v>
      </c>
      <c r="BS185" s="447"/>
      <c r="BT185" s="447"/>
      <c r="BU185" s="447"/>
      <c r="BV185" s="447"/>
      <c r="BW185" s="447"/>
      <c r="BX185" s="447"/>
      <c r="BY185" s="447"/>
      <c r="BZ185" s="447"/>
      <c r="CA185" s="447"/>
      <c r="CB185" s="447"/>
      <c r="CC185" s="447"/>
      <c r="CD185" s="447"/>
      <c r="CE185" s="447"/>
      <c r="CF185" s="448"/>
      <c r="CG185" s="8"/>
      <c r="CH185" s="8"/>
      <c r="CI185" s="8"/>
      <c r="CJ185" s="8"/>
      <c r="CK185" s="8"/>
      <c r="CL185" s="8"/>
      <c r="CM185" s="8"/>
      <c r="CN185" s="8"/>
      <c r="CO185" s="8"/>
      <c r="CP185" s="8"/>
      <c r="CQ185" s="8"/>
      <c r="CR185" s="446"/>
      <c r="CS185" s="447"/>
      <c r="CT185" s="447"/>
      <c r="CU185" s="447"/>
      <c r="CV185" s="447"/>
      <c r="CW185" s="447"/>
      <c r="CX185" s="447"/>
      <c r="CY185" s="447"/>
      <c r="CZ185" s="447"/>
      <c r="DA185" s="447"/>
      <c r="DB185" s="447"/>
      <c r="DC185" s="447"/>
      <c r="DD185" s="447"/>
      <c r="DE185" s="447"/>
      <c r="DF185" s="448"/>
      <c r="DG185" s="8"/>
      <c r="DH185" s="446"/>
      <c r="DI185" s="447"/>
      <c r="DJ185" s="447"/>
      <c r="DK185" s="447"/>
      <c r="DL185" s="447"/>
      <c r="DM185" s="447"/>
      <c r="DN185" s="447"/>
      <c r="DO185" s="447"/>
      <c r="DP185" s="447"/>
      <c r="DQ185" s="447"/>
      <c r="DR185" s="447"/>
      <c r="DS185" s="447"/>
      <c r="DT185" s="447"/>
      <c r="DU185" s="447"/>
      <c r="DV185" s="447"/>
      <c r="DW185" s="447"/>
      <c r="DX185" s="448"/>
      <c r="DY185" s="92"/>
      <c r="DZ185" s="8"/>
      <c r="EA185" s="8"/>
    </row>
    <row r="186" spans="2:163" ht="15" customHeight="1" x14ac:dyDescent="0.4">
      <c r="B186" s="8"/>
      <c r="C186" s="91"/>
      <c r="D186" s="446"/>
      <c r="E186" s="447"/>
      <c r="F186" s="447"/>
      <c r="G186" s="447"/>
      <c r="H186" s="447"/>
      <c r="I186" s="447"/>
      <c r="J186" s="447"/>
      <c r="K186" s="447"/>
      <c r="L186" s="447"/>
      <c r="M186" s="447"/>
      <c r="N186" s="447"/>
      <c r="O186" s="447"/>
      <c r="P186" s="447"/>
      <c r="Q186" s="447"/>
      <c r="R186" s="448"/>
      <c r="S186" s="8"/>
      <c r="T186" s="8"/>
      <c r="U186" s="8"/>
      <c r="V186" s="8"/>
      <c r="W186" s="8"/>
      <c r="X186" s="8"/>
      <c r="Y186" s="8"/>
      <c r="Z186" s="8"/>
      <c r="AA186" s="8"/>
      <c r="AB186" s="8"/>
      <c r="AC186" s="8"/>
      <c r="AD186" s="446"/>
      <c r="AE186" s="447"/>
      <c r="AF186" s="447"/>
      <c r="AG186" s="447"/>
      <c r="AH186" s="447"/>
      <c r="AI186" s="447"/>
      <c r="AJ186" s="447"/>
      <c r="AK186" s="447"/>
      <c r="AL186" s="447"/>
      <c r="AM186" s="447"/>
      <c r="AN186" s="447"/>
      <c r="AO186" s="447"/>
      <c r="AP186" s="447"/>
      <c r="AQ186" s="447"/>
      <c r="AR186" s="448"/>
      <c r="AS186" s="8"/>
      <c r="AT186" s="446"/>
      <c r="AU186" s="447"/>
      <c r="AV186" s="447"/>
      <c r="AW186" s="447"/>
      <c r="AX186" s="447"/>
      <c r="AY186" s="447"/>
      <c r="AZ186" s="447"/>
      <c r="BA186" s="447"/>
      <c r="BB186" s="447"/>
      <c r="BC186" s="447"/>
      <c r="BD186" s="447"/>
      <c r="BE186" s="447"/>
      <c r="BF186" s="447"/>
      <c r="BG186" s="447"/>
      <c r="BH186" s="447"/>
      <c r="BI186" s="447"/>
      <c r="BJ186" s="448"/>
      <c r="BK186" s="92"/>
      <c r="BL186" s="8"/>
      <c r="BM186" s="8"/>
      <c r="BP186" s="8"/>
      <c r="BQ186" s="91"/>
      <c r="BR186" s="446"/>
      <c r="BS186" s="447"/>
      <c r="BT186" s="447"/>
      <c r="BU186" s="447"/>
      <c r="BV186" s="447"/>
      <c r="BW186" s="447"/>
      <c r="BX186" s="447"/>
      <c r="BY186" s="447"/>
      <c r="BZ186" s="447"/>
      <c r="CA186" s="447"/>
      <c r="CB186" s="447"/>
      <c r="CC186" s="447"/>
      <c r="CD186" s="447"/>
      <c r="CE186" s="447"/>
      <c r="CF186" s="448"/>
      <c r="CG186" s="8"/>
      <c r="CH186" s="8"/>
      <c r="CI186" s="8"/>
      <c r="CJ186" s="8"/>
      <c r="CK186" s="8"/>
      <c r="CL186" s="8"/>
      <c r="CM186" s="8"/>
      <c r="CN186" s="8"/>
      <c r="CO186" s="8"/>
      <c r="CP186" s="8"/>
      <c r="CQ186" s="8"/>
      <c r="CR186" s="446"/>
      <c r="CS186" s="447"/>
      <c r="CT186" s="447"/>
      <c r="CU186" s="447"/>
      <c r="CV186" s="447"/>
      <c r="CW186" s="447"/>
      <c r="CX186" s="447"/>
      <c r="CY186" s="447"/>
      <c r="CZ186" s="447"/>
      <c r="DA186" s="447"/>
      <c r="DB186" s="447"/>
      <c r="DC186" s="447"/>
      <c r="DD186" s="447"/>
      <c r="DE186" s="447"/>
      <c r="DF186" s="448"/>
      <c r="DG186" s="8"/>
      <c r="DH186" s="446"/>
      <c r="DI186" s="447"/>
      <c r="DJ186" s="447"/>
      <c r="DK186" s="447"/>
      <c r="DL186" s="447"/>
      <c r="DM186" s="447"/>
      <c r="DN186" s="447"/>
      <c r="DO186" s="447"/>
      <c r="DP186" s="447"/>
      <c r="DQ186" s="447"/>
      <c r="DR186" s="447"/>
      <c r="DS186" s="447"/>
      <c r="DT186" s="447"/>
      <c r="DU186" s="447"/>
      <c r="DV186" s="447"/>
      <c r="DW186" s="447"/>
      <c r="DX186" s="448"/>
      <c r="DY186" s="92"/>
      <c r="DZ186" s="8"/>
      <c r="EA186" s="8"/>
    </row>
    <row r="187" spans="2:163" ht="15" customHeight="1" x14ac:dyDescent="0.4">
      <c r="B187" s="8"/>
      <c r="C187" s="91"/>
      <c r="D187" s="446"/>
      <c r="E187" s="447"/>
      <c r="F187" s="447"/>
      <c r="G187" s="447"/>
      <c r="H187" s="447"/>
      <c r="I187" s="447"/>
      <c r="J187" s="447"/>
      <c r="K187" s="447"/>
      <c r="L187" s="447"/>
      <c r="M187" s="447"/>
      <c r="N187" s="447"/>
      <c r="O187" s="447"/>
      <c r="P187" s="447"/>
      <c r="Q187" s="447"/>
      <c r="R187" s="448"/>
      <c r="S187" s="8"/>
      <c r="T187" s="8"/>
      <c r="U187" s="8"/>
      <c r="V187" s="8"/>
      <c r="W187" s="8"/>
      <c r="X187" s="8"/>
      <c r="Y187" s="8"/>
      <c r="Z187" s="8"/>
      <c r="AA187" s="8"/>
      <c r="AB187" s="8"/>
      <c r="AC187" s="8"/>
      <c r="AD187" s="446"/>
      <c r="AE187" s="447"/>
      <c r="AF187" s="447"/>
      <c r="AG187" s="447"/>
      <c r="AH187" s="447"/>
      <c r="AI187" s="447"/>
      <c r="AJ187" s="447"/>
      <c r="AK187" s="447"/>
      <c r="AL187" s="447"/>
      <c r="AM187" s="447"/>
      <c r="AN187" s="447"/>
      <c r="AO187" s="447"/>
      <c r="AP187" s="447"/>
      <c r="AQ187" s="447"/>
      <c r="AR187" s="448"/>
      <c r="AS187" s="8"/>
      <c r="AT187" s="446"/>
      <c r="AU187" s="447"/>
      <c r="AV187" s="447"/>
      <c r="AW187" s="447"/>
      <c r="AX187" s="447"/>
      <c r="AY187" s="447"/>
      <c r="AZ187" s="447"/>
      <c r="BA187" s="447"/>
      <c r="BB187" s="447"/>
      <c r="BC187" s="447"/>
      <c r="BD187" s="447"/>
      <c r="BE187" s="447"/>
      <c r="BF187" s="447"/>
      <c r="BG187" s="447"/>
      <c r="BH187" s="447"/>
      <c r="BI187" s="447"/>
      <c r="BJ187" s="448"/>
      <c r="BK187" s="92"/>
      <c r="BL187" s="8"/>
      <c r="BM187" s="8"/>
      <c r="BP187" s="8"/>
      <c r="BQ187" s="91"/>
      <c r="BR187" s="446"/>
      <c r="BS187" s="447"/>
      <c r="BT187" s="447"/>
      <c r="BU187" s="447"/>
      <c r="BV187" s="447"/>
      <c r="BW187" s="447"/>
      <c r="BX187" s="447"/>
      <c r="BY187" s="447"/>
      <c r="BZ187" s="447"/>
      <c r="CA187" s="447"/>
      <c r="CB187" s="447"/>
      <c r="CC187" s="447"/>
      <c r="CD187" s="447"/>
      <c r="CE187" s="447"/>
      <c r="CF187" s="448"/>
      <c r="CG187" s="8"/>
      <c r="CH187" s="8"/>
      <c r="CI187" s="8"/>
      <c r="CJ187" s="8"/>
      <c r="CK187" s="8"/>
      <c r="CL187" s="8"/>
      <c r="CM187" s="8"/>
      <c r="CN187" s="8"/>
      <c r="CO187" s="8"/>
      <c r="CP187" s="8"/>
      <c r="CQ187" s="8"/>
      <c r="CR187" s="446"/>
      <c r="CS187" s="447"/>
      <c r="CT187" s="447"/>
      <c r="CU187" s="447"/>
      <c r="CV187" s="447"/>
      <c r="CW187" s="447"/>
      <c r="CX187" s="447"/>
      <c r="CY187" s="447"/>
      <c r="CZ187" s="447"/>
      <c r="DA187" s="447"/>
      <c r="DB187" s="447"/>
      <c r="DC187" s="447"/>
      <c r="DD187" s="447"/>
      <c r="DE187" s="447"/>
      <c r="DF187" s="448"/>
      <c r="DG187" s="8"/>
      <c r="DH187" s="446"/>
      <c r="DI187" s="447"/>
      <c r="DJ187" s="447"/>
      <c r="DK187" s="447"/>
      <c r="DL187" s="447"/>
      <c r="DM187" s="447"/>
      <c r="DN187" s="447"/>
      <c r="DO187" s="447"/>
      <c r="DP187" s="447"/>
      <c r="DQ187" s="447"/>
      <c r="DR187" s="447"/>
      <c r="DS187" s="447"/>
      <c r="DT187" s="447"/>
      <c r="DU187" s="447"/>
      <c r="DV187" s="447"/>
      <c r="DW187" s="447"/>
      <c r="DX187" s="448"/>
      <c r="DY187" s="92"/>
      <c r="DZ187" s="8"/>
      <c r="EA187" s="8"/>
    </row>
    <row r="188" spans="2:163" ht="15" customHeight="1" thickBot="1" x14ac:dyDescent="0.45">
      <c r="B188" s="8"/>
      <c r="C188" s="91"/>
      <c r="D188" s="449"/>
      <c r="E188" s="450"/>
      <c r="F188" s="450"/>
      <c r="G188" s="450"/>
      <c r="H188" s="450"/>
      <c r="I188" s="450"/>
      <c r="J188" s="450"/>
      <c r="K188" s="450"/>
      <c r="L188" s="450"/>
      <c r="M188" s="450"/>
      <c r="N188" s="450"/>
      <c r="O188" s="450"/>
      <c r="P188" s="450"/>
      <c r="Q188" s="450"/>
      <c r="R188" s="451"/>
      <c r="S188" s="8"/>
      <c r="T188" s="8"/>
      <c r="U188" s="8"/>
      <c r="V188" s="8"/>
      <c r="W188" s="8"/>
      <c r="X188" s="8"/>
      <c r="Y188" s="8"/>
      <c r="Z188" s="8"/>
      <c r="AA188" s="8"/>
      <c r="AB188" s="8"/>
      <c r="AC188" s="8"/>
      <c r="AD188" s="449"/>
      <c r="AE188" s="450"/>
      <c r="AF188" s="450"/>
      <c r="AG188" s="450"/>
      <c r="AH188" s="450"/>
      <c r="AI188" s="450"/>
      <c r="AJ188" s="450"/>
      <c r="AK188" s="450"/>
      <c r="AL188" s="450"/>
      <c r="AM188" s="450"/>
      <c r="AN188" s="450"/>
      <c r="AO188" s="450"/>
      <c r="AP188" s="450"/>
      <c r="AQ188" s="450"/>
      <c r="AR188" s="451"/>
      <c r="AS188" s="8"/>
      <c r="AT188" s="449"/>
      <c r="AU188" s="450"/>
      <c r="AV188" s="450"/>
      <c r="AW188" s="450"/>
      <c r="AX188" s="450"/>
      <c r="AY188" s="450"/>
      <c r="AZ188" s="450"/>
      <c r="BA188" s="450"/>
      <c r="BB188" s="450"/>
      <c r="BC188" s="450"/>
      <c r="BD188" s="450"/>
      <c r="BE188" s="450"/>
      <c r="BF188" s="450"/>
      <c r="BG188" s="450"/>
      <c r="BH188" s="450"/>
      <c r="BI188" s="450"/>
      <c r="BJ188" s="451"/>
      <c r="BK188" s="92"/>
      <c r="BL188" s="8"/>
      <c r="BM188" s="8"/>
      <c r="BP188" s="8"/>
      <c r="BQ188" s="91"/>
      <c r="BR188" s="449"/>
      <c r="BS188" s="450"/>
      <c r="BT188" s="450"/>
      <c r="BU188" s="450"/>
      <c r="BV188" s="450"/>
      <c r="BW188" s="450"/>
      <c r="BX188" s="450"/>
      <c r="BY188" s="450"/>
      <c r="BZ188" s="450"/>
      <c r="CA188" s="450"/>
      <c r="CB188" s="450"/>
      <c r="CC188" s="450"/>
      <c r="CD188" s="450"/>
      <c r="CE188" s="450"/>
      <c r="CF188" s="451"/>
      <c r="CG188" s="8"/>
      <c r="CH188" s="8"/>
      <c r="CI188" s="8"/>
      <c r="CJ188" s="8"/>
      <c r="CK188" s="8"/>
      <c r="CL188" s="8"/>
      <c r="CM188" s="8"/>
      <c r="CN188" s="8"/>
      <c r="CO188" s="8"/>
      <c r="CP188" s="8"/>
      <c r="CQ188" s="8"/>
      <c r="CR188" s="449"/>
      <c r="CS188" s="450"/>
      <c r="CT188" s="450"/>
      <c r="CU188" s="450"/>
      <c r="CV188" s="450"/>
      <c r="CW188" s="450"/>
      <c r="CX188" s="450"/>
      <c r="CY188" s="450"/>
      <c r="CZ188" s="450"/>
      <c r="DA188" s="450"/>
      <c r="DB188" s="450"/>
      <c r="DC188" s="450"/>
      <c r="DD188" s="450"/>
      <c r="DE188" s="450"/>
      <c r="DF188" s="451"/>
      <c r="DG188" s="8"/>
      <c r="DH188" s="449"/>
      <c r="DI188" s="450"/>
      <c r="DJ188" s="450"/>
      <c r="DK188" s="450"/>
      <c r="DL188" s="450"/>
      <c r="DM188" s="450"/>
      <c r="DN188" s="450"/>
      <c r="DO188" s="450"/>
      <c r="DP188" s="450"/>
      <c r="DQ188" s="450"/>
      <c r="DR188" s="450"/>
      <c r="DS188" s="450"/>
      <c r="DT188" s="450"/>
      <c r="DU188" s="450"/>
      <c r="DV188" s="450"/>
      <c r="DW188" s="450"/>
      <c r="DX188" s="451"/>
      <c r="DY188" s="92"/>
      <c r="DZ188" s="8"/>
      <c r="EA188" s="8"/>
    </row>
    <row r="189" spans="2:163" ht="18.75" customHeight="1" thickBot="1" x14ac:dyDescent="0.45">
      <c r="B189" s="8"/>
      <c r="C189" s="94"/>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6"/>
      <c r="BL189" s="8"/>
      <c r="BM189" s="8"/>
      <c r="BP189" s="8"/>
      <c r="BQ189" s="94"/>
      <c r="BR189" s="95"/>
      <c r="BS189" s="95"/>
      <c r="BT189" s="95"/>
      <c r="BU189" s="95"/>
      <c r="BV189" s="95"/>
      <c r="BW189" s="95"/>
      <c r="BX189" s="95"/>
      <c r="BY189" s="95"/>
      <c r="BZ189" s="95"/>
      <c r="CA189" s="95"/>
      <c r="CB189" s="95"/>
      <c r="CC189" s="95"/>
      <c r="CD189" s="95"/>
      <c r="CE189" s="95"/>
      <c r="CF189" s="95"/>
      <c r="CG189" s="95"/>
      <c r="CH189" s="95"/>
      <c r="CI189" s="95"/>
      <c r="CJ189" s="95"/>
      <c r="CK189" s="95"/>
      <c r="CL189" s="95"/>
      <c r="CM189" s="95"/>
      <c r="CN189" s="95"/>
      <c r="CO189" s="95"/>
      <c r="CP189" s="95"/>
      <c r="CQ189" s="95"/>
      <c r="CR189" s="95"/>
      <c r="CS189" s="95"/>
      <c r="CT189" s="95"/>
      <c r="CU189" s="95"/>
      <c r="CV189" s="95"/>
      <c r="CW189" s="95"/>
      <c r="CX189" s="95"/>
      <c r="CY189" s="95"/>
      <c r="CZ189" s="95"/>
      <c r="DA189" s="95"/>
      <c r="DB189" s="95"/>
      <c r="DC189" s="95"/>
      <c r="DD189" s="95"/>
      <c r="DE189" s="95"/>
      <c r="DF189" s="95"/>
      <c r="DG189" s="95"/>
      <c r="DH189" s="95"/>
      <c r="DI189" s="95"/>
      <c r="DJ189" s="95"/>
      <c r="DK189" s="95"/>
      <c r="DL189" s="95"/>
      <c r="DM189" s="95"/>
      <c r="DN189" s="95"/>
      <c r="DO189" s="95"/>
      <c r="DP189" s="95"/>
      <c r="DQ189" s="95"/>
      <c r="DR189" s="95"/>
      <c r="DS189" s="95"/>
      <c r="DT189" s="95"/>
      <c r="DU189" s="95"/>
      <c r="DV189" s="95"/>
      <c r="DW189" s="95"/>
      <c r="DX189" s="95"/>
      <c r="DY189" s="96"/>
      <c r="DZ189" s="8"/>
      <c r="EA189" s="8"/>
    </row>
    <row r="190" spans="2:163" ht="18.75" customHeight="1" x14ac:dyDescent="0.4">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row>
    <row r="191" spans="2:163" ht="18.75" customHeight="1" x14ac:dyDescent="0.4">
      <c r="B191" s="8"/>
      <c r="C191" s="8"/>
      <c r="D191" s="456" t="s">
        <v>392</v>
      </c>
      <c r="E191" s="456"/>
      <c r="F191" s="456"/>
      <c r="G191" s="456"/>
      <c r="H191" s="456"/>
      <c r="I191" s="456"/>
      <c r="J191" s="456"/>
      <c r="K191" s="456"/>
      <c r="L191" s="456"/>
      <c r="M191" s="456"/>
      <c r="N191" s="456"/>
      <c r="O191" s="456"/>
      <c r="P191" s="456"/>
      <c r="Q191" s="456"/>
      <c r="R191" s="456"/>
      <c r="S191" s="456"/>
      <c r="T191" s="456"/>
      <c r="U191" s="456"/>
      <c r="V191" s="456"/>
      <c r="AC191" s="459" t="s">
        <v>299</v>
      </c>
      <c r="AD191" s="459"/>
      <c r="AE191" s="459"/>
      <c r="AF191" s="459"/>
      <c r="AG191" s="459"/>
      <c r="AH191" s="459"/>
      <c r="AI191" s="459"/>
      <c r="AJ191" s="459"/>
      <c r="AK191" s="459"/>
      <c r="AL191" s="459"/>
      <c r="AM191" s="459"/>
      <c r="AN191" s="459"/>
      <c r="AO191" s="459"/>
      <c r="AP191" s="459"/>
      <c r="AQ191" s="459"/>
      <c r="AR191" s="459"/>
      <c r="AS191" s="459"/>
      <c r="AT191" s="459"/>
      <c r="AU191" s="459"/>
      <c r="AV191" s="459"/>
      <c r="AW191" s="459"/>
      <c r="AX191" s="459"/>
      <c r="AY191" s="459"/>
      <c r="AZ191" s="459"/>
      <c r="BA191" s="459"/>
      <c r="BB191" s="459"/>
      <c r="BC191" s="459"/>
      <c r="BD191" s="459"/>
      <c r="BE191" s="459"/>
      <c r="BF191" s="459"/>
      <c r="BG191" s="459"/>
      <c r="BH191" s="459"/>
      <c r="BI191" s="459"/>
      <c r="BJ191" s="459"/>
      <c r="BK191" s="459"/>
      <c r="BP191" s="8"/>
      <c r="BQ191" s="8"/>
      <c r="BR191" s="456" t="s">
        <v>392</v>
      </c>
      <c r="BS191" s="456"/>
      <c r="BT191" s="456"/>
      <c r="BU191" s="456"/>
      <c r="BV191" s="456"/>
      <c r="BW191" s="456"/>
      <c r="BX191" s="456"/>
      <c r="BY191" s="456"/>
      <c r="BZ191" s="456"/>
      <c r="CA191" s="456"/>
      <c r="CB191" s="456"/>
      <c r="CC191" s="456"/>
      <c r="CD191" s="456"/>
      <c r="CE191" s="456"/>
      <c r="CF191" s="456"/>
      <c r="CG191" s="456"/>
      <c r="CH191" s="456"/>
      <c r="CI191" s="456"/>
      <c r="CJ191" s="456"/>
      <c r="CQ191" s="459" t="s">
        <v>299</v>
      </c>
      <c r="CR191" s="459"/>
      <c r="CS191" s="459"/>
      <c r="CT191" s="459"/>
      <c r="CU191" s="459"/>
      <c r="CV191" s="459"/>
      <c r="CW191" s="459"/>
      <c r="CX191" s="459"/>
      <c r="CY191" s="459"/>
      <c r="CZ191" s="459"/>
      <c r="DA191" s="459"/>
      <c r="DB191" s="459"/>
      <c r="DC191" s="459"/>
      <c r="DD191" s="459"/>
      <c r="DE191" s="459"/>
      <c r="DF191" s="459"/>
      <c r="DG191" s="459"/>
      <c r="DH191" s="459"/>
      <c r="DI191" s="459"/>
      <c r="DJ191" s="459"/>
      <c r="DK191" s="459"/>
      <c r="DL191" s="459"/>
      <c r="DM191" s="459"/>
      <c r="DN191" s="459"/>
      <c r="DO191" s="459"/>
      <c r="DP191" s="459"/>
      <c r="DQ191" s="459"/>
      <c r="DR191" s="459"/>
      <c r="DS191" s="459"/>
      <c r="DT191" s="459"/>
      <c r="DU191" s="459"/>
      <c r="DV191" s="459"/>
      <c r="DW191" s="459"/>
      <c r="DX191" s="459"/>
      <c r="DY191" s="459"/>
      <c r="ED191" s="97"/>
      <c r="EE191" s="97"/>
      <c r="EF191" s="97"/>
      <c r="EG191" s="97"/>
      <c r="EH191" s="97"/>
      <c r="EI191" s="98"/>
      <c r="EJ191" s="98"/>
      <c r="EK191" s="98"/>
      <c r="EL191" s="98"/>
      <c r="EM191" s="98"/>
      <c r="EN191" s="97"/>
      <c r="EO191" s="98"/>
      <c r="EP191" s="98"/>
      <c r="EQ191" s="98"/>
      <c r="ER191" s="98"/>
      <c r="ES191" s="98"/>
      <c r="ET191" s="98"/>
      <c r="EU191" s="98"/>
      <c r="EV191" s="98"/>
      <c r="EW191" s="98"/>
      <c r="EX191" s="98"/>
      <c r="EY191" s="98"/>
      <c r="EZ191" s="98"/>
      <c r="FA191" s="98"/>
      <c r="FB191" s="98"/>
      <c r="FC191" s="98"/>
      <c r="FD191" s="98"/>
      <c r="FE191" s="98"/>
      <c r="FF191" s="98"/>
      <c r="FG191" s="98"/>
    </row>
    <row r="192" spans="2:163" ht="18.75" customHeight="1" x14ac:dyDescent="0.4">
      <c r="B192" s="8"/>
      <c r="C192" s="8"/>
      <c r="D192" s="457" t="s">
        <v>300</v>
      </c>
      <c r="E192" s="457"/>
      <c r="F192" s="457"/>
      <c r="G192" s="457"/>
      <c r="H192" s="457"/>
      <c r="I192" s="457"/>
      <c r="J192" s="457"/>
      <c r="K192" s="457"/>
      <c r="L192" s="457"/>
      <c r="M192" s="457"/>
      <c r="N192" s="457"/>
      <c r="O192" s="457"/>
      <c r="P192" s="457"/>
      <c r="Q192" s="457"/>
      <c r="R192" s="457"/>
      <c r="S192" s="457"/>
      <c r="T192" s="457"/>
      <c r="U192" s="457"/>
      <c r="V192" s="457"/>
      <c r="AC192" s="459"/>
      <c r="AD192" s="459"/>
      <c r="AE192" s="459"/>
      <c r="AF192" s="459"/>
      <c r="AG192" s="459"/>
      <c r="AH192" s="459"/>
      <c r="AI192" s="459"/>
      <c r="AJ192" s="459"/>
      <c r="AK192" s="459"/>
      <c r="AL192" s="459"/>
      <c r="AM192" s="459"/>
      <c r="AN192" s="459"/>
      <c r="AO192" s="459"/>
      <c r="AP192" s="459"/>
      <c r="AQ192" s="459"/>
      <c r="AR192" s="459"/>
      <c r="AS192" s="459"/>
      <c r="AT192" s="459"/>
      <c r="AU192" s="459"/>
      <c r="AV192" s="459"/>
      <c r="AW192" s="459"/>
      <c r="AX192" s="459"/>
      <c r="AY192" s="459"/>
      <c r="AZ192" s="459"/>
      <c r="BA192" s="459"/>
      <c r="BB192" s="459"/>
      <c r="BC192" s="459"/>
      <c r="BD192" s="459"/>
      <c r="BE192" s="459"/>
      <c r="BF192" s="459"/>
      <c r="BG192" s="459"/>
      <c r="BH192" s="459"/>
      <c r="BI192" s="459"/>
      <c r="BJ192" s="459"/>
      <c r="BK192" s="459"/>
      <c r="BP192" s="8"/>
      <c r="BQ192" s="8"/>
      <c r="BR192" s="457" t="s">
        <v>300</v>
      </c>
      <c r="BS192" s="457"/>
      <c r="BT192" s="457"/>
      <c r="BU192" s="457"/>
      <c r="BV192" s="457"/>
      <c r="BW192" s="457"/>
      <c r="BX192" s="457"/>
      <c r="BY192" s="457"/>
      <c r="BZ192" s="457"/>
      <c r="CA192" s="457"/>
      <c r="CB192" s="457"/>
      <c r="CC192" s="457"/>
      <c r="CD192" s="457"/>
      <c r="CE192" s="457"/>
      <c r="CF192" s="457"/>
      <c r="CG192" s="457"/>
      <c r="CH192" s="457"/>
      <c r="CI192" s="457"/>
      <c r="CJ192" s="457"/>
      <c r="CQ192" s="459"/>
      <c r="CR192" s="459"/>
      <c r="CS192" s="459"/>
      <c r="CT192" s="459"/>
      <c r="CU192" s="459"/>
      <c r="CV192" s="459"/>
      <c r="CW192" s="459"/>
      <c r="CX192" s="459"/>
      <c r="CY192" s="459"/>
      <c r="CZ192" s="459"/>
      <c r="DA192" s="459"/>
      <c r="DB192" s="459"/>
      <c r="DC192" s="459"/>
      <c r="DD192" s="459"/>
      <c r="DE192" s="459"/>
      <c r="DF192" s="459"/>
      <c r="DG192" s="459"/>
      <c r="DH192" s="459"/>
      <c r="DI192" s="459"/>
      <c r="DJ192" s="459"/>
      <c r="DK192" s="459"/>
      <c r="DL192" s="459"/>
      <c r="DM192" s="459"/>
      <c r="DN192" s="459"/>
      <c r="DO192" s="459"/>
      <c r="DP192" s="459"/>
      <c r="DQ192" s="459"/>
      <c r="DR192" s="459"/>
      <c r="DS192" s="459"/>
      <c r="DT192" s="459"/>
      <c r="DU192" s="459"/>
      <c r="DV192" s="459"/>
      <c r="DW192" s="459"/>
      <c r="DX192" s="459"/>
      <c r="DY192" s="459"/>
      <c r="ED192" s="99"/>
      <c r="EE192" s="100"/>
      <c r="EF192" s="98"/>
      <c r="EG192" s="98"/>
      <c r="EH192" s="98"/>
      <c r="EI192" s="98"/>
      <c r="EJ192" s="98"/>
      <c r="EK192" s="98"/>
      <c r="EL192" s="98"/>
      <c r="EM192" s="98"/>
      <c r="EN192" s="97"/>
      <c r="EO192" s="98"/>
      <c r="EP192" s="98"/>
      <c r="EQ192" s="98"/>
      <c r="ER192" s="98"/>
      <c r="ES192" s="98"/>
      <c r="ET192" s="98"/>
      <c r="EU192" s="98"/>
      <c r="EV192" s="98"/>
      <c r="EW192" s="98"/>
      <c r="EX192" s="98"/>
      <c r="EY192" s="98"/>
      <c r="EZ192" s="98"/>
      <c r="FA192" s="98"/>
      <c r="FB192" s="98"/>
      <c r="FC192" s="98"/>
      <c r="FD192" s="98"/>
      <c r="FE192" s="98"/>
      <c r="FF192" s="98"/>
      <c r="FG192" s="98"/>
    </row>
    <row r="193" spans="1:163" ht="18.75" customHeight="1" x14ac:dyDescent="0.4">
      <c r="B193" s="8"/>
      <c r="C193" s="8"/>
      <c r="D193" s="457"/>
      <c r="E193" s="457"/>
      <c r="F193" s="457"/>
      <c r="G193" s="457"/>
      <c r="H193" s="457"/>
      <c r="I193" s="457"/>
      <c r="J193" s="457"/>
      <c r="K193" s="457"/>
      <c r="L193" s="457"/>
      <c r="M193" s="457"/>
      <c r="N193" s="457"/>
      <c r="O193" s="457"/>
      <c r="P193" s="457"/>
      <c r="Q193" s="457"/>
      <c r="R193" s="457"/>
      <c r="S193" s="457"/>
      <c r="T193" s="457"/>
      <c r="U193" s="457"/>
      <c r="V193" s="457"/>
      <c r="AC193" s="459"/>
      <c r="AD193" s="459"/>
      <c r="AE193" s="459"/>
      <c r="AF193" s="459"/>
      <c r="AG193" s="459"/>
      <c r="AH193" s="459"/>
      <c r="AI193" s="459"/>
      <c r="AJ193" s="459"/>
      <c r="AK193" s="459"/>
      <c r="AL193" s="459"/>
      <c r="AM193" s="459"/>
      <c r="AN193" s="459"/>
      <c r="AO193" s="459"/>
      <c r="AP193" s="459"/>
      <c r="AQ193" s="459"/>
      <c r="AR193" s="459"/>
      <c r="AS193" s="459"/>
      <c r="AT193" s="459"/>
      <c r="AU193" s="459"/>
      <c r="AV193" s="459"/>
      <c r="AW193" s="459"/>
      <c r="AX193" s="459"/>
      <c r="AY193" s="459"/>
      <c r="AZ193" s="459"/>
      <c r="BA193" s="459"/>
      <c r="BB193" s="459"/>
      <c r="BC193" s="459"/>
      <c r="BD193" s="459"/>
      <c r="BE193" s="459"/>
      <c r="BF193" s="459"/>
      <c r="BG193" s="459"/>
      <c r="BH193" s="459"/>
      <c r="BI193" s="459"/>
      <c r="BJ193" s="459"/>
      <c r="BK193" s="459"/>
      <c r="BP193" s="8"/>
      <c r="BQ193" s="8"/>
      <c r="BR193" s="457"/>
      <c r="BS193" s="457"/>
      <c r="BT193" s="457"/>
      <c r="BU193" s="457"/>
      <c r="BV193" s="457"/>
      <c r="BW193" s="457"/>
      <c r="BX193" s="457"/>
      <c r="BY193" s="457"/>
      <c r="BZ193" s="457"/>
      <c r="CA193" s="457"/>
      <c r="CB193" s="457"/>
      <c r="CC193" s="457"/>
      <c r="CD193" s="457"/>
      <c r="CE193" s="457"/>
      <c r="CF193" s="457"/>
      <c r="CG193" s="457"/>
      <c r="CH193" s="457"/>
      <c r="CI193" s="457"/>
      <c r="CJ193" s="457"/>
      <c r="CQ193" s="459"/>
      <c r="CR193" s="459"/>
      <c r="CS193" s="459"/>
      <c r="CT193" s="459"/>
      <c r="CU193" s="459"/>
      <c r="CV193" s="459"/>
      <c r="CW193" s="459"/>
      <c r="CX193" s="459"/>
      <c r="CY193" s="459"/>
      <c r="CZ193" s="459"/>
      <c r="DA193" s="459"/>
      <c r="DB193" s="459"/>
      <c r="DC193" s="459"/>
      <c r="DD193" s="459"/>
      <c r="DE193" s="459"/>
      <c r="DF193" s="459"/>
      <c r="DG193" s="459"/>
      <c r="DH193" s="459"/>
      <c r="DI193" s="459"/>
      <c r="DJ193" s="459"/>
      <c r="DK193" s="459"/>
      <c r="DL193" s="459"/>
      <c r="DM193" s="459"/>
      <c r="DN193" s="459"/>
      <c r="DO193" s="459"/>
      <c r="DP193" s="459"/>
      <c r="DQ193" s="459"/>
      <c r="DR193" s="459"/>
      <c r="DS193" s="459"/>
      <c r="DT193" s="459"/>
      <c r="DU193" s="459"/>
      <c r="DV193" s="459"/>
      <c r="DW193" s="459"/>
      <c r="DX193" s="459"/>
      <c r="DY193" s="459"/>
      <c r="ED193" s="99"/>
      <c r="EE193" s="100"/>
      <c r="EF193" s="98"/>
      <c r="EG193" s="98"/>
      <c r="EH193" s="98"/>
      <c r="EI193" s="98"/>
      <c r="EJ193" s="98"/>
      <c r="EK193" s="98"/>
      <c r="EL193" s="98"/>
      <c r="EM193" s="98"/>
      <c r="EN193" s="97"/>
      <c r="EO193" s="98"/>
      <c r="EP193" s="98"/>
      <c r="EQ193" s="98"/>
      <c r="ER193" s="98"/>
      <c r="ES193" s="98"/>
      <c r="ET193" s="98"/>
      <c r="EU193" s="98"/>
      <c r="EV193" s="98"/>
      <c r="EW193" s="98"/>
      <c r="EX193" s="98"/>
      <c r="EY193" s="98"/>
      <c r="EZ193" s="98"/>
      <c r="FA193" s="98"/>
      <c r="FB193" s="98"/>
      <c r="FC193" s="98"/>
      <c r="FD193" s="98"/>
      <c r="FE193" s="98"/>
      <c r="FF193" s="98"/>
      <c r="FG193" s="98"/>
    </row>
    <row r="194" spans="1:163" ht="18.75" customHeight="1" x14ac:dyDescent="0.4">
      <c r="B194" s="8"/>
      <c r="C194" s="8"/>
      <c r="D194" s="10"/>
      <c r="E194" s="10"/>
      <c r="F194" s="10"/>
      <c r="G194" s="10"/>
      <c r="I194" s="10"/>
      <c r="J194" s="10"/>
      <c r="K194" s="10"/>
      <c r="L194" s="8"/>
      <c r="M194" s="101" t="s">
        <v>79</v>
      </c>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P194" s="8"/>
      <c r="BQ194" s="8"/>
      <c r="BR194" s="10"/>
      <c r="BS194" s="10"/>
      <c r="BT194" s="10"/>
      <c r="BU194" s="10"/>
      <c r="BW194" s="10"/>
      <c r="BX194" s="10"/>
      <c r="BY194" s="10"/>
      <c r="BZ194" s="8"/>
      <c r="CA194" s="101" t="s">
        <v>79</v>
      </c>
      <c r="CQ194" s="102"/>
      <c r="CR194" s="102"/>
      <c r="CS194" s="102"/>
      <c r="CT194" s="102"/>
      <c r="CU194" s="102"/>
      <c r="CV194" s="102"/>
      <c r="CW194" s="102"/>
      <c r="CX194" s="102"/>
      <c r="CY194" s="102"/>
      <c r="CZ194" s="102"/>
      <c r="DA194" s="102"/>
      <c r="DB194" s="102"/>
      <c r="DC194" s="102"/>
      <c r="DD194" s="102"/>
      <c r="DE194" s="102"/>
      <c r="DF194" s="102"/>
      <c r="DG194" s="102"/>
      <c r="DH194" s="102"/>
      <c r="DI194" s="102"/>
      <c r="DJ194" s="102"/>
      <c r="DK194" s="102"/>
      <c r="DL194" s="102"/>
      <c r="DM194" s="102"/>
      <c r="DN194" s="102"/>
      <c r="DO194" s="102"/>
      <c r="DP194" s="102"/>
      <c r="DQ194" s="102"/>
      <c r="DR194" s="102"/>
      <c r="DS194" s="102"/>
      <c r="DT194" s="102"/>
      <c r="DU194" s="102"/>
      <c r="DV194" s="102"/>
      <c r="DW194" s="102"/>
      <c r="ED194" s="99"/>
      <c r="EE194" s="100"/>
      <c r="EF194" s="98"/>
      <c r="EG194" s="98"/>
      <c r="EH194" s="98"/>
      <c r="EI194" s="98"/>
      <c r="EJ194" s="98"/>
      <c r="EK194" s="98"/>
      <c r="EL194" s="98"/>
      <c r="EM194" s="98"/>
      <c r="EN194" s="97"/>
      <c r="EO194" s="98"/>
      <c r="EP194" s="98"/>
      <c r="EQ194" s="98"/>
      <c r="ER194" s="98"/>
      <c r="ES194" s="98"/>
      <c r="ET194" s="98"/>
      <c r="EU194" s="98"/>
      <c r="EV194" s="98"/>
      <c r="EW194" s="98"/>
      <c r="EX194" s="98"/>
      <c r="EY194" s="98"/>
      <c r="EZ194" s="98"/>
      <c r="FA194" s="98"/>
      <c r="FB194" s="98"/>
      <c r="FC194" s="98"/>
      <c r="FD194" s="98"/>
      <c r="FE194" s="98"/>
      <c r="FF194" s="98"/>
      <c r="FG194" s="98"/>
    </row>
    <row r="195" spans="1:163" ht="18.75" customHeight="1" x14ac:dyDescent="0.4">
      <c r="B195" s="8"/>
      <c r="C195" s="8"/>
      <c r="D195" s="480" t="s">
        <v>393</v>
      </c>
      <c r="E195" s="480"/>
      <c r="F195" s="480"/>
      <c r="G195" s="480"/>
      <c r="H195" s="480"/>
      <c r="I195" s="480"/>
      <c r="J195" s="480"/>
      <c r="K195" s="480"/>
      <c r="L195" s="480"/>
      <c r="M195" s="480"/>
      <c r="N195" s="480"/>
      <c r="O195" s="480"/>
      <c r="P195" s="480"/>
      <c r="Q195" s="480"/>
      <c r="R195" s="480"/>
      <c r="S195" s="480"/>
      <c r="T195" s="480"/>
      <c r="U195" s="480"/>
      <c r="V195" s="480"/>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P195" s="8"/>
      <c r="BQ195" s="8"/>
      <c r="BR195" s="480" t="s">
        <v>393</v>
      </c>
      <c r="BS195" s="480"/>
      <c r="BT195" s="480"/>
      <c r="BU195" s="480"/>
      <c r="BV195" s="480"/>
      <c r="BW195" s="480"/>
      <c r="BX195" s="480"/>
      <c r="BY195" s="480"/>
      <c r="BZ195" s="480"/>
      <c r="CA195" s="480"/>
      <c r="CB195" s="480"/>
      <c r="CC195" s="480"/>
      <c r="CD195" s="480"/>
      <c r="CE195" s="480"/>
      <c r="CF195" s="480"/>
      <c r="CG195" s="480"/>
      <c r="CH195" s="480"/>
      <c r="CI195" s="480"/>
      <c r="CJ195" s="480"/>
      <c r="CQ195" s="102"/>
      <c r="CR195" s="102"/>
      <c r="CS195" s="102"/>
      <c r="CT195" s="102"/>
      <c r="CU195" s="102"/>
      <c r="CV195" s="102"/>
      <c r="CW195" s="102"/>
      <c r="CX195" s="102"/>
      <c r="CY195" s="102"/>
      <c r="CZ195" s="102"/>
      <c r="DA195" s="102"/>
      <c r="DB195" s="102"/>
      <c r="DC195" s="102"/>
      <c r="DD195" s="102"/>
      <c r="DE195" s="102"/>
      <c r="DF195" s="102"/>
      <c r="DG195" s="102"/>
      <c r="DH195" s="102"/>
      <c r="DI195" s="102"/>
      <c r="DJ195" s="102"/>
      <c r="DK195" s="102"/>
      <c r="DL195" s="102"/>
      <c r="DM195" s="102"/>
      <c r="DN195" s="102"/>
      <c r="DO195" s="102"/>
      <c r="DP195" s="102"/>
      <c r="DQ195" s="102"/>
      <c r="DR195" s="102"/>
      <c r="DS195" s="102"/>
      <c r="DT195" s="102"/>
      <c r="DU195" s="102"/>
      <c r="DV195" s="102"/>
      <c r="DW195" s="102"/>
      <c r="ED195" s="103"/>
      <c r="EE195" s="104"/>
      <c r="EF195" s="97"/>
      <c r="EG195" s="97"/>
      <c r="EH195" s="97"/>
      <c r="EI195" s="97"/>
      <c r="EJ195" s="97"/>
      <c r="EK195" s="97"/>
      <c r="EL195" s="97"/>
      <c r="EM195" s="97"/>
      <c r="EN195" s="97"/>
      <c r="EO195" s="98"/>
      <c r="EP195" s="98"/>
      <c r="EQ195" s="98"/>
      <c r="ER195" s="98"/>
      <c r="ES195" s="98"/>
      <c r="ET195" s="98"/>
      <c r="EU195" s="98"/>
      <c r="EV195" s="98"/>
      <c r="EW195" s="98"/>
      <c r="EX195" s="98"/>
      <c r="EY195" s="98"/>
      <c r="EZ195" s="98"/>
      <c r="FA195" s="98"/>
      <c r="FB195" s="98"/>
      <c r="FC195" s="98"/>
      <c r="FD195" s="98"/>
      <c r="FE195" s="98"/>
      <c r="FF195" s="98"/>
      <c r="FG195" s="98"/>
    </row>
    <row r="196" spans="1:163" ht="18.75" customHeight="1" x14ac:dyDescent="0.4">
      <c r="B196" s="8"/>
      <c r="C196" s="8"/>
      <c r="D196" s="457" t="s">
        <v>569</v>
      </c>
      <c r="E196" s="457"/>
      <c r="F196" s="457"/>
      <c r="G196" s="457"/>
      <c r="H196" s="457"/>
      <c r="I196" s="457"/>
      <c r="J196" s="457"/>
      <c r="K196" s="457"/>
      <c r="L196" s="457"/>
      <c r="M196" s="457"/>
      <c r="N196" s="457"/>
      <c r="O196" s="457"/>
      <c r="P196" s="457"/>
      <c r="Q196" s="457"/>
      <c r="R196" s="457"/>
      <c r="S196" s="457"/>
      <c r="T196" s="457"/>
      <c r="U196" s="457"/>
      <c r="V196" s="457"/>
      <c r="AC196" s="105"/>
      <c r="AD196" s="105"/>
      <c r="AE196" s="105"/>
      <c r="AF196" s="105"/>
      <c r="AG196" s="105"/>
      <c r="AH196" s="105"/>
      <c r="AI196" s="105"/>
      <c r="AJ196" s="105"/>
      <c r="AK196" s="106"/>
      <c r="AL196" s="106"/>
      <c r="AM196" s="106"/>
      <c r="AN196" s="106"/>
      <c r="AO196" s="106"/>
      <c r="AP196" s="106"/>
      <c r="AQ196" s="106"/>
      <c r="AR196" s="106"/>
      <c r="AS196" s="106"/>
      <c r="AT196" s="106"/>
      <c r="AU196" s="106"/>
      <c r="AV196" s="106"/>
      <c r="AW196" s="106"/>
      <c r="AX196" s="106"/>
      <c r="AY196" s="106"/>
      <c r="AZ196" s="106"/>
      <c r="BA196" s="106"/>
      <c r="BB196" s="106"/>
      <c r="BC196" s="106"/>
      <c r="BD196" s="105"/>
      <c r="BE196" s="105"/>
      <c r="BF196" s="105"/>
      <c r="BG196" s="105"/>
      <c r="BH196" s="105"/>
      <c r="BI196" s="105"/>
      <c r="BP196" s="8"/>
      <c r="BQ196" s="8"/>
      <c r="BR196" s="457" t="s">
        <v>301</v>
      </c>
      <c r="BS196" s="457"/>
      <c r="BT196" s="457"/>
      <c r="BU196" s="457"/>
      <c r="BV196" s="457"/>
      <c r="BW196" s="457"/>
      <c r="BX196" s="457"/>
      <c r="BY196" s="457"/>
      <c r="BZ196" s="457"/>
      <c r="CA196" s="457"/>
      <c r="CB196" s="457"/>
      <c r="CC196" s="457"/>
      <c r="CD196" s="457"/>
      <c r="CE196" s="457"/>
      <c r="CF196" s="457"/>
      <c r="CG196" s="457"/>
      <c r="CH196" s="457"/>
      <c r="CI196" s="457"/>
      <c r="CJ196" s="457"/>
      <c r="CQ196" s="105"/>
      <c r="CR196" s="105"/>
      <c r="CS196" s="105"/>
      <c r="CT196" s="105"/>
      <c r="CU196" s="105"/>
      <c r="CV196" s="105"/>
      <c r="CW196" s="105"/>
      <c r="CX196" s="105"/>
      <c r="CY196" s="106"/>
      <c r="CZ196" s="106"/>
      <c r="DA196" s="106"/>
      <c r="DB196" s="106"/>
      <c r="DC196" s="106"/>
      <c r="DD196" s="106"/>
      <c r="DE196" s="106"/>
      <c r="DF196" s="106"/>
      <c r="DG196" s="106"/>
      <c r="DH196" s="106"/>
      <c r="DI196" s="106"/>
      <c r="DJ196" s="106"/>
      <c r="DK196" s="106"/>
      <c r="DL196" s="106"/>
      <c r="DM196" s="106"/>
      <c r="DN196" s="106"/>
      <c r="DO196" s="106"/>
      <c r="DP196" s="106"/>
      <c r="DQ196" s="106"/>
      <c r="DR196" s="105"/>
      <c r="DS196" s="105"/>
      <c r="DT196" s="105"/>
      <c r="DU196" s="105"/>
      <c r="DV196" s="105"/>
      <c r="DW196" s="105"/>
      <c r="ED196" s="97"/>
      <c r="EE196" s="97"/>
      <c r="EF196" s="97"/>
      <c r="EG196" s="97"/>
      <c r="EH196" s="97"/>
      <c r="EI196" s="97"/>
      <c r="EJ196" s="97"/>
      <c r="EK196" s="97"/>
      <c r="EL196" s="97"/>
      <c r="EM196" s="97"/>
      <c r="EN196" s="97"/>
      <c r="EO196" s="98"/>
      <c r="EP196" s="98"/>
      <c r="EQ196" s="98"/>
      <c r="ER196" s="98"/>
      <c r="ES196" s="98"/>
      <c r="ET196" s="98"/>
      <c r="EU196" s="98"/>
      <c r="EV196" s="98"/>
      <c r="EW196" s="98"/>
      <c r="EX196" s="98"/>
      <c r="EY196" s="98"/>
      <c r="EZ196" s="98"/>
      <c r="FA196" s="98"/>
      <c r="FB196" s="98"/>
      <c r="FC196" s="98"/>
      <c r="FD196" s="98"/>
      <c r="FE196" s="98"/>
      <c r="FF196" s="98"/>
      <c r="FG196" s="98"/>
    </row>
    <row r="197" spans="1:163" ht="18.75" customHeight="1" x14ac:dyDescent="0.4">
      <c r="B197" s="8"/>
      <c r="C197" s="8"/>
      <c r="D197" s="457"/>
      <c r="E197" s="457"/>
      <c r="F197" s="457"/>
      <c r="G197" s="457"/>
      <c r="H197" s="457"/>
      <c r="I197" s="457"/>
      <c r="J197" s="457"/>
      <c r="K197" s="457"/>
      <c r="L197" s="457"/>
      <c r="M197" s="457"/>
      <c r="N197" s="457"/>
      <c r="O197" s="457"/>
      <c r="P197" s="457"/>
      <c r="Q197" s="457"/>
      <c r="R197" s="457"/>
      <c r="S197" s="457"/>
      <c r="T197" s="457"/>
      <c r="U197" s="457"/>
      <c r="V197" s="457"/>
      <c r="AC197" s="459" t="s">
        <v>302</v>
      </c>
      <c r="AD197" s="459"/>
      <c r="AE197" s="459"/>
      <c r="AF197" s="459"/>
      <c r="AG197" s="459"/>
      <c r="AH197" s="459"/>
      <c r="AI197" s="459"/>
      <c r="AJ197" s="459"/>
      <c r="AK197" s="459"/>
      <c r="AL197" s="459"/>
      <c r="AM197" s="459"/>
      <c r="AN197" s="459"/>
      <c r="AO197" s="459"/>
      <c r="AP197" s="459"/>
      <c r="AQ197" s="459"/>
      <c r="AR197" s="459"/>
      <c r="AS197" s="459"/>
      <c r="AT197" s="459"/>
      <c r="AU197" s="459"/>
      <c r="AV197" s="459"/>
      <c r="AW197" s="459"/>
      <c r="AX197" s="459"/>
      <c r="AY197" s="459"/>
      <c r="AZ197" s="459"/>
      <c r="BA197" s="459"/>
      <c r="BB197" s="459"/>
      <c r="BC197" s="459"/>
      <c r="BD197" s="459"/>
      <c r="BE197" s="459"/>
      <c r="BF197" s="459"/>
      <c r="BG197" s="459"/>
      <c r="BH197" s="459"/>
      <c r="BI197" s="459"/>
      <c r="BJ197" s="459"/>
      <c r="BK197" s="459"/>
      <c r="BP197" s="8"/>
      <c r="BQ197" s="8"/>
      <c r="BR197" s="457"/>
      <c r="BS197" s="457"/>
      <c r="BT197" s="457"/>
      <c r="BU197" s="457"/>
      <c r="BV197" s="457"/>
      <c r="BW197" s="457"/>
      <c r="BX197" s="457"/>
      <c r="BY197" s="457"/>
      <c r="BZ197" s="457"/>
      <c r="CA197" s="457"/>
      <c r="CB197" s="457"/>
      <c r="CC197" s="457"/>
      <c r="CD197" s="457"/>
      <c r="CE197" s="457"/>
      <c r="CF197" s="457"/>
      <c r="CG197" s="457"/>
      <c r="CH197" s="457"/>
      <c r="CI197" s="457"/>
      <c r="CJ197" s="457"/>
      <c r="CQ197" s="459" t="s">
        <v>302</v>
      </c>
      <c r="CR197" s="459"/>
      <c r="CS197" s="459"/>
      <c r="CT197" s="459"/>
      <c r="CU197" s="459"/>
      <c r="CV197" s="459"/>
      <c r="CW197" s="459"/>
      <c r="CX197" s="459"/>
      <c r="CY197" s="459"/>
      <c r="CZ197" s="459"/>
      <c r="DA197" s="459"/>
      <c r="DB197" s="459"/>
      <c r="DC197" s="459"/>
      <c r="DD197" s="459"/>
      <c r="DE197" s="459"/>
      <c r="DF197" s="459"/>
      <c r="DG197" s="459"/>
      <c r="DH197" s="459"/>
      <c r="DI197" s="459"/>
      <c r="DJ197" s="459"/>
      <c r="DK197" s="459"/>
      <c r="DL197" s="459"/>
      <c r="DM197" s="459"/>
      <c r="DN197" s="459"/>
      <c r="DO197" s="459"/>
      <c r="DP197" s="459"/>
      <c r="DQ197" s="459"/>
      <c r="DR197" s="459"/>
      <c r="DS197" s="459"/>
      <c r="DT197" s="459"/>
      <c r="DU197" s="459"/>
      <c r="DV197" s="459"/>
      <c r="DW197" s="459"/>
      <c r="DX197" s="459"/>
      <c r="DY197" s="459"/>
      <c r="ED197" s="99"/>
      <c r="EE197" s="100"/>
      <c r="EF197" s="98"/>
      <c r="EG197" s="98"/>
      <c r="EH197" s="98"/>
      <c r="EI197" s="98"/>
      <c r="EJ197" s="98"/>
      <c r="EK197" s="98"/>
      <c r="EL197" s="98"/>
      <c r="EM197" s="98"/>
      <c r="EN197" s="97"/>
      <c r="EO197" s="97"/>
      <c r="EP197" s="97"/>
      <c r="EQ197" s="97"/>
      <c r="ER197" s="97"/>
      <c r="ES197" s="97"/>
      <c r="ET197" s="97"/>
      <c r="EU197" s="97"/>
      <c r="EV197" s="97"/>
      <c r="EW197" s="97"/>
      <c r="EX197" s="97"/>
      <c r="EY197" s="97"/>
      <c r="EZ197" s="97"/>
      <c r="FA197" s="97"/>
      <c r="FB197" s="97"/>
      <c r="FC197" s="97"/>
      <c r="FD197" s="97"/>
      <c r="FE197" s="97"/>
      <c r="FF197" s="97"/>
      <c r="FG197" s="97"/>
    </row>
    <row r="198" spans="1:163" ht="18.75" customHeight="1" x14ac:dyDescent="0.4">
      <c r="B198" s="8"/>
      <c r="C198" s="8"/>
      <c r="D198" s="460"/>
      <c r="E198" s="460"/>
      <c r="F198" s="460"/>
      <c r="G198" s="10"/>
      <c r="I198" s="10"/>
      <c r="J198" s="10"/>
      <c r="K198" s="10"/>
      <c r="L198" s="8"/>
      <c r="M198" s="101" t="s">
        <v>79</v>
      </c>
      <c r="AC198" s="459"/>
      <c r="AD198" s="459"/>
      <c r="AE198" s="459"/>
      <c r="AF198" s="459"/>
      <c r="AG198" s="459"/>
      <c r="AH198" s="459"/>
      <c r="AI198" s="459"/>
      <c r="AJ198" s="459"/>
      <c r="AK198" s="459"/>
      <c r="AL198" s="459"/>
      <c r="AM198" s="459"/>
      <c r="AN198" s="459"/>
      <c r="AO198" s="459"/>
      <c r="AP198" s="459"/>
      <c r="AQ198" s="459"/>
      <c r="AR198" s="459"/>
      <c r="AS198" s="459"/>
      <c r="AT198" s="459"/>
      <c r="AU198" s="459"/>
      <c r="AV198" s="459"/>
      <c r="AW198" s="459"/>
      <c r="AX198" s="459"/>
      <c r="AY198" s="459"/>
      <c r="AZ198" s="459"/>
      <c r="BA198" s="459"/>
      <c r="BB198" s="459"/>
      <c r="BC198" s="459"/>
      <c r="BD198" s="459"/>
      <c r="BE198" s="459"/>
      <c r="BF198" s="459"/>
      <c r="BG198" s="459"/>
      <c r="BH198" s="459"/>
      <c r="BI198" s="459"/>
      <c r="BJ198" s="459"/>
      <c r="BK198" s="459"/>
      <c r="BP198" s="8"/>
      <c r="BQ198" s="8"/>
      <c r="BR198" s="460"/>
      <c r="BS198" s="460"/>
      <c r="BT198" s="460"/>
      <c r="BU198" s="10"/>
      <c r="BW198" s="10"/>
      <c r="BX198" s="10"/>
      <c r="BY198" s="10"/>
      <c r="BZ198" s="8"/>
      <c r="CA198" s="101" t="s">
        <v>79</v>
      </c>
      <c r="CQ198" s="459"/>
      <c r="CR198" s="459"/>
      <c r="CS198" s="459"/>
      <c r="CT198" s="459"/>
      <c r="CU198" s="459"/>
      <c r="CV198" s="459"/>
      <c r="CW198" s="459"/>
      <c r="CX198" s="459"/>
      <c r="CY198" s="459"/>
      <c r="CZ198" s="459"/>
      <c r="DA198" s="459"/>
      <c r="DB198" s="459"/>
      <c r="DC198" s="459"/>
      <c r="DD198" s="459"/>
      <c r="DE198" s="459"/>
      <c r="DF198" s="459"/>
      <c r="DG198" s="459"/>
      <c r="DH198" s="459"/>
      <c r="DI198" s="459"/>
      <c r="DJ198" s="459"/>
      <c r="DK198" s="459"/>
      <c r="DL198" s="459"/>
      <c r="DM198" s="459"/>
      <c r="DN198" s="459"/>
      <c r="DO198" s="459"/>
      <c r="DP198" s="459"/>
      <c r="DQ198" s="459"/>
      <c r="DR198" s="459"/>
      <c r="DS198" s="459"/>
      <c r="DT198" s="459"/>
      <c r="DU198" s="459"/>
      <c r="DV198" s="459"/>
      <c r="DW198" s="459"/>
      <c r="DX198" s="459"/>
      <c r="DY198" s="459"/>
      <c r="ED198" s="99"/>
      <c r="EE198" s="100"/>
      <c r="EF198" s="98"/>
      <c r="EG198" s="98"/>
      <c r="EH198" s="98"/>
      <c r="EI198" s="98"/>
      <c r="EJ198" s="98"/>
      <c r="EK198" s="98"/>
      <c r="EL198" s="98"/>
      <c r="EM198" s="98"/>
      <c r="EN198" s="97"/>
      <c r="EO198" s="98"/>
      <c r="EP198" s="98"/>
      <c r="EQ198" s="98"/>
      <c r="ER198" s="98"/>
      <c r="ES198" s="98"/>
      <c r="ET198" s="98"/>
      <c r="EU198" s="98"/>
      <c r="EV198" s="98"/>
      <c r="EW198" s="98"/>
      <c r="EX198" s="98"/>
      <c r="EY198" s="98"/>
      <c r="EZ198" s="98"/>
      <c r="FA198" s="98"/>
      <c r="FB198" s="98"/>
      <c r="FC198" s="98"/>
      <c r="FD198" s="98"/>
      <c r="FE198" s="98"/>
      <c r="FF198" s="98"/>
      <c r="FG198" s="98"/>
    </row>
    <row r="199" spans="1:163" ht="18.75" customHeight="1" x14ac:dyDescent="0.4">
      <c r="B199" s="8"/>
      <c r="C199" s="8"/>
      <c r="D199" s="479" t="s">
        <v>394</v>
      </c>
      <c r="E199" s="479"/>
      <c r="F199" s="479"/>
      <c r="G199" s="479"/>
      <c r="H199" s="479"/>
      <c r="I199" s="479"/>
      <c r="J199" s="479"/>
      <c r="K199" s="479"/>
      <c r="L199" s="479"/>
      <c r="M199" s="479"/>
      <c r="N199" s="479"/>
      <c r="O199" s="479"/>
      <c r="P199" s="479"/>
      <c r="Q199" s="479"/>
      <c r="R199" s="479"/>
      <c r="S199" s="479"/>
      <c r="T199" s="479"/>
      <c r="U199" s="479"/>
      <c r="V199" s="479"/>
      <c r="AC199" s="459"/>
      <c r="AD199" s="459"/>
      <c r="AE199" s="459"/>
      <c r="AF199" s="459"/>
      <c r="AG199" s="459"/>
      <c r="AH199" s="459"/>
      <c r="AI199" s="459"/>
      <c r="AJ199" s="459"/>
      <c r="AK199" s="459"/>
      <c r="AL199" s="459"/>
      <c r="AM199" s="459"/>
      <c r="AN199" s="459"/>
      <c r="AO199" s="459"/>
      <c r="AP199" s="459"/>
      <c r="AQ199" s="459"/>
      <c r="AR199" s="459"/>
      <c r="AS199" s="459"/>
      <c r="AT199" s="459"/>
      <c r="AU199" s="459"/>
      <c r="AV199" s="459"/>
      <c r="AW199" s="459"/>
      <c r="AX199" s="459"/>
      <c r="AY199" s="459"/>
      <c r="AZ199" s="459"/>
      <c r="BA199" s="459"/>
      <c r="BB199" s="459"/>
      <c r="BC199" s="459"/>
      <c r="BD199" s="459"/>
      <c r="BE199" s="459"/>
      <c r="BF199" s="459"/>
      <c r="BG199" s="459"/>
      <c r="BH199" s="459"/>
      <c r="BI199" s="459"/>
      <c r="BJ199" s="459"/>
      <c r="BK199" s="459"/>
      <c r="BP199" s="8"/>
      <c r="BQ199" s="8"/>
      <c r="BR199" s="479" t="s">
        <v>394</v>
      </c>
      <c r="BS199" s="479"/>
      <c r="BT199" s="479"/>
      <c r="BU199" s="479"/>
      <c r="BV199" s="479"/>
      <c r="BW199" s="479"/>
      <c r="BX199" s="479"/>
      <c r="BY199" s="479"/>
      <c r="BZ199" s="479"/>
      <c r="CA199" s="479"/>
      <c r="CB199" s="479"/>
      <c r="CC199" s="479"/>
      <c r="CD199" s="479"/>
      <c r="CE199" s="479"/>
      <c r="CF199" s="479"/>
      <c r="CG199" s="479"/>
      <c r="CH199" s="479"/>
      <c r="CI199" s="479"/>
      <c r="CJ199" s="479"/>
      <c r="CQ199" s="459"/>
      <c r="CR199" s="459"/>
      <c r="CS199" s="459"/>
      <c r="CT199" s="459"/>
      <c r="CU199" s="459"/>
      <c r="CV199" s="459"/>
      <c r="CW199" s="459"/>
      <c r="CX199" s="459"/>
      <c r="CY199" s="459"/>
      <c r="CZ199" s="459"/>
      <c r="DA199" s="459"/>
      <c r="DB199" s="459"/>
      <c r="DC199" s="459"/>
      <c r="DD199" s="459"/>
      <c r="DE199" s="459"/>
      <c r="DF199" s="459"/>
      <c r="DG199" s="459"/>
      <c r="DH199" s="459"/>
      <c r="DI199" s="459"/>
      <c r="DJ199" s="459"/>
      <c r="DK199" s="459"/>
      <c r="DL199" s="459"/>
      <c r="DM199" s="459"/>
      <c r="DN199" s="459"/>
      <c r="DO199" s="459"/>
      <c r="DP199" s="459"/>
      <c r="DQ199" s="459"/>
      <c r="DR199" s="459"/>
      <c r="DS199" s="459"/>
      <c r="DT199" s="459"/>
      <c r="DU199" s="459"/>
      <c r="DV199" s="459"/>
      <c r="DW199" s="459"/>
      <c r="DX199" s="459"/>
      <c r="DY199" s="459"/>
      <c r="ED199" s="99"/>
      <c r="EE199" s="100"/>
      <c r="EF199" s="98"/>
      <c r="EG199" s="98"/>
      <c r="EH199" s="98"/>
      <c r="EI199" s="98"/>
      <c r="EJ199" s="98"/>
      <c r="EK199" s="98"/>
      <c r="EL199" s="98"/>
      <c r="EM199" s="98"/>
      <c r="EN199" s="97"/>
      <c r="EO199" s="98"/>
      <c r="EP199" s="98"/>
      <c r="EQ199" s="98"/>
      <c r="ER199" s="98"/>
      <c r="ES199" s="98"/>
      <c r="ET199" s="98"/>
      <c r="EU199" s="98"/>
      <c r="EV199" s="98"/>
      <c r="EW199" s="98"/>
      <c r="EX199" s="98"/>
      <c r="EY199" s="98"/>
      <c r="EZ199" s="98"/>
      <c r="FA199" s="98"/>
      <c r="FB199" s="98"/>
      <c r="FC199" s="98"/>
      <c r="FD199" s="98"/>
      <c r="FE199" s="98"/>
      <c r="FF199" s="98"/>
      <c r="FG199" s="98"/>
    </row>
    <row r="200" spans="1:163" ht="18.75" customHeight="1" x14ac:dyDescent="0.4">
      <c r="B200" s="8"/>
      <c r="C200" s="8"/>
      <c r="D200" s="457" t="s">
        <v>472</v>
      </c>
      <c r="E200" s="457"/>
      <c r="F200" s="457"/>
      <c r="G200" s="457"/>
      <c r="H200" s="457"/>
      <c r="I200" s="457"/>
      <c r="J200" s="457"/>
      <c r="K200" s="457"/>
      <c r="L200" s="457"/>
      <c r="M200" s="457"/>
      <c r="N200" s="457"/>
      <c r="O200" s="457"/>
      <c r="P200" s="457"/>
      <c r="Q200" s="457"/>
      <c r="R200" s="457"/>
      <c r="S200" s="457"/>
      <c r="T200" s="457"/>
      <c r="U200" s="457"/>
      <c r="V200" s="457"/>
      <c r="W200" s="8"/>
      <c r="X200" s="8"/>
      <c r="Y200" s="8"/>
      <c r="Z200" s="8"/>
      <c r="AA200" s="8"/>
      <c r="AB200" s="8"/>
      <c r="AC200" s="8"/>
      <c r="AD200" s="8"/>
      <c r="AE200" s="8"/>
      <c r="BP200" s="8"/>
      <c r="BQ200" s="8"/>
      <c r="BR200" s="458" t="s">
        <v>303</v>
      </c>
      <c r="BS200" s="458"/>
      <c r="BT200" s="458"/>
      <c r="BU200" s="458"/>
      <c r="BV200" s="458"/>
      <c r="BW200" s="458"/>
      <c r="BX200" s="458"/>
      <c r="BY200" s="458"/>
      <c r="BZ200" s="458"/>
      <c r="CA200" s="458"/>
      <c r="CB200" s="458"/>
      <c r="CC200" s="458"/>
      <c r="CD200" s="458"/>
      <c r="CE200" s="458"/>
      <c r="CF200" s="458"/>
      <c r="CG200" s="458"/>
      <c r="CH200" s="458"/>
      <c r="CI200" s="458"/>
      <c r="CJ200" s="458"/>
      <c r="CK200" s="8"/>
      <c r="CL200" s="8"/>
      <c r="CM200" s="8"/>
      <c r="CN200" s="8"/>
      <c r="CO200" s="8"/>
      <c r="CP200" s="8"/>
      <c r="CQ200" s="8"/>
      <c r="CR200" s="8"/>
      <c r="CS200" s="8"/>
      <c r="ED200" s="99"/>
      <c r="EE200" s="100"/>
      <c r="EF200" s="98"/>
      <c r="EG200" s="98"/>
      <c r="EH200" s="98"/>
      <c r="EI200" s="98"/>
      <c r="EJ200" s="98"/>
      <c r="EK200" s="98"/>
      <c r="EL200" s="98"/>
      <c r="EM200" s="98"/>
      <c r="EN200" s="97"/>
      <c r="EO200" s="98"/>
      <c r="EP200" s="98"/>
      <c r="EQ200" s="98"/>
      <c r="ER200" s="98"/>
      <c r="ES200" s="98"/>
      <c r="ET200" s="98"/>
      <c r="EU200" s="98"/>
      <c r="EV200" s="98"/>
      <c r="EW200" s="98"/>
      <c r="EX200" s="98"/>
      <c r="EY200" s="98"/>
      <c r="EZ200" s="98"/>
      <c r="FA200" s="98"/>
      <c r="FB200" s="98"/>
      <c r="FC200" s="98"/>
      <c r="FD200" s="98"/>
      <c r="FE200" s="98"/>
      <c r="FF200" s="98"/>
      <c r="FG200" s="98"/>
    </row>
    <row r="201" spans="1:163" ht="18.75" customHeight="1" x14ac:dyDescent="0.4">
      <c r="B201" s="8"/>
      <c r="C201" s="8"/>
      <c r="D201" s="457"/>
      <c r="E201" s="457"/>
      <c r="F201" s="457"/>
      <c r="G201" s="457"/>
      <c r="H201" s="457"/>
      <c r="I201" s="457"/>
      <c r="J201" s="457"/>
      <c r="K201" s="457"/>
      <c r="L201" s="457"/>
      <c r="M201" s="457"/>
      <c r="N201" s="457"/>
      <c r="O201" s="457"/>
      <c r="P201" s="457"/>
      <c r="Q201" s="457"/>
      <c r="R201" s="457"/>
      <c r="S201" s="457"/>
      <c r="T201" s="457"/>
      <c r="U201" s="457"/>
      <c r="V201" s="457"/>
      <c r="W201" s="8"/>
      <c r="X201" s="8"/>
      <c r="Y201" s="8"/>
      <c r="Z201" s="8"/>
      <c r="AA201" s="8"/>
      <c r="AB201" s="8"/>
      <c r="AC201" s="8"/>
      <c r="AD201" s="8"/>
      <c r="AE201" s="8"/>
      <c r="BP201" s="8"/>
      <c r="BQ201" s="8"/>
      <c r="BR201" s="458"/>
      <c r="BS201" s="458"/>
      <c r="BT201" s="458"/>
      <c r="BU201" s="458"/>
      <c r="BV201" s="458"/>
      <c r="BW201" s="458"/>
      <c r="BX201" s="458"/>
      <c r="BY201" s="458"/>
      <c r="BZ201" s="458"/>
      <c r="CA201" s="458"/>
      <c r="CB201" s="458"/>
      <c r="CC201" s="458"/>
      <c r="CD201" s="458"/>
      <c r="CE201" s="458"/>
      <c r="CF201" s="458"/>
      <c r="CG201" s="458"/>
      <c r="CH201" s="458"/>
      <c r="CI201" s="458"/>
      <c r="CJ201" s="458"/>
      <c r="CK201" s="8"/>
      <c r="CL201" s="8"/>
      <c r="CM201" s="8"/>
      <c r="CN201" s="8"/>
      <c r="CO201" s="8"/>
      <c r="CP201" s="8"/>
      <c r="CQ201" s="8"/>
      <c r="CR201" s="8"/>
      <c r="CS201" s="8"/>
      <c r="ED201" s="97"/>
      <c r="EE201" s="97"/>
      <c r="EF201" s="97"/>
      <c r="EG201" s="97"/>
      <c r="EH201" s="97"/>
      <c r="EI201" s="97"/>
      <c r="EJ201" s="97"/>
      <c r="EK201" s="97"/>
      <c r="EL201" s="97"/>
      <c r="EM201" s="97"/>
      <c r="EN201" s="97"/>
      <c r="EO201" s="98"/>
      <c r="EP201" s="98"/>
      <c r="EQ201" s="98"/>
      <c r="ER201" s="98"/>
      <c r="ES201" s="98"/>
      <c r="ET201" s="98"/>
      <c r="EU201" s="98"/>
      <c r="EV201" s="98"/>
      <c r="EW201" s="98"/>
      <c r="EX201" s="98"/>
      <c r="EY201" s="98"/>
      <c r="EZ201" s="98"/>
      <c r="FA201" s="98"/>
      <c r="FB201" s="98"/>
      <c r="FC201" s="98"/>
      <c r="FD201" s="98"/>
      <c r="FE201" s="98"/>
      <c r="FF201" s="98"/>
      <c r="FG201" s="98"/>
    </row>
    <row r="202" spans="1:163" s="148" customFormat="1" ht="13.5" x14ac:dyDescent="0.4">
      <c r="A202" s="35"/>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8"/>
      <c r="EE202" s="8"/>
      <c r="EF202" s="8"/>
      <c r="EG202" s="8"/>
      <c r="EH202" s="8"/>
      <c r="EI202" s="102"/>
      <c r="EJ202" s="102"/>
      <c r="EK202" s="102"/>
      <c r="EL202" s="102"/>
      <c r="EM202" s="102"/>
      <c r="EN202" s="8"/>
      <c r="EO202" s="102"/>
      <c r="EP202" s="102"/>
      <c r="EQ202" s="102"/>
      <c r="ER202" s="102"/>
      <c r="ES202" s="102"/>
      <c r="ET202" s="102"/>
      <c r="EU202" s="102"/>
      <c r="EV202" s="102"/>
      <c r="EW202" s="102"/>
      <c r="EX202" s="102"/>
      <c r="EY202" s="102"/>
      <c r="EZ202" s="102"/>
      <c r="FA202" s="102"/>
      <c r="FB202" s="102"/>
      <c r="FC202" s="102"/>
      <c r="FD202" s="102"/>
      <c r="FE202" s="102"/>
      <c r="FF202" s="102"/>
      <c r="FG202" s="102"/>
    </row>
    <row r="203" spans="1:163" s="148" customFormat="1" ht="17.25" x14ac:dyDescent="0.4">
      <c r="A203" s="35"/>
      <c r="B203" s="8"/>
      <c r="C203" s="8"/>
      <c r="D203" s="250" t="s">
        <v>390</v>
      </c>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250" t="s">
        <v>390</v>
      </c>
      <c r="BS203" s="35"/>
      <c r="BT203" s="35"/>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c r="CZ203" s="35"/>
      <c r="DA203" s="35"/>
      <c r="DB203" s="35"/>
      <c r="DC203" s="35"/>
      <c r="DD203" s="35"/>
      <c r="DE203" s="35"/>
      <c r="DF203" s="35"/>
      <c r="DG203" s="35"/>
      <c r="DH203" s="35"/>
      <c r="DI203" s="35"/>
      <c r="DJ203" s="35"/>
      <c r="DK203" s="35"/>
      <c r="DL203" s="35"/>
      <c r="DM203" s="35"/>
      <c r="DN203" s="35"/>
      <c r="DO203" s="35"/>
      <c r="DP203" s="35"/>
      <c r="DQ203" s="35"/>
      <c r="DR203" s="35"/>
      <c r="DS203" s="35"/>
      <c r="DT203" s="35"/>
      <c r="DU203" s="35"/>
      <c r="DV203" s="35"/>
      <c r="DW203" s="35"/>
      <c r="DX203" s="35"/>
      <c r="DY203" s="35"/>
      <c r="DZ203" s="35"/>
      <c r="EA203" s="35"/>
      <c r="EB203" s="35"/>
      <c r="EC203" s="35"/>
      <c r="ED203" s="249"/>
      <c r="EE203" s="71"/>
    </row>
    <row r="204" spans="1:163" s="148" customFormat="1" ht="18.75" customHeight="1" x14ac:dyDescent="0.4">
      <c r="A204" s="80"/>
      <c r="B204" s="80"/>
      <c r="C204" s="80"/>
      <c r="D204" s="461" t="s">
        <v>584</v>
      </c>
      <c r="E204" s="462"/>
      <c r="F204" s="462"/>
      <c r="G204" s="462"/>
      <c r="H204" s="462"/>
      <c r="I204" s="462"/>
      <c r="J204" s="462"/>
      <c r="K204" s="462"/>
      <c r="L204" s="462"/>
      <c r="M204" s="462"/>
      <c r="N204" s="462"/>
      <c r="O204" s="462"/>
      <c r="P204" s="462"/>
      <c r="Q204" s="462"/>
      <c r="R204" s="462"/>
      <c r="S204" s="462"/>
      <c r="T204" s="462"/>
      <c r="U204" s="462"/>
      <c r="V204" s="462"/>
      <c r="W204" s="462"/>
      <c r="X204" s="462"/>
      <c r="Y204" s="462"/>
      <c r="Z204" s="462"/>
      <c r="AA204" s="462"/>
      <c r="AB204" s="462"/>
      <c r="AC204" s="462"/>
      <c r="AD204" s="462"/>
      <c r="AE204" s="462"/>
      <c r="AF204" s="462"/>
      <c r="AG204" s="462"/>
      <c r="AH204" s="462"/>
      <c r="AI204" s="462"/>
      <c r="AJ204" s="462"/>
      <c r="AK204" s="462"/>
      <c r="AL204" s="462"/>
      <c r="AM204" s="462"/>
      <c r="AN204" s="462"/>
      <c r="AO204" s="462"/>
      <c r="AP204" s="462"/>
      <c r="AQ204" s="462"/>
      <c r="AR204" s="462"/>
      <c r="AS204" s="462"/>
      <c r="AT204" s="462"/>
      <c r="AU204" s="462"/>
      <c r="AV204" s="462"/>
      <c r="AW204" s="462"/>
      <c r="AX204" s="462"/>
      <c r="AY204" s="462"/>
      <c r="AZ204" s="462"/>
      <c r="BA204" s="462"/>
      <c r="BB204" s="462"/>
      <c r="BC204" s="462"/>
      <c r="BD204" s="462"/>
      <c r="BE204" s="462"/>
      <c r="BF204" s="462"/>
      <c r="BG204" s="462"/>
      <c r="BH204" s="462"/>
      <c r="BI204" s="462"/>
      <c r="BJ204" s="462"/>
      <c r="BK204" s="463"/>
      <c r="BL204" s="35"/>
      <c r="BM204" s="35"/>
      <c r="BN204" s="35"/>
      <c r="BO204" s="35"/>
      <c r="BP204" s="35"/>
      <c r="BQ204" s="35"/>
      <c r="BR204" s="470" t="s">
        <v>424</v>
      </c>
      <c r="BS204" s="471"/>
      <c r="BT204" s="471"/>
      <c r="BU204" s="471"/>
      <c r="BV204" s="471"/>
      <c r="BW204" s="471"/>
      <c r="BX204" s="471"/>
      <c r="BY204" s="471"/>
      <c r="BZ204" s="471"/>
      <c r="CA204" s="471"/>
      <c r="CB204" s="471"/>
      <c r="CC204" s="471"/>
      <c r="CD204" s="471"/>
      <c r="CE204" s="471"/>
      <c r="CF204" s="471"/>
      <c r="CG204" s="471"/>
      <c r="CH204" s="471"/>
      <c r="CI204" s="471"/>
      <c r="CJ204" s="471"/>
      <c r="CK204" s="471"/>
      <c r="CL204" s="471"/>
      <c r="CM204" s="471"/>
      <c r="CN204" s="471"/>
      <c r="CO204" s="471"/>
      <c r="CP204" s="471"/>
      <c r="CQ204" s="471"/>
      <c r="CR204" s="471"/>
      <c r="CS204" s="471"/>
      <c r="CT204" s="471"/>
      <c r="CU204" s="471"/>
      <c r="CV204" s="471"/>
      <c r="CW204" s="471"/>
      <c r="CX204" s="471"/>
      <c r="CY204" s="471"/>
      <c r="CZ204" s="471"/>
      <c r="DA204" s="471"/>
      <c r="DB204" s="471"/>
      <c r="DC204" s="471"/>
      <c r="DD204" s="471"/>
      <c r="DE204" s="471"/>
      <c r="DF204" s="471"/>
      <c r="DG204" s="471"/>
      <c r="DH204" s="471"/>
      <c r="DI204" s="471"/>
      <c r="DJ204" s="471"/>
      <c r="DK204" s="471"/>
      <c r="DL204" s="471"/>
      <c r="DM204" s="471"/>
      <c r="DN204" s="471"/>
      <c r="DO204" s="471"/>
      <c r="DP204" s="471"/>
      <c r="DQ204" s="471"/>
      <c r="DR204" s="471"/>
      <c r="DS204" s="471"/>
      <c r="DT204" s="471"/>
      <c r="DU204" s="471"/>
      <c r="DV204" s="471"/>
      <c r="DW204" s="471"/>
      <c r="DX204" s="471"/>
      <c r="DY204" s="472"/>
      <c r="DZ204" s="35"/>
      <c r="EA204" s="35"/>
      <c r="EB204" s="35"/>
      <c r="EC204" s="35"/>
      <c r="ED204" s="249"/>
      <c r="EE204" s="71"/>
    </row>
    <row r="205" spans="1:163" s="148" customFormat="1" ht="13.5" x14ac:dyDescent="0.4">
      <c r="A205" s="80"/>
      <c r="B205" s="80"/>
      <c r="C205" s="80"/>
      <c r="D205" s="464"/>
      <c r="E205" s="465"/>
      <c r="F205" s="465"/>
      <c r="G205" s="465"/>
      <c r="H205" s="465"/>
      <c r="I205" s="465"/>
      <c r="J205" s="465"/>
      <c r="K205" s="465"/>
      <c r="L205" s="465"/>
      <c r="M205" s="465"/>
      <c r="N205" s="465"/>
      <c r="O205" s="465"/>
      <c r="P205" s="465"/>
      <c r="Q205" s="465"/>
      <c r="R205" s="465"/>
      <c r="S205" s="465"/>
      <c r="T205" s="465"/>
      <c r="U205" s="465"/>
      <c r="V205" s="465"/>
      <c r="W205" s="465"/>
      <c r="X205" s="465"/>
      <c r="Y205" s="465"/>
      <c r="Z205" s="465"/>
      <c r="AA205" s="465"/>
      <c r="AB205" s="465"/>
      <c r="AC205" s="465"/>
      <c r="AD205" s="465"/>
      <c r="AE205" s="465"/>
      <c r="AF205" s="465"/>
      <c r="AG205" s="465"/>
      <c r="AH205" s="465"/>
      <c r="AI205" s="465"/>
      <c r="AJ205" s="465"/>
      <c r="AK205" s="465"/>
      <c r="AL205" s="465"/>
      <c r="AM205" s="465"/>
      <c r="AN205" s="465"/>
      <c r="AO205" s="465"/>
      <c r="AP205" s="465"/>
      <c r="AQ205" s="465"/>
      <c r="AR205" s="465"/>
      <c r="AS205" s="465"/>
      <c r="AT205" s="465"/>
      <c r="AU205" s="465"/>
      <c r="AV205" s="465"/>
      <c r="AW205" s="465"/>
      <c r="AX205" s="465"/>
      <c r="AY205" s="465"/>
      <c r="AZ205" s="465"/>
      <c r="BA205" s="465"/>
      <c r="BB205" s="465"/>
      <c r="BC205" s="465"/>
      <c r="BD205" s="465"/>
      <c r="BE205" s="465"/>
      <c r="BF205" s="465"/>
      <c r="BG205" s="465"/>
      <c r="BH205" s="465"/>
      <c r="BI205" s="465"/>
      <c r="BJ205" s="465"/>
      <c r="BK205" s="466"/>
      <c r="BL205" s="35"/>
      <c r="BM205" s="35"/>
      <c r="BN205" s="35"/>
      <c r="BO205" s="35"/>
      <c r="BP205" s="35"/>
      <c r="BQ205" s="35"/>
      <c r="BR205" s="473"/>
      <c r="BS205" s="474"/>
      <c r="BT205" s="474"/>
      <c r="BU205" s="474"/>
      <c r="BV205" s="474"/>
      <c r="BW205" s="474"/>
      <c r="BX205" s="474"/>
      <c r="BY205" s="474"/>
      <c r="BZ205" s="474"/>
      <c r="CA205" s="474"/>
      <c r="CB205" s="474"/>
      <c r="CC205" s="474"/>
      <c r="CD205" s="474"/>
      <c r="CE205" s="474"/>
      <c r="CF205" s="474"/>
      <c r="CG205" s="474"/>
      <c r="CH205" s="474"/>
      <c r="CI205" s="474"/>
      <c r="CJ205" s="474"/>
      <c r="CK205" s="474"/>
      <c r="CL205" s="474"/>
      <c r="CM205" s="474"/>
      <c r="CN205" s="474"/>
      <c r="CO205" s="474"/>
      <c r="CP205" s="474"/>
      <c r="CQ205" s="474"/>
      <c r="CR205" s="474"/>
      <c r="CS205" s="474"/>
      <c r="CT205" s="474"/>
      <c r="CU205" s="474"/>
      <c r="CV205" s="474"/>
      <c r="CW205" s="474"/>
      <c r="CX205" s="474"/>
      <c r="CY205" s="474"/>
      <c r="CZ205" s="474"/>
      <c r="DA205" s="474"/>
      <c r="DB205" s="474"/>
      <c r="DC205" s="474"/>
      <c r="DD205" s="474"/>
      <c r="DE205" s="474"/>
      <c r="DF205" s="474"/>
      <c r="DG205" s="474"/>
      <c r="DH205" s="474"/>
      <c r="DI205" s="474"/>
      <c r="DJ205" s="474"/>
      <c r="DK205" s="474"/>
      <c r="DL205" s="474"/>
      <c r="DM205" s="474"/>
      <c r="DN205" s="474"/>
      <c r="DO205" s="474"/>
      <c r="DP205" s="474"/>
      <c r="DQ205" s="474"/>
      <c r="DR205" s="474"/>
      <c r="DS205" s="474"/>
      <c r="DT205" s="474"/>
      <c r="DU205" s="474"/>
      <c r="DV205" s="474"/>
      <c r="DW205" s="474"/>
      <c r="DX205" s="474"/>
      <c r="DY205" s="475"/>
      <c r="DZ205" s="35"/>
      <c r="EA205" s="35"/>
      <c r="EB205" s="35"/>
      <c r="EC205" s="35"/>
      <c r="ED205" s="35"/>
      <c r="EE205" s="71"/>
    </row>
    <row r="206" spans="1:163" s="148" customFormat="1" ht="18.75" customHeight="1" x14ac:dyDescent="0.4">
      <c r="A206" s="80"/>
      <c r="B206" s="80"/>
      <c r="C206" s="80"/>
      <c r="D206" s="464"/>
      <c r="E206" s="465"/>
      <c r="F206" s="465"/>
      <c r="G206" s="465"/>
      <c r="H206" s="465"/>
      <c r="I206" s="465"/>
      <c r="J206" s="465"/>
      <c r="K206" s="465"/>
      <c r="L206" s="465"/>
      <c r="M206" s="465"/>
      <c r="N206" s="465"/>
      <c r="O206" s="465"/>
      <c r="P206" s="465"/>
      <c r="Q206" s="465"/>
      <c r="R206" s="465"/>
      <c r="S206" s="465"/>
      <c r="T206" s="465"/>
      <c r="U206" s="465"/>
      <c r="V206" s="465"/>
      <c r="W206" s="465"/>
      <c r="X206" s="465"/>
      <c r="Y206" s="465"/>
      <c r="Z206" s="465"/>
      <c r="AA206" s="465"/>
      <c r="AB206" s="465"/>
      <c r="AC206" s="465"/>
      <c r="AD206" s="465"/>
      <c r="AE206" s="465"/>
      <c r="AF206" s="465"/>
      <c r="AG206" s="465"/>
      <c r="AH206" s="465"/>
      <c r="AI206" s="465"/>
      <c r="AJ206" s="465"/>
      <c r="AK206" s="465"/>
      <c r="AL206" s="465"/>
      <c r="AM206" s="465"/>
      <c r="AN206" s="465"/>
      <c r="AO206" s="465"/>
      <c r="AP206" s="465"/>
      <c r="AQ206" s="465"/>
      <c r="AR206" s="465"/>
      <c r="AS206" s="465"/>
      <c r="AT206" s="465"/>
      <c r="AU206" s="465"/>
      <c r="AV206" s="465"/>
      <c r="AW206" s="465"/>
      <c r="AX206" s="465"/>
      <c r="AY206" s="465"/>
      <c r="AZ206" s="465"/>
      <c r="BA206" s="465"/>
      <c r="BB206" s="465"/>
      <c r="BC206" s="465"/>
      <c r="BD206" s="465"/>
      <c r="BE206" s="465"/>
      <c r="BF206" s="465"/>
      <c r="BG206" s="465"/>
      <c r="BH206" s="465"/>
      <c r="BI206" s="465"/>
      <c r="BJ206" s="465"/>
      <c r="BK206" s="466"/>
      <c r="BL206" s="35"/>
      <c r="BM206" s="35"/>
      <c r="BN206" s="35"/>
      <c r="BO206" s="35"/>
      <c r="BP206" s="35"/>
      <c r="BQ206" s="35"/>
      <c r="BR206" s="473"/>
      <c r="BS206" s="474"/>
      <c r="BT206" s="474"/>
      <c r="BU206" s="474"/>
      <c r="BV206" s="474"/>
      <c r="BW206" s="474"/>
      <c r="BX206" s="474"/>
      <c r="BY206" s="474"/>
      <c r="BZ206" s="474"/>
      <c r="CA206" s="474"/>
      <c r="CB206" s="474"/>
      <c r="CC206" s="474"/>
      <c r="CD206" s="474"/>
      <c r="CE206" s="474"/>
      <c r="CF206" s="474"/>
      <c r="CG206" s="474"/>
      <c r="CH206" s="474"/>
      <c r="CI206" s="474"/>
      <c r="CJ206" s="474"/>
      <c r="CK206" s="474"/>
      <c r="CL206" s="474"/>
      <c r="CM206" s="474"/>
      <c r="CN206" s="474"/>
      <c r="CO206" s="474"/>
      <c r="CP206" s="474"/>
      <c r="CQ206" s="474"/>
      <c r="CR206" s="474"/>
      <c r="CS206" s="474"/>
      <c r="CT206" s="474"/>
      <c r="CU206" s="474"/>
      <c r="CV206" s="474"/>
      <c r="CW206" s="474"/>
      <c r="CX206" s="474"/>
      <c r="CY206" s="474"/>
      <c r="CZ206" s="474"/>
      <c r="DA206" s="474"/>
      <c r="DB206" s="474"/>
      <c r="DC206" s="474"/>
      <c r="DD206" s="474"/>
      <c r="DE206" s="474"/>
      <c r="DF206" s="474"/>
      <c r="DG206" s="474"/>
      <c r="DH206" s="474"/>
      <c r="DI206" s="474"/>
      <c r="DJ206" s="474"/>
      <c r="DK206" s="474"/>
      <c r="DL206" s="474"/>
      <c r="DM206" s="474"/>
      <c r="DN206" s="474"/>
      <c r="DO206" s="474"/>
      <c r="DP206" s="474"/>
      <c r="DQ206" s="474"/>
      <c r="DR206" s="474"/>
      <c r="DS206" s="474"/>
      <c r="DT206" s="474"/>
      <c r="DU206" s="474"/>
      <c r="DV206" s="474"/>
      <c r="DW206" s="474"/>
      <c r="DX206" s="474"/>
      <c r="DY206" s="475"/>
      <c r="DZ206" s="35"/>
      <c r="EA206" s="35"/>
      <c r="EB206" s="35"/>
      <c r="EC206" s="35"/>
      <c r="ED206" s="35"/>
      <c r="EE206" s="71"/>
    </row>
    <row r="207" spans="1:163" s="148" customFormat="1" ht="14.25" customHeight="1" x14ac:dyDescent="0.4">
      <c r="A207" s="80"/>
      <c r="B207" s="80"/>
      <c r="C207" s="80"/>
      <c r="D207" s="467"/>
      <c r="E207" s="468"/>
      <c r="F207" s="468"/>
      <c r="G207" s="468"/>
      <c r="H207" s="468"/>
      <c r="I207" s="468"/>
      <c r="J207" s="468"/>
      <c r="K207" s="468"/>
      <c r="L207" s="468"/>
      <c r="M207" s="468"/>
      <c r="N207" s="468"/>
      <c r="O207" s="468"/>
      <c r="P207" s="468"/>
      <c r="Q207" s="468"/>
      <c r="R207" s="468"/>
      <c r="S207" s="468"/>
      <c r="T207" s="468"/>
      <c r="U207" s="468"/>
      <c r="V207" s="468"/>
      <c r="W207" s="468"/>
      <c r="X207" s="468"/>
      <c r="Y207" s="468"/>
      <c r="Z207" s="468"/>
      <c r="AA207" s="468"/>
      <c r="AB207" s="468"/>
      <c r="AC207" s="468"/>
      <c r="AD207" s="468"/>
      <c r="AE207" s="468"/>
      <c r="AF207" s="468"/>
      <c r="AG207" s="468"/>
      <c r="AH207" s="468"/>
      <c r="AI207" s="468"/>
      <c r="AJ207" s="468"/>
      <c r="AK207" s="468"/>
      <c r="AL207" s="468"/>
      <c r="AM207" s="468"/>
      <c r="AN207" s="468"/>
      <c r="AO207" s="468"/>
      <c r="AP207" s="468"/>
      <c r="AQ207" s="468"/>
      <c r="AR207" s="468"/>
      <c r="AS207" s="468"/>
      <c r="AT207" s="468"/>
      <c r="AU207" s="468"/>
      <c r="AV207" s="468"/>
      <c r="AW207" s="468"/>
      <c r="AX207" s="468"/>
      <c r="AY207" s="468"/>
      <c r="AZ207" s="468"/>
      <c r="BA207" s="468"/>
      <c r="BB207" s="468"/>
      <c r="BC207" s="468"/>
      <c r="BD207" s="468"/>
      <c r="BE207" s="468"/>
      <c r="BF207" s="468"/>
      <c r="BG207" s="468"/>
      <c r="BH207" s="468"/>
      <c r="BI207" s="468"/>
      <c r="BJ207" s="468"/>
      <c r="BK207" s="469"/>
      <c r="BL207" s="35"/>
      <c r="BM207" s="35"/>
      <c r="BN207" s="35"/>
      <c r="BO207" s="35"/>
      <c r="BP207" s="35"/>
      <c r="BQ207" s="35"/>
      <c r="BR207" s="476"/>
      <c r="BS207" s="477"/>
      <c r="BT207" s="477"/>
      <c r="BU207" s="477"/>
      <c r="BV207" s="477"/>
      <c r="BW207" s="477"/>
      <c r="BX207" s="477"/>
      <c r="BY207" s="477"/>
      <c r="BZ207" s="477"/>
      <c r="CA207" s="477"/>
      <c r="CB207" s="477"/>
      <c r="CC207" s="477"/>
      <c r="CD207" s="477"/>
      <c r="CE207" s="477"/>
      <c r="CF207" s="477"/>
      <c r="CG207" s="477"/>
      <c r="CH207" s="477"/>
      <c r="CI207" s="477"/>
      <c r="CJ207" s="477"/>
      <c r="CK207" s="477"/>
      <c r="CL207" s="477"/>
      <c r="CM207" s="477"/>
      <c r="CN207" s="477"/>
      <c r="CO207" s="477"/>
      <c r="CP207" s="477"/>
      <c r="CQ207" s="477"/>
      <c r="CR207" s="477"/>
      <c r="CS207" s="477"/>
      <c r="CT207" s="477"/>
      <c r="CU207" s="477"/>
      <c r="CV207" s="477"/>
      <c r="CW207" s="477"/>
      <c r="CX207" s="477"/>
      <c r="CY207" s="477"/>
      <c r="CZ207" s="477"/>
      <c r="DA207" s="477"/>
      <c r="DB207" s="477"/>
      <c r="DC207" s="477"/>
      <c r="DD207" s="477"/>
      <c r="DE207" s="477"/>
      <c r="DF207" s="477"/>
      <c r="DG207" s="477"/>
      <c r="DH207" s="477"/>
      <c r="DI207" s="477"/>
      <c r="DJ207" s="477"/>
      <c r="DK207" s="477"/>
      <c r="DL207" s="477"/>
      <c r="DM207" s="477"/>
      <c r="DN207" s="477"/>
      <c r="DO207" s="477"/>
      <c r="DP207" s="477"/>
      <c r="DQ207" s="477"/>
      <c r="DR207" s="477"/>
      <c r="DS207" s="477"/>
      <c r="DT207" s="477"/>
      <c r="DU207" s="477"/>
      <c r="DV207" s="477"/>
      <c r="DW207" s="477"/>
      <c r="DX207" s="477"/>
      <c r="DY207" s="478"/>
      <c r="DZ207" s="35"/>
      <c r="EA207" s="35"/>
      <c r="EB207" s="35"/>
      <c r="EC207" s="35"/>
      <c r="ED207" s="35"/>
      <c r="EE207" s="71"/>
    </row>
    <row r="208" spans="1:163" s="148" customFormat="1" ht="14.25" customHeight="1" x14ac:dyDescent="0.4">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c r="CL208" s="35"/>
      <c r="CM208" s="35"/>
      <c r="CN208" s="35"/>
      <c r="CO208" s="35"/>
      <c r="CP208" s="35"/>
      <c r="CQ208" s="35"/>
      <c r="CR208" s="35"/>
      <c r="CS208" s="35"/>
      <c r="CT208" s="35"/>
      <c r="CU208" s="35"/>
      <c r="CV208" s="35"/>
      <c r="CW208" s="35"/>
      <c r="CX208" s="35"/>
      <c r="CY208" s="35"/>
      <c r="CZ208" s="35"/>
      <c r="DA208" s="35"/>
      <c r="DB208" s="35"/>
      <c r="DC208" s="35"/>
      <c r="DD208" s="35"/>
      <c r="DE208" s="35"/>
      <c r="DF208" s="35"/>
      <c r="DG208" s="35"/>
      <c r="DH208" s="35"/>
      <c r="DI208" s="35"/>
      <c r="DJ208" s="35"/>
      <c r="DK208" s="35"/>
      <c r="DL208" s="35"/>
      <c r="DM208" s="35"/>
      <c r="DN208" s="35"/>
      <c r="DO208" s="35"/>
      <c r="DP208" s="35"/>
      <c r="DQ208" s="35"/>
      <c r="DR208" s="35"/>
      <c r="DS208" s="35"/>
      <c r="DT208" s="35"/>
      <c r="DU208" s="35"/>
      <c r="DV208" s="35"/>
      <c r="DW208" s="35"/>
      <c r="DX208" s="35"/>
      <c r="DY208" s="35"/>
      <c r="DZ208" s="35"/>
      <c r="EA208" s="35"/>
      <c r="EB208" s="35"/>
      <c r="EC208" s="35"/>
      <c r="ED208" s="35"/>
      <c r="EE208" s="71"/>
    </row>
    <row r="209" spans="1:135" s="148" customFormat="1" ht="17.25" x14ac:dyDescent="0.4">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250" t="s">
        <v>391</v>
      </c>
      <c r="BS209" s="35"/>
      <c r="BT209" s="35"/>
      <c r="BU209" s="35"/>
      <c r="BV209" s="35"/>
      <c r="BW209" s="35"/>
      <c r="BX209" s="35"/>
      <c r="BY209" s="35"/>
      <c r="BZ209" s="35"/>
      <c r="CA209" s="35"/>
      <c r="CB209" s="35"/>
      <c r="CC209" s="108"/>
      <c r="CD209" s="108"/>
      <c r="CE209" s="108"/>
      <c r="CF209" s="108"/>
      <c r="CG209" s="108"/>
      <c r="CH209" s="108"/>
      <c r="CI209" s="108"/>
      <c r="CJ209" s="108"/>
      <c r="CK209" s="108"/>
      <c r="CL209" s="108"/>
      <c r="CM209" s="108"/>
      <c r="CN209" s="35"/>
      <c r="CO209" s="35"/>
      <c r="CP209" s="35"/>
      <c r="CQ209" s="35"/>
      <c r="CR209" s="35"/>
      <c r="CS209" s="35"/>
      <c r="CT209" s="35"/>
      <c r="CU209" s="35"/>
      <c r="CV209" s="35"/>
      <c r="CW209" s="35"/>
      <c r="CX209" s="35"/>
      <c r="CY209" s="35"/>
      <c r="CZ209" s="35"/>
      <c r="DA209" s="35"/>
      <c r="DB209" s="35"/>
      <c r="DC209" s="35"/>
      <c r="DD209" s="35"/>
      <c r="DE209" s="35"/>
      <c r="DF209" s="35"/>
      <c r="DG209" s="35"/>
      <c r="DH209" s="35"/>
      <c r="DI209" s="35"/>
      <c r="DJ209" s="35"/>
      <c r="DK209" s="108"/>
      <c r="DL209" s="108"/>
      <c r="DM209" s="108"/>
      <c r="DN209" s="108"/>
      <c r="DO209" s="108"/>
      <c r="DP209" s="108"/>
      <c r="DQ209" s="108"/>
      <c r="DR209" s="108"/>
      <c r="DS209" s="108"/>
      <c r="DT209" s="108"/>
      <c r="DU209" s="108"/>
      <c r="DV209" s="35"/>
      <c r="DW209" s="35"/>
      <c r="DX209" s="35"/>
      <c r="DY209" s="35"/>
      <c r="DZ209" s="35"/>
      <c r="EA209" s="35"/>
      <c r="EB209" s="35"/>
      <c r="EC209" s="35"/>
      <c r="ED209" s="35"/>
      <c r="EE209" s="71"/>
    </row>
    <row r="210" spans="1:135" s="148" customFormat="1" ht="14.25" customHeight="1" x14ac:dyDescent="0.4">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108"/>
      <c r="CD210" s="108"/>
      <c r="CE210" s="108"/>
      <c r="CF210" s="108"/>
      <c r="CG210" s="108"/>
      <c r="CH210" s="108"/>
      <c r="CI210" s="108"/>
      <c r="CJ210" s="108"/>
      <c r="CK210" s="108"/>
      <c r="CL210" s="108"/>
      <c r="CM210" s="108"/>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108"/>
      <c r="DL210" s="108"/>
      <c r="DM210" s="108"/>
      <c r="DN210" s="108"/>
      <c r="DO210" s="108"/>
      <c r="DP210" s="108"/>
      <c r="DQ210" s="108"/>
      <c r="DR210" s="108"/>
      <c r="DS210" s="108"/>
      <c r="DT210" s="108"/>
      <c r="DU210" s="108"/>
      <c r="DV210" s="35"/>
      <c r="DW210" s="35"/>
      <c r="DX210" s="35"/>
      <c r="DY210" s="35"/>
      <c r="DZ210" s="35"/>
      <c r="EA210" s="35"/>
      <c r="EB210" s="35"/>
      <c r="EC210" s="35"/>
      <c r="ED210" s="35"/>
      <c r="EE210" s="71"/>
    </row>
    <row r="211" spans="1:135" s="148" customFormat="1" ht="14.25" customHeight="1" x14ac:dyDescent="0.4">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71"/>
    </row>
    <row r="212" spans="1:135" s="148" customFormat="1" ht="14.25" customHeight="1" x14ac:dyDescent="0.4">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108"/>
      <c r="CD212" s="108"/>
      <c r="CE212" s="108"/>
      <c r="CF212" s="108"/>
      <c r="CG212" s="108"/>
      <c r="CH212" s="108"/>
      <c r="CI212" s="108"/>
      <c r="CJ212" s="108"/>
      <c r="CK212" s="108"/>
      <c r="CL212" s="108"/>
      <c r="CM212" s="108"/>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108"/>
      <c r="DL212" s="108"/>
      <c r="DM212" s="108"/>
      <c r="DN212" s="108"/>
      <c r="DO212" s="108"/>
      <c r="DP212" s="108"/>
      <c r="DQ212" s="108"/>
      <c r="DR212" s="108"/>
      <c r="DS212" s="108"/>
      <c r="DT212" s="108"/>
      <c r="DU212" s="108"/>
      <c r="DV212" s="35"/>
      <c r="DW212" s="35"/>
      <c r="DX212" s="35"/>
      <c r="DY212" s="35"/>
      <c r="DZ212" s="35"/>
      <c r="EA212" s="35"/>
      <c r="EB212" s="35"/>
      <c r="EC212" s="35"/>
      <c r="ED212" s="35"/>
      <c r="EE212" s="71"/>
    </row>
    <row r="213" spans="1:135" s="148" customFormat="1" ht="14.25" customHeight="1" x14ac:dyDescent="0.4">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108"/>
      <c r="CD213" s="108"/>
      <c r="CE213" s="108"/>
      <c r="CF213" s="108"/>
      <c r="CG213" s="108"/>
      <c r="CH213" s="108"/>
      <c r="CI213" s="108"/>
      <c r="CJ213" s="108"/>
      <c r="CK213" s="108"/>
      <c r="CL213" s="108"/>
      <c r="CM213" s="108"/>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108"/>
      <c r="DL213" s="108"/>
      <c r="DM213" s="108"/>
      <c r="DN213" s="108"/>
      <c r="DO213" s="108"/>
      <c r="DP213" s="108"/>
      <c r="DQ213" s="108"/>
      <c r="DR213" s="108"/>
      <c r="DS213" s="108"/>
      <c r="DT213" s="108"/>
      <c r="DU213" s="108"/>
      <c r="DV213" s="35"/>
      <c r="DW213" s="35"/>
      <c r="DX213" s="35"/>
      <c r="DY213" s="35"/>
      <c r="DZ213" s="35"/>
      <c r="EA213" s="35"/>
      <c r="EB213" s="35"/>
      <c r="EC213" s="35"/>
      <c r="ED213" s="35"/>
      <c r="EE213" s="71"/>
    </row>
    <row r="214" spans="1:135" s="148" customFormat="1" ht="14.25" customHeight="1" x14ac:dyDescent="0.4">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71"/>
    </row>
    <row r="215" spans="1:135" ht="17.25" customHeight="1" x14ac:dyDescent="0.4">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row>
    <row r="216" spans="1:135" ht="17.25" customHeight="1" x14ac:dyDescent="0.4">
      <c r="A216" s="80"/>
      <c r="B216" s="80"/>
      <c r="C216" s="81" t="s">
        <v>439</v>
      </c>
      <c r="D216" s="82"/>
      <c r="E216" s="82"/>
      <c r="F216" s="82"/>
      <c r="G216" s="82"/>
      <c r="H216" s="82"/>
      <c r="I216" s="82"/>
      <c r="J216" s="82"/>
      <c r="K216" s="82"/>
      <c r="L216" s="82"/>
      <c r="M216" s="82"/>
      <c r="N216" s="82"/>
      <c r="O216" s="82"/>
      <c r="P216" s="82"/>
      <c r="Q216" s="82"/>
      <c r="R216" s="82"/>
      <c r="S216" s="82"/>
      <c r="T216" s="82"/>
      <c r="U216" s="82"/>
      <c r="V216" s="82"/>
      <c r="W216" s="82"/>
      <c r="X216" s="80"/>
      <c r="Y216" s="80"/>
      <c r="Z216" s="80"/>
      <c r="AA216" s="80"/>
      <c r="AB216" s="80"/>
      <c r="AC216" s="80"/>
      <c r="AD216" s="80"/>
      <c r="BD216" s="267"/>
      <c r="BE216" s="408"/>
      <c r="BF216" s="408"/>
      <c r="BG216" s="408"/>
      <c r="BH216" s="408"/>
      <c r="BI216" s="408"/>
      <c r="BJ216" s="408"/>
      <c r="BK216" s="408"/>
      <c r="BL216" s="408"/>
      <c r="BO216" s="80"/>
      <c r="BP216" s="80"/>
      <c r="BQ216" s="81" t="s">
        <v>439</v>
      </c>
      <c r="BR216" s="82"/>
      <c r="BS216" s="82"/>
      <c r="BT216" s="82"/>
      <c r="BU216" s="82"/>
      <c r="BV216" s="82"/>
      <c r="BW216" s="82"/>
      <c r="BX216" s="82"/>
      <c r="BY216" s="82"/>
      <c r="BZ216" s="82"/>
      <c r="CA216" s="82"/>
      <c r="CB216" s="82"/>
      <c r="CC216" s="82"/>
      <c r="CD216" s="82"/>
      <c r="CE216" s="82"/>
      <c r="CF216" s="82"/>
      <c r="CG216" s="82"/>
      <c r="CH216" s="82"/>
      <c r="CI216" s="82"/>
      <c r="CJ216" s="82"/>
      <c r="CK216" s="82"/>
      <c r="CL216" s="80"/>
      <c r="CM216" s="80"/>
      <c r="CN216" s="80"/>
      <c r="CO216" s="80"/>
      <c r="CP216" s="80"/>
      <c r="CQ216" s="80"/>
      <c r="CR216" s="80"/>
      <c r="DS216" s="378" t="s">
        <v>226</v>
      </c>
      <c r="DT216" s="379"/>
      <c r="DU216" s="379"/>
      <c r="DV216" s="379"/>
      <c r="DW216" s="379"/>
      <c r="DX216" s="379"/>
      <c r="DY216" s="379"/>
      <c r="DZ216" s="380"/>
    </row>
    <row r="217" spans="1:135" ht="17.25" customHeight="1" x14ac:dyDescent="0.4">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BD217" s="267"/>
      <c r="BE217" s="408"/>
      <c r="BF217" s="408"/>
      <c r="BG217" s="408"/>
      <c r="BH217" s="408"/>
      <c r="BI217" s="408"/>
      <c r="BJ217" s="408"/>
      <c r="BK217" s="408"/>
      <c r="BL217" s="408"/>
      <c r="BO217" s="80"/>
      <c r="BP217" s="80"/>
      <c r="BQ217" s="80"/>
      <c r="BR217" s="80"/>
      <c r="BS217" s="80"/>
      <c r="BT217" s="80"/>
      <c r="BU217" s="80"/>
      <c r="BV217" s="80"/>
      <c r="BW217" s="80"/>
      <c r="BX217" s="80"/>
      <c r="BY217" s="80"/>
      <c r="BZ217" s="80"/>
      <c r="CA217" s="80"/>
      <c r="CB217" s="80"/>
      <c r="CC217" s="80"/>
      <c r="CD217" s="80"/>
      <c r="CE217" s="80"/>
      <c r="CF217" s="80"/>
      <c r="CG217" s="80"/>
      <c r="CH217" s="80"/>
      <c r="CI217" s="80"/>
      <c r="CJ217" s="80"/>
      <c r="CK217" s="80"/>
      <c r="CL217" s="80"/>
      <c r="CM217" s="80"/>
      <c r="CN217" s="80"/>
      <c r="CO217" s="80"/>
      <c r="CP217" s="80"/>
      <c r="CQ217" s="80"/>
      <c r="CR217" s="80"/>
      <c r="DS217" s="381"/>
      <c r="DT217" s="382"/>
      <c r="DU217" s="382"/>
      <c r="DV217" s="382"/>
      <c r="DW217" s="382"/>
      <c r="DX217" s="382"/>
      <c r="DY217" s="382"/>
      <c r="DZ217" s="383"/>
    </row>
    <row r="218" spans="1:135" ht="17.25" customHeight="1" x14ac:dyDescent="0.4">
      <c r="A218" s="80"/>
      <c r="B218" s="80"/>
      <c r="C218" s="83" t="s">
        <v>40</v>
      </c>
      <c r="D218" s="83"/>
      <c r="E218" s="83"/>
      <c r="F218" s="83"/>
      <c r="G218" s="83"/>
      <c r="H218" s="83"/>
      <c r="I218" s="83"/>
      <c r="J218" s="83"/>
      <c r="K218" s="83"/>
      <c r="L218" s="83"/>
      <c r="M218" s="80"/>
      <c r="N218" s="83"/>
      <c r="O218" s="83"/>
      <c r="P218" s="83"/>
      <c r="Q218" s="83"/>
      <c r="R218" s="83"/>
      <c r="S218" s="80"/>
      <c r="T218" s="80"/>
      <c r="U218" s="80"/>
      <c r="V218" s="80"/>
      <c r="W218" s="80"/>
      <c r="X218" s="80"/>
      <c r="Y218" s="80"/>
      <c r="Z218" s="80"/>
      <c r="AA218" s="80"/>
      <c r="AB218" s="80"/>
      <c r="AC218" s="80"/>
      <c r="AD218" s="80"/>
      <c r="BO218" s="80"/>
      <c r="BP218" s="80"/>
      <c r="BQ218" s="83" t="s">
        <v>40</v>
      </c>
      <c r="BR218" s="83"/>
      <c r="BS218" s="83"/>
      <c r="BT218" s="83"/>
      <c r="BU218" s="83"/>
      <c r="BV218" s="83"/>
      <c r="BW218" s="83"/>
      <c r="BX218" s="83"/>
      <c r="BY218" s="83"/>
      <c r="BZ218" s="83"/>
      <c r="CA218" s="80"/>
      <c r="CB218" s="83"/>
      <c r="CC218" s="83"/>
      <c r="CD218" s="83"/>
      <c r="CE218" s="83"/>
      <c r="CF218" s="83"/>
      <c r="CG218" s="80"/>
      <c r="CH218" s="80"/>
      <c r="CI218" s="80"/>
      <c r="CJ218" s="80"/>
      <c r="CK218" s="80"/>
      <c r="CL218" s="80"/>
      <c r="CM218" s="80"/>
      <c r="CN218" s="80"/>
      <c r="CO218" s="80"/>
      <c r="CP218" s="80"/>
      <c r="CQ218" s="80"/>
      <c r="CR218" s="80"/>
    </row>
    <row r="219" spans="1:135" ht="17.25" customHeight="1" x14ac:dyDescent="0.4">
      <c r="A219" s="80"/>
      <c r="B219" s="80"/>
      <c r="C219" s="83"/>
      <c r="D219" s="83"/>
      <c r="E219" s="83"/>
      <c r="F219" s="83"/>
      <c r="G219" s="83"/>
      <c r="H219" s="83"/>
      <c r="I219" s="83"/>
      <c r="J219" s="83"/>
      <c r="K219" s="83"/>
      <c r="L219" s="83"/>
      <c r="M219" s="80"/>
      <c r="N219" s="83"/>
      <c r="O219" s="83"/>
      <c r="P219" s="83"/>
      <c r="Q219" s="83"/>
      <c r="R219" s="83"/>
      <c r="S219" s="80"/>
      <c r="T219" s="80"/>
      <c r="U219" s="80"/>
      <c r="V219" s="80"/>
      <c r="W219" s="80"/>
      <c r="X219" s="80"/>
      <c r="Y219" s="80"/>
      <c r="Z219" s="80"/>
      <c r="AA219" s="80"/>
      <c r="AB219" s="80"/>
      <c r="AC219" s="80"/>
      <c r="AD219" s="80"/>
      <c r="BO219" s="80"/>
      <c r="BP219" s="80"/>
      <c r="BQ219" s="83"/>
      <c r="BR219" s="83"/>
      <c r="BS219" s="83"/>
      <c r="BT219" s="83"/>
      <c r="BU219" s="83"/>
      <c r="BV219" s="83"/>
      <c r="BW219" s="83"/>
      <c r="BX219" s="83"/>
      <c r="BY219" s="83"/>
      <c r="BZ219" s="83"/>
      <c r="CA219" s="80"/>
      <c r="CB219" s="83"/>
      <c r="CC219" s="83"/>
      <c r="CD219" s="83"/>
      <c r="CE219" s="83"/>
      <c r="CF219" s="83"/>
      <c r="CG219" s="80"/>
      <c r="CH219" s="80"/>
      <c r="CI219" s="80"/>
      <c r="CJ219" s="80"/>
      <c r="CK219" s="80"/>
      <c r="CL219" s="80"/>
      <c r="CM219" s="80"/>
      <c r="CN219" s="80"/>
      <c r="CO219" s="80"/>
      <c r="CP219" s="80"/>
      <c r="CQ219" s="80"/>
      <c r="CR219" s="80"/>
    </row>
    <row r="220" spans="1:135" ht="17.25" customHeight="1" x14ac:dyDescent="0.4">
      <c r="A220" s="80"/>
      <c r="B220" s="80"/>
      <c r="C220" s="441" t="str">
        <f>IF(対象災害選択シート!$T$19="○",対象災害選択シート!$BE$17,対象災害選択シート!$BE$19)</f>
        <v>　防災体制確立の判断時期に基づき、注意、警戒、非常の体制をとり、管理権限者が定めた統括管理者のもと、総括・情報班、避難誘導班が避難誘導等の活動を行う。</v>
      </c>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441"/>
      <c r="AA220" s="441"/>
      <c r="AB220" s="441"/>
      <c r="AC220" s="441"/>
      <c r="AD220" s="441"/>
      <c r="AE220" s="441"/>
      <c r="AF220" s="441"/>
      <c r="AG220" s="441"/>
      <c r="AH220" s="441"/>
      <c r="AI220" s="441"/>
      <c r="AJ220" s="441"/>
      <c r="AK220" s="441"/>
      <c r="AL220" s="441"/>
      <c r="AM220" s="441"/>
      <c r="AN220" s="441"/>
      <c r="AO220" s="441"/>
      <c r="AP220" s="441"/>
      <c r="AQ220" s="441"/>
      <c r="AR220" s="441"/>
      <c r="AS220" s="441"/>
      <c r="AT220" s="441"/>
      <c r="AU220" s="441"/>
      <c r="AV220" s="441"/>
      <c r="AW220" s="441"/>
      <c r="AX220" s="441"/>
      <c r="AY220" s="441"/>
      <c r="AZ220" s="441"/>
      <c r="BA220" s="441"/>
      <c r="BB220" s="441"/>
      <c r="BC220" s="441"/>
      <c r="BD220" s="441"/>
      <c r="BE220" s="441"/>
      <c r="BF220" s="441"/>
      <c r="BG220" s="441"/>
      <c r="BH220" s="441"/>
      <c r="BI220" s="441"/>
      <c r="BJ220" s="441"/>
      <c r="BK220" s="441"/>
      <c r="BL220" s="84"/>
      <c r="BO220" s="80"/>
      <c r="BP220" s="80"/>
      <c r="BQ220" s="441" t="s">
        <v>282</v>
      </c>
      <c r="BR220" s="441"/>
      <c r="BS220" s="441"/>
      <c r="BT220" s="441"/>
      <c r="BU220" s="441"/>
      <c r="BV220" s="441"/>
      <c r="BW220" s="441"/>
      <c r="BX220" s="441"/>
      <c r="BY220" s="441"/>
      <c r="BZ220" s="441"/>
      <c r="CA220" s="441"/>
      <c r="CB220" s="441"/>
      <c r="CC220" s="441"/>
      <c r="CD220" s="441"/>
      <c r="CE220" s="441"/>
      <c r="CF220" s="441"/>
      <c r="CG220" s="441"/>
      <c r="CH220" s="441"/>
      <c r="CI220" s="441"/>
      <c r="CJ220" s="441"/>
      <c r="CK220" s="441"/>
      <c r="CL220" s="441"/>
      <c r="CM220" s="441"/>
      <c r="CN220" s="441"/>
      <c r="CO220" s="441"/>
      <c r="CP220" s="441"/>
      <c r="CQ220" s="441"/>
      <c r="CR220" s="441"/>
      <c r="CS220" s="441"/>
      <c r="CT220" s="441"/>
      <c r="CU220" s="441"/>
      <c r="CV220" s="441"/>
      <c r="CW220" s="441"/>
      <c r="CX220" s="441"/>
      <c r="CY220" s="441"/>
      <c r="CZ220" s="441"/>
      <c r="DA220" s="441"/>
      <c r="DB220" s="441"/>
      <c r="DC220" s="441"/>
      <c r="DD220" s="441"/>
      <c r="DE220" s="441"/>
      <c r="DF220" s="441"/>
      <c r="DG220" s="441"/>
      <c r="DH220" s="441"/>
      <c r="DI220" s="441"/>
      <c r="DJ220" s="441"/>
      <c r="DK220" s="441"/>
      <c r="DL220" s="441"/>
      <c r="DM220" s="441"/>
      <c r="DN220" s="441"/>
      <c r="DO220" s="441"/>
      <c r="DP220" s="441"/>
      <c r="DQ220" s="441"/>
      <c r="DR220" s="441"/>
      <c r="DS220" s="441"/>
      <c r="DT220" s="441"/>
      <c r="DU220" s="441"/>
      <c r="DV220" s="441"/>
      <c r="DW220" s="441"/>
      <c r="DX220" s="441"/>
      <c r="DY220" s="441"/>
      <c r="DZ220" s="441"/>
    </row>
    <row r="221" spans="1:135" ht="17.25" customHeight="1" x14ac:dyDescent="0.4">
      <c r="A221" s="80"/>
      <c r="B221" s="83"/>
      <c r="C221" s="441"/>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441"/>
      <c r="AA221" s="441"/>
      <c r="AB221" s="441"/>
      <c r="AC221" s="441"/>
      <c r="AD221" s="441"/>
      <c r="AE221" s="441"/>
      <c r="AF221" s="441"/>
      <c r="AG221" s="441"/>
      <c r="AH221" s="441"/>
      <c r="AI221" s="441"/>
      <c r="AJ221" s="441"/>
      <c r="AK221" s="441"/>
      <c r="AL221" s="441"/>
      <c r="AM221" s="441"/>
      <c r="AN221" s="441"/>
      <c r="AO221" s="441"/>
      <c r="AP221" s="441"/>
      <c r="AQ221" s="441"/>
      <c r="AR221" s="441"/>
      <c r="AS221" s="441"/>
      <c r="AT221" s="441"/>
      <c r="AU221" s="441"/>
      <c r="AV221" s="441"/>
      <c r="AW221" s="441"/>
      <c r="AX221" s="441"/>
      <c r="AY221" s="441"/>
      <c r="AZ221" s="441"/>
      <c r="BA221" s="441"/>
      <c r="BB221" s="441"/>
      <c r="BC221" s="441"/>
      <c r="BD221" s="441"/>
      <c r="BE221" s="441"/>
      <c r="BF221" s="441"/>
      <c r="BG221" s="441"/>
      <c r="BH221" s="441"/>
      <c r="BI221" s="441"/>
      <c r="BJ221" s="441"/>
      <c r="BK221" s="441"/>
      <c r="BL221" s="84"/>
      <c r="BO221" s="80"/>
      <c r="BP221" s="83"/>
      <c r="BQ221" s="441"/>
      <c r="BR221" s="441"/>
      <c r="BS221" s="441"/>
      <c r="BT221" s="441"/>
      <c r="BU221" s="441"/>
      <c r="BV221" s="441"/>
      <c r="BW221" s="441"/>
      <c r="BX221" s="441"/>
      <c r="BY221" s="441"/>
      <c r="BZ221" s="441"/>
      <c r="CA221" s="441"/>
      <c r="CB221" s="441"/>
      <c r="CC221" s="441"/>
      <c r="CD221" s="441"/>
      <c r="CE221" s="441"/>
      <c r="CF221" s="441"/>
      <c r="CG221" s="441"/>
      <c r="CH221" s="441"/>
      <c r="CI221" s="441"/>
      <c r="CJ221" s="441"/>
      <c r="CK221" s="441"/>
      <c r="CL221" s="441"/>
      <c r="CM221" s="441"/>
      <c r="CN221" s="441"/>
      <c r="CO221" s="441"/>
      <c r="CP221" s="441"/>
      <c r="CQ221" s="441"/>
      <c r="CR221" s="441"/>
      <c r="CS221" s="441"/>
      <c r="CT221" s="441"/>
      <c r="CU221" s="441"/>
      <c r="CV221" s="441"/>
      <c r="CW221" s="441"/>
      <c r="CX221" s="441"/>
      <c r="CY221" s="441"/>
      <c r="CZ221" s="441"/>
      <c r="DA221" s="441"/>
      <c r="DB221" s="441"/>
      <c r="DC221" s="441"/>
      <c r="DD221" s="441"/>
      <c r="DE221" s="441"/>
      <c r="DF221" s="441"/>
      <c r="DG221" s="441"/>
      <c r="DH221" s="441"/>
      <c r="DI221" s="441"/>
      <c r="DJ221" s="441"/>
      <c r="DK221" s="441"/>
      <c r="DL221" s="441"/>
      <c r="DM221" s="441"/>
      <c r="DN221" s="441"/>
      <c r="DO221" s="441"/>
      <c r="DP221" s="441"/>
      <c r="DQ221" s="441"/>
      <c r="DR221" s="441"/>
      <c r="DS221" s="441"/>
      <c r="DT221" s="441"/>
      <c r="DU221" s="441"/>
      <c r="DV221" s="441"/>
      <c r="DW221" s="441"/>
      <c r="DX221" s="441"/>
      <c r="DY221" s="441"/>
      <c r="DZ221" s="441"/>
    </row>
    <row r="222" spans="1:135" ht="17.25" customHeight="1" x14ac:dyDescent="0.4">
      <c r="A222" s="80"/>
      <c r="B222" s="80"/>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O222" s="80"/>
      <c r="BP222" s="80"/>
      <c r="BQ222" s="441"/>
      <c r="BR222" s="441"/>
      <c r="BS222" s="441"/>
      <c r="BT222" s="441"/>
      <c r="BU222" s="441"/>
      <c r="BV222" s="441"/>
      <c r="BW222" s="441"/>
      <c r="BX222" s="441"/>
      <c r="BY222" s="441"/>
      <c r="BZ222" s="441"/>
      <c r="CA222" s="441"/>
      <c r="CB222" s="441"/>
      <c r="CC222" s="441"/>
      <c r="CD222" s="441"/>
      <c r="CE222" s="441"/>
      <c r="CF222" s="441"/>
      <c r="CG222" s="441"/>
      <c r="CH222" s="441"/>
      <c r="CI222" s="441"/>
      <c r="CJ222" s="441"/>
      <c r="CK222" s="441"/>
      <c r="CL222" s="441"/>
      <c r="CM222" s="441"/>
      <c r="CN222" s="441"/>
      <c r="CO222" s="441"/>
      <c r="CP222" s="441"/>
      <c r="CQ222" s="441"/>
      <c r="CR222" s="441"/>
      <c r="CS222" s="441"/>
      <c r="CT222" s="441"/>
      <c r="CU222" s="441"/>
      <c r="CV222" s="441"/>
      <c r="CW222" s="441"/>
      <c r="CX222" s="441"/>
      <c r="CY222" s="441"/>
      <c r="CZ222" s="441"/>
      <c r="DA222" s="441"/>
      <c r="DB222" s="441"/>
      <c r="DC222" s="441"/>
      <c r="DD222" s="441"/>
      <c r="DE222" s="441"/>
      <c r="DF222" s="441"/>
      <c r="DG222" s="441"/>
      <c r="DH222" s="441"/>
      <c r="DI222" s="441"/>
      <c r="DJ222" s="441"/>
      <c r="DK222" s="441"/>
      <c r="DL222" s="441"/>
      <c r="DM222" s="441"/>
      <c r="DN222" s="441"/>
      <c r="DO222" s="441"/>
      <c r="DP222" s="441"/>
      <c r="DQ222" s="441"/>
      <c r="DR222" s="441"/>
      <c r="DS222" s="441"/>
      <c r="DT222" s="441"/>
      <c r="DU222" s="441"/>
      <c r="DV222" s="441"/>
      <c r="DW222" s="441"/>
      <c r="DX222" s="441"/>
      <c r="DY222" s="441"/>
      <c r="DZ222" s="441"/>
    </row>
    <row r="223" spans="1:135" ht="17.25" customHeight="1" x14ac:dyDescent="0.4">
      <c r="A223" s="80"/>
      <c r="B223" s="80"/>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O223" s="80"/>
      <c r="BP223" s="80"/>
      <c r="BQ223" s="441"/>
      <c r="BR223" s="441"/>
      <c r="BS223" s="441"/>
      <c r="BT223" s="441"/>
      <c r="BU223" s="441"/>
      <c r="BV223" s="441"/>
      <c r="BW223" s="441"/>
      <c r="BX223" s="441"/>
      <c r="BY223" s="441"/>
      <c r="BZ223" s="441"/>
      <c r="CA223" s="441"/>
      <c r="CB223" s="441"/>
      <c r="CC223" s="441"/>
      <c r="CD223" s="441"/>
      <c r="CE223" s="441"/>
      <c r="CF223" s="441"/>
      <c r="CG223" s="441"/>
      <c r="CH223" s="441"/>
      <c r="CI223" s="441"/>
      <c r="CJ223" s="441"/>
      <c r="CK223" s="441"/>
      <c r="CL223" s="441"/>
      <c r="CM223" s="441"/>
      <c r="CN223" s="441"/>
      <c r="CO223" s="441"/>
      <c r="CP223" s="441"/>
      <c r="CQ223" s="441"/>
      <c r="CR223" s="441"/>
      <c r="CS223" s="441"/>
      <c r="CT223" s="441"/>
      <c r="CU223" s="441"/>
      <c r="CV223" s="441"/>
      <c r="CW223" s="441"/>
      <c r="CX223" s="441"/>
      <c r="CY223" s="441"/>
      <c r="CZ223" s="441"/>
      <c r="DA223" s="441"/>
      <c r="DB223" s="441"/>
      <c r="DC223" s="441"/>
      <c r="DD223" s="441"/>
      <c r="DE223" s="441"/>
      <c r="DF223" s="441"/>
      <c r="DG223" s="441"/>
      <c r="DH223" s="441"/>
      <c r="DI223" s="441"/>
      <c r="DJ223" s="441"/>
      <c r="DK223" s="441"/>
      <c r="DL223" s="441"/>
      <c r="DM223" s="441"/>
      <c r="DN223" s="441"/>
      <c r="DO223" s="441"/>
      <c r="DP223" s="441"/>
      <c r="DQ223" s="441"/>
      <c r="DR223" s="441"/>
      <c r="DS223" s="441"/>
      <c r="DT223" s="441"/>
      <c r="DU223" s="441"/>
      <c r="DV223" s="441"/>
      <c r="DW223" s="441"/>
      <c r="DX223" s="441"/>
      <c r="DY223" s="441"/>
      <c r="DZ223" s="441"/>
    </row>
    <row r="224" spans="1:135" ht="17.25" customHeight="1" x14ac:dyDescent="0.4">
      <c r="A224" s="80"/>
      <c r="B224" s="83"/>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O224" s="80"/>
      <c r="BP224" s="83"/>
      <c r="BQ224" s="441"/>
      <c r="BR224" s="441"/>
      <c r="BS224" s="441"/>
      <c r="BT224" s="441"/>
      <c r="BU224" s="441"/>
      <c r="BV224" s="441"/>
      <c r="BW224" s="441"/>
      <c r="BX224" s="441"/>
      <c r="BY224" s="441"/>
      <c r="BZ224" s="441"/>
      <c r="CA224" s="441"/>
      <c r="CB224" s="441"/>
      <c r="CC224" s="441"/>
      <c r="CD224" s="441"/>
      <c r="CE224" s="441"/>
      <c r="CF224" s="441"/>
      <c r="CG224" s="441"/>
      <c r="CH224" s="441"/>
      <c r="CI224" s="441"/>
      <c r="CJ224" s="441"/>
      <c r="CK224" s="441"/>
      <c r="CL224" s="441"/>
      <c r="CM224" s="441"/>
      <c r="CN224" s="441"/>
      <c r="CO224" s="441"/>
      <c r="CP224" s="441"/>
      <c r="CQ224" s="441"/>
      <c r="CR224" s="441"/>
      <c r="CS224" s="441"/>
      <c r="CT224" s="441"/>
      <c r="CU224" s="441"/>
      <c r="CV224" s="441"/>
      <c r="CW224" s="441"/>
      <c r="CX224" s="441"/>
      <c r="CY224" s="441"/>
      <c r="CZ224" s="441"/>
      <c r="DA224" s="441"/>
      <c r="DB224" s="441"/>
      <c r="DC224" s="441"/>
      <c r="DD224" s="441"/>
      <c r="DE224" s="441"/>
      <c r="DF224" s="441"/>
      <c r="DG224" s="441"/>
      <c r="DH224" s="441"/>
      <c r="DI224" s="441"/>
      <c r="DJ224" s="441"/>
      <c r="DK224" s="441"/>
      <c r="DL224" s="441"/>
      <c r="DM224" s="441"/>
      <c r="DN224" s="441"/>
      <c r="DO224" s="441"/>
      <c r="DP224" s="441"/>
      <c r="DQ224" s="441"/>
      <c r="DR224" s="441"/>
      <c r="DS224" s="441"/>
      <c r="DT224" s="441"/>
      <c r="DU224" s="441"/>
      <c r="DV224" s="441"/>
      <c r="DW224" s="441"/>
      <c r="DX224" s="441"/>
      <c r="DY224" s="441"/>
      <c r="DZ224" s="441"/>
    </row>
    <row r="225" spans="1:131" ht="17.25" customHeight="1" x14ac:dyDescent="0.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row>
    <row r="226" spans="1:131" ht="18.75" customHeight="1" thickBot="1" x14ac:dyDescent="0.45">
      <c r="A226" s="8"/>
      <c r="B226" s="8"/>
      <c r="C226" s="9" t="s">
        <v>41</v>
      </c>
      <c r="D226" s="8"/>
      <c r="E226" s="8"/>
      <c r="F226" s="8"/>
      <c r="G226" s="8"/>
      <c r="H226" s="8"/>
      <c r="I226" s="8"/>
      <c r="J226" s="8"/>
      <c r="K226" s="8"/>
      <c r="L226" s="8"/>
      <c r="M226" s="8"/>
      <c r="N226" s="8"/>
      <c r="O226" s="8"/>
      <c r="P226" s="8"/>
      <c r="Q226" s="8"/>
      <c r="R226" s="85"/>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7"/>
      <c r="BE226" s="8"/>
      <c r="BF226" s="8"/>
      <c r="BG226" s="8"/>
      <c r="BH226" s="8"/>
      <c r="BI226" s="8"/>
      <c r="BK226" s="86"/>
      <c r="BO226" s="8"/>
      <c r="BP226" s="8"/>
      <c r="BQ226" s="9" t="s">
        <v>41</v>
      </c>
      <c r="BR226" s="8"/>
      <c r="BS226" s="8"/>
      <c r="BT226" s="8"/>
      <c r="BU226" s="8"/>
      <c r="BV226" s="8"/>
      <c r="BW226" s="8"/>
      <c r="BX226" s="8"/>
      <c r="BY226" s="8"/>
      <c r="BZ226" s="8"/>
      <c r="CA226" s="8"/>
      <c r="CB226" s="8"/>
      <c r="CC226" s="8"/>
      <c r="CD226" s="8"/>
      <c r="CE226" s="8"/>
      <c r="CF226" s="85"/>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7"/>
      <c r="DS226" s="8"/>
      <c r="DT226" s="8"/>
      <c r="DU226" s="8"/>
      <c r="DV226" s="8"/>
      <c r="DW226" s="8"/>
      <c r="DY226" s="87"/>
    </row>
    <row r="227" spans="1:131" ht="18.75" customHeight="1" x14ac:dyDescent="0.4">
      <c r="B227" s="8"/>
      <c r="C227" s="88"/>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90"/>
      <c r="BL227" s="8"/>
      <c r="BM227" s="8"/>
      <c r="BP227" s="8"/>
      <c r="BQ227" s="88"/>
      <c r="BR227" s="89"/>
      <c r="BS227" s="89"/>
      <c r="BT227" s="89"/>
      <c r="BU227" s="89"/>
      <c r="BV227" s="89"/>
      <c r="BW227" s="89"/>
      <c r="BX227" s="89"/>
      <c r="BY227" s="89"/>
      <c r="BZ227" s="89"/>
      <c r="CA227" s="89"/>
      <c r="CB227" s="89"/>
      <c r="CC227" s="89"/>
      <c r="CD227" s="89"/>
      <c r="CE227" s="89"/>
      <c r="CF227" s="89"/>
      <c r="CG227" s="89"/>
      <c r="CH227" s="89"/>
      <c r="CI227" s="89"/>
      <c r="CJ227" s="89"/>
      <c r="CK227" s="89"/>
      <c r="CL227" s="89"/>
      <c r="CM227" s="89"/>
      <c r="CN227" s="89"/>
      <c r="CO227" s="89"/>
      <c r="CP227" s="89"/>
      <c r="CQ227" s="89"/>
      <c r="CR227" s="89"/>
      <c r="CS227" s="89"/>
      <c r="CT227" s="89"/>
      <c r="CU227" s="89"/>
      <c r="CV227" s="89"/>
      <c r="CW227" s="89"/>
      <c r="CX227" s="89"/>
      <c r="CY227" s="89"/>
      <c r="CZ227" s="89"/>
      <c r="DA227" s="89"/>
      <c r="DB227" s="89"/>
      <c r="DC227" s="89"/>
      <c r="DD227" s="89"/>
      <c r="DE227" s="89"/>
      <c r="DF227" s="89"/>
      <c r="DG227" s="89"/>
      <c r="DH227" s="89"/>
      <c r="DI227" s="89"/>
      <c r="DJ227" s="89"/>
      <c r="DK227" s="89"/>
      <c r="DL227" s="89"/>
      <c r="DM227" s="89"/>
      <c r="DN227" s="89"/>
      <c r="DO227" s="89"/>
      <c r="DP227" s="89"/>
      <c r="DQ227" s="89"/>
      <c r="DR227" s="89"/>
      <c r="DS227" s="89"/>
      <c r="DT227" s="89"/>
      <c r="DU227" s="89"/>
      <c r="DV227" s="89"/>
      <c r="DW227" s="89"/>
      <c r="DX227" s="89"/>
      <c r="DY227" s="90"/>
      <c r="DZ227" s="8"/>
      <c r="EA227" s="8"/>
    </row>
    <row r="228" spans="1:131" ht="18.75" customHeight="1" thickBot="1" x14ac:dyDescent="0.45">
      <c r="B228" s="8"/>
      <c r="C228" s="91"/>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92"/>
      <c r="BL228" s="8"/>
      <c r="BM228" s="8"/>
      <c r="BP228" s="8"/>
      <c r="BQ228" s="91"/>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92"/>
      <c r="DZ228" s="8"/>
      <c r="EA228" s="8"/>
    </row>
    <row r="229" spans="1:131" ht="15" customHeight="1" x14ac:dyDescent="0.4">
      <c r="B229" s="8"/>
      <c r="C229" s="91"/>
      <c r="D229" s="455" t="s">
        <v>482</v>
      </c>
      <c r="E229" s="443"/>
      <c r="F229" s="443"/>
      <c r="G229" s="443"/>
      <c r="H229" s="443"/>
      <c r="I229" s="443"/>
      <c r="J229" s="443"/>
      <c r="K229" s="443"/>
      <c r="L229" s="443"/>
      <c r="M229" s="443"/>
      <c r="N229" s="443"/>
      <c r="O229" s="443"/>
      <c r="P229" s="443"/>
      <c r="Q229" s="443"/>
      <c r="R229" s="444"/>
      <c r="S229" s="8"/>
      <c r="T229" s="8"/>
      <c r="U229" s="8"/>
      <c r="V229" s="8"/>
      <c r="W229" s="8"/>
      <c r="X229" s="8"/>
      <c r="Y229" s="8"/>
      <c r="Z229" s="8"/>
      <c r="AA229" s="8"/>
      <c r="AB229" s="8"/>
      <c r="AC229" s="8"/>
      <c r="AD229" s="442" t="s">
        <v>487</v>
      </c>
      <c r="AE229" s="443"/>
      <c r="AF229" s="443"/>
      <c r="AG229" s="443"/>
      <c r="AH229" s="443"/>
      <c r="AI229" s="443"/>
      <c r="AJ229" s="443"/>
      <c r="AK229" s="443"/>
      <c r="AL229" s="443"/>
      <c r="AM229" s="443"/>
      <c r="AN229" s="443"/>
      <c r="AO229" s="443"/>
      <c r="AP229" s="443"/>
      <c r="AQ229" s="443"/>
      <c r="AR229" s="444"/>
      <c r="AS229" s="8"/>
      <c r="AT229" s="442" t="s">
        <v>496</v>
      </c>
      <c r="AU229" s="443"/>
      <c r="AV229" s="443"/>
      <c r="AW229" s="443"/>
      <c r="AX229" s="443"/>
      <c r="AY229" s="443"/>
      <c r="AZ229" s="443"/>
      <c r="BA229" s="443"/>
      <c r="BB229" s="443"/>
      <c r="BC229" s="443"/>
      <c r="BD229" s="443"/>
      <c r="BE229" s="443"/>
      <c r="BF229" s="443"/>
      <c r="BG229" s="443"/>
      <c r="BH229" s="443"/>
      <c r="BI229" s="443"/>
      <c r="BJ229" s="444"/>
      <c r="BK229" s="92"/>
      <c r="BL229" s="8"/>
      <c r="BM229" s="8"/>
      <c r="BP229" s="8"/>
      <c r="BQ229" s="91"/>
      <c r="BR229" s="455" t="s">
        <v>482</v>
      </c>
      <c r="BS229" s="443"/>
      <c r="BT229" s="443"/>
      <c r="BU229" s="443"/>
      <c r="BV229" s="443"/>
      <c r="BW229" s="443"/>
      <c r="BX229" s="443"/>
      <c r="BY229" s="443"/>
      <c r="BZ229" s="443"/>
      <c r="CA229" s="443"/>
      <c r="CB229" s="443"/>
      <c r="CC229" s="443"/>
      <c r="CD229" s="443"/>
      <c r="CE229" s="443"/>
      <c r="CF229" s="444"/>
      <c r="CG229" s="8"/>
      <c r="CH229" s="8"/>
      <c r="CI229" s="8"/>
      <c r="CJ229" s="8"/>
      <c r="CK229" s="8"/>
      <c r="CL229" s="8"/>
      <c r="CM229" s="8"/>
      <c r="CN229" s="8"/>
      <c r="CO229" s="8"/>
      <c r="CP229" s="8"/>
      <c r="CQ229" s="8"/>
      <c r="CR229" s="442" t="s">
        <v>304</v>
      </c>
      <c r="CS229" s="443"/>
      <c r="CT229" s="443"/>
      <c r="CU229" s="443"/>
      <c r="CV229" s="443"/>
      <c r="CW229" s="443"/>
      <c r="CX229" s="443"/>
      <c r="CY229" s="443"/>
      <c r="CZ229" s="443"/>
      <c r="DA229" s="443"/>
      <c r="DB229" s="443"/>
      <c r="DC229" s="443"/>
      <c r="DD229" s="443"/>
      <c r="DE229" s="443"/>
      <c r="DF229" s="444"/>
      <c r="DG229" s="8"/>
      <c r="DH229" s="442" t="s">
        <v>118</v>
      </c>
      <c r="DI229" s="443"/>
      <c r="DJ229" s="443"/>
      <c r="DK229" s="443"/>
      <c r="DL229" s="443"/>
      <c r="DM229" s="443"/>
      <c r="DN229" s="443"/>
      <c r="DO229" s="443"/>
      <c r="DP229" s="443"/>
      <c r="DQ229" s="443"/>
      <c r="DR229" s="443"/>
      <c r="DS229" s="443"/>
      <c r="DT229" s="443"/>
      <c r="DU229" s="443"/>
      <c r="DV229" s="443"/>
      <c r="DW229" s="443"/>
      <c r="DX229" s="444"/>
      <c r="DY229" s="92"/>
      <c r="DZ229" s="8"/>
      <c r="EA229" s="8"/>
    </row>
    <row r="230" spans="1:131" ht="15" customHeight="1" x14ac:dyDescent="0.4">
      <c r="B230" s="8"/>
      <c r="C230" s="91"/>
      <c r="D230" s="446" t="s">
        <v>484</v>
      </c>
      <c r="E230" s="481"/>
      <c r="F230" s="481"/>
      <c r="G230" s="481"/>
      <c r="H230" s="481"/>
      <c r="I230" s="481"/>
      <c r="J230" s="481"/>
      <c r="K230" s="481"/>
      <c r="L230" s="481"/>
      <c r="M230" s="481"/>
      <c r="N230" s="481"/>
      <c r="O230" s="481"/>
      <c r="P230" s="481"/>
      <c r="Q230" s="481"/>
      <c r="R230" s="482"/>
      <c r="S230" s="8"/>
      <c r="T230" s="8"/>
      <c r="U230" s="8"/>
      <c r="V230" s="8"/>
      <c r="W230" s="8"/>
      <c r="X230" s="8"/>
      <c r="Y230" s="8"/>
      <c r="Z230" s="8"/>
      <c r="AA230" s="8"/>
      <c r="AB230" s="8"/>
      <c r="AC230" s="8"/>
      <c r="AD230" s="446" t="s">
        <v>488</v>
      </c>
      <c r="AE230" s="481"/>
      <c r="AF230" s="481"/>
      <c r="AG230" s="481"/>
      <c r="AH230" s="481"/>
      <c r="AI230" s="481"/>
      <c r="AJ230" s="481"/>
      <c r="AK230" s="481"/>
      <c r="AL230" s="481"/>
      <c r="AM230" s="481"/>
      <c r="AN230" s="481"/>
      <c r="AO230" s="481"/>
      <c r="AP230" s="481"/>
      <c r="AQ230" s="481"/>
      <c r="AR230" s="482"/>
      <c r="AS230" s="8"/>
      <c r="AT230" s="446" t="s">
        <v>497</v>
      </c>
      <c r="AU230" s="481"/>
      <c r="AV230" s="481"/>
      <c r="AW230" s="481"/>
      <c r="AX230" s="481"/>
      <c r="AY230" s="481"/>
      <c r="AZ230" s="481"/>
      <c r="BA230" s="481"/>
      <c r="BB230" s="481"/>
      <c r="BC230" s="481"/>
      <c r="BD230" s="481"/>
      <c r="BE230" s="481"/>
      <c r="BF230" s="481"/>
      <c r="BG230" s="481"/>
      <c r="BH230" s="481"/>
      <c r="BI230" s="481"/>
      <c r="BJ230" s="482"/>
      <c r="BK230" s="92"/>
      <c r="BL230" s="8"/>
      <c r="BM230" s="8"/>
      <c r="BP230" s="8"/>
      <c r="BQ230" s="91"/>
      <c r="BR230" s="446" t="s">
        <v>483</v>
      </c>
      <c r="BS230" s="481"/>
      <c r="BT230" s="481"/>
      <c r="BU230" s="481"/>
      <c r="BV230" s="481"/>
      <c r="BW230" s="481"/>
      <c r="BX230" s="481"/>
      <c r="BY230" s="481"/>
      <c r="BZ230" s="481"/>
      <c r="CA230" s="481"/>
      <c r="CB230" s="481"/>
      <c r="CC230" s="481"/>
      <c r="CD230" s="481"/>
      <c r="CE230" s="481"/>
      <c r="CF230" s="482"/>
      <c r="CG230" s="8"/>
      <c r="CH230" s="8"/>
      <c r="CI230" s="8"/>
      <c r="CJ230" s="8"/>
      <c r="CK230" s="8"/>
      <c r="CL230" s="8"/>
      <c r="CM230" s="8"/>
      <c r="CN230" s="8"/>
      <c r="CO230" s="8"/>
      <c r="CP230" s="8"/>
      <c r="CQ230" s="8"/>
      <c r="CR230" s="446"/>
      <c r="CS230" s="481"/>
      <c r="CT230" s="481"/>
      <c r="CU230" s="481"/>
      <c r="CV230" s="481"/>
      <c r="CW230" s="481"/>
      <c r="CX230" s="481"/>
      <c r="CY230" s="481"/>
      <c r="CZ230" s="481"/>
      <c r="DA230" s="481"/>
      <c r="DB230" s="481"/>
      <c r="DC230" s="481"/>
      <c r="DD230" s="481"/>
      <c r="DE230" s="481"/>
      <c r="DF230" s="482"/>
      <c r="DG230" s="8"/>
      <c r="DH230" s="446"/>
      <c r="DI230" s="481"/>
      <c r="DJ230" s="481"/>
      <c r="DK230" s="481"/>
      <c r="DL230" s="481"/>
      <c r="DM230" s="481"/>
      <c r="DN230" s="481"/>
      <c r="DO230" s="481"/>
      <c r="DP230" s="481"/>
      <c r="DQ230" s="481"/>
      <c r="DR230" s="481"/>
      <c r="DS230" s="481"/>
      <c r="DT230" s="481"/>
      <c r="DU230" s="481"/>
      <c r="DV230" s="481"/>
      <c r="DW230" s="481"/>
      <c r="DX230" s="482"/>
      <c r="DY230" s="92"/>
      <c r="DZ230" s="8"/>
      <c r="EA230" s="8"/>
    </row>
    <row r="231" spans="1:131" ht="15" customHeight="1" x14ac:dyDescent="0.4">
      <c r="B231" s="8"/>
      <c r="C231" s="91"/>
      <c r="D231" s="446" t="s">
        <v>485</v>
      </c>
      <c r="E231" s="481"/>
      <c r="F231" s="481"/>
      <c r="G231" s="481"/>
      <c r="H231" s="481"/>
      <c r="I231" s="481"/>
      <c r="J231" s="481"/>
      <c r="K231" s="481"/>
      <c r="L231" s="481"/>
      <c r="M231" s="481"/>
      <c r="N231" s="481"/>
      <c r="O231" s="481"/>
      <c r="P231" s="481"/>
      <c r="Q231" s="481"/>
      <c r="R231" s="482"/>
      <c r="S231" s="8"/>
      <c r="T231" s="8"/>
      <c r="U231" s="8"/>
      <c r="V231" s="8"/>
      <c r="W231" s="8"/>
      <c r="X231" s="8"/>
      <c r="Y231" s="8"/>
      <c r="Z231" s="8"/>
      <c r="AA231" s="8"/>
      <c r="AB231" s="8"/>
      <c r="AC231" s="8"/>
      <c r="AD231" s="446"/>
      <c r="AE231" s="481"/>
      <c r="AF231" s="481"/>
      <c r="AG231" s="481"/>
      <c r="AH231" s="481"/>
      <c r="AI231" s="481"/>
      <c r="AJ231" s="481"/>
      <c r="AK231" s="481"/>
      <c r="AL231" s="481"/>
      <c r="AM231" s="481"/>
      <c r="AN231" s="481"/>
      <c r="AO231" s="481"/>
      <c r="AP231" s="481"/>
      <c r="AQ231" s="481"/>
      <c r="AR231" s="482"/>
      <c r="AS231" s="8"/>
      <c r="AT231" s="446"/>
      <c r="AU231" s="481"/>
      <c r="AV231" s="481"/>
      <c r="AW231" s="481"/>
      <c r="AX231" s="481"/>
      <c r="AY231" s="481"/>
      <c r="AZ231" s="481"/>
      <c r="BA231" s="481"/>
      <c r="BB231" s="481"/>
      <c r="BC231" s="481"/>
      <c r="BD231" s="481"/>
      <c r="BE231" s="481"/>
      <c r="BF231" s="481"/>
      <c r="BG231" s="481"/>
      <c r="BH231" s="481"/>
      <c r="BI231" s="481"/>
      <c r="BJ231" s="482"/>
      <c r="BK231" s="92"/>
      <c r="BL231" s="8"/>
      <c r="BM231" s="8"/>
      <c r="BP231" s="8"/>
      <c r="BQ231" s="91"/>
      <c r="BR231" s="446" t="s">
        <v>298</v>
      </c>
      <c r="BS231" s="481"/>
      <c r="BT231" s="481"/>
      <c r="BU231" s="481"/>
      <c r="BV231" s="481"/>
      <c r="BW231" s="481"/>
      <c r="BX231" s="481"/>
      <c r="BY231" s="481"/>
      <c r="BZ231" s="481"/>
      <c r="CA231" s="481"/>
      <c r="CB231" s="481"/>
      <c r="CC231" s="481"/>
      <c r="CD231" s="481"/>
      <c r="CE231" s="481"/>
      <c r="CF231" s="482"/>
      <c r="CG231" s="8"/>
      <c r="CH231" s="8"/>
      <c r="CI231" s="8"/>
      <c r="CJ231" s="8"/>
      <c r="CK231" s="8"/>
      <c r="CL231" s="8"/>
      <c r="CM231" s="8"/>
      <c r="CN231" s="8"/>
      <c r="CO231" s="8"/>
      <c r="CP231" s="8"/>
      <c r="CQ231" s="8"/>
      <c r="CR231" s="446"/>
      <c r="CS231" s="481"/>
      <c r="CT231" s="481"/>
      <c r="CU231" s="481"/>
      <c r="CV231" s="481"/>
      <c r="CW231" s="481"/>
      <c r="CX231" s="481"/>
      <c r="CY231" s="481"/>
      <c r="CZ231" s="481"/>
      <c r="DA231" s="481"/>
      <c r="DB231" s="481"/>
      <c r="DC231" s="481"/>
      <c r="DD231" s="481"/>
      <c r="DE231" s="481"/>
      <c r="DF231" s="482"/>
      <c r="DG231" s="8"/>
      <c r="DH231" s="446"/>
      <c r="DI231" s="481"/>
      <c r="DJ231" s="481"/>
      <c r="DK231" s="481"/>
      <c r="DL231" s="481"/>
      <c r="DM231" s="481"/>
      <c r="DN231" s="481"/>
      <c r="DO231" s="481"/>
      <c r="DP231" s="481"/>
      <c r="DQ231" s="481"/>
      <c r="DR231" s="481"/>
      <c r="DS231" s="481"/>
      <c r="DT231" s="481"/>
      <c r="DU231" s="481"/>
      <c r="DV231" s="481"/>
      <c r="DW231" s="481"/>
      <c r="DX231" s="482"/>
      <c r="DY231" s="92"/>
      <c r="DZ231" s="8"/>
      <c r="EA231" s="8"/>
    </row>
    <row r="232" spans="1:131" ht="15" customHeight="1" x14ac:dyDescent="0.4">
      <c r="B232" s="8"/>
      <c r="C232" s="91"/>
      <c r="D232" s="452" t="s">
        <v>486</v>
      </c>
      <c r="E232" s="453"/>
      <c r="F232" s="453"/>
      <c r="G232" s="453"/>
      <c r="H232" s="453"/>
      <c r="I232" s="453"/>
      <c r="J232" s="453"/>
      <c r="K232" s="453"/>
      <c r="L232" s="453"/>
      <c r="M232" s="453"/>
      <c r="N232" s="453"/>
      <c r="O232" s="453"/>
      <c r="P232" s="453"/>
      <c r="Q232" s="453"/>
      <c r="R232" s="454"/>
      <c r="S232" s="8"/>
      <c r="T232" s="8"/>
      <c r="U232" s="8"/>
      <c r="V232" s="8"/>
      <c r="W232" s="8"/>
      <c r="X232" s="8"/>
      <c r="Y232" s="8"/>
      <c r="Z232" s="8"/>
      <c r="AA232" s="8"/>
      <c r="AB232" s="8"/>
      <c r="AC232" s="8"/>
      <c r="AD232" s="446"/>
      <c r="AE232" s="481"/>
      <c r="AF232" s="481"/>
      <c r="AG232" s="481"/>
      <c r="AH232" s="481"/>
      <c r="AI232" s="481"/>
      <c r="AJ232" s="481"/>
      <c r="AK232" s="481"/>
      <c r="AL232" s="481"/>
      <c r="AM232" s="481"/>
      <c r="AN232" s="481"/>
      <c r="AO232" s="481"/>
      <c r="AP232" s="481"/>
      <c r="AQ232" s="481"/>
      <c r="AR232" s="482"/>
      <c r="AS232" s="8"/>
      <c r="AT232" s="446"/>
      <c r="AU232" s="481"/>
      <c r="AV232" s="481"/>
      <c r="AW232" s="481"/>
      <c r="AX232" s="481"/>
      <c r="AY232" s="481"/>
      <c r="AZ232" s="481"/>
      <c r="BA232" s="481"/>
      <c r="BB232" s="481"/>
      <c r="BC232" s="481"/>
      <c r="BD232" s="481"/>
      <c r="BE232" s="481"/>
      <c r="BF232" s="481"/>
      <c r="BG232" s="481"/>
      <c r="BH232" s="481"/>
      <c r="BI232" s="481"/>
      <c r="BJ232" s="482"/>
      <c r="BK232" s="92"/>
      <c r="BL232" s="8"/>
      <c r="BM232" s="8"/>
      <c r="BP232" s="8"/>
      <c r="BQ232" s="91"/>
      <c r="BR232" s="446" t="s">
        <v>305</v>
      </c>
      <c r="BS232" s="481"/>
      <c r="BT232" s="481"/>
      <c r="BU232" s="481"/>
      <c r="BV232" s="481"/>
      <c r="BW232" s="481"/>
      <c r="BX232" s="481"/>
      <c r="BY232" s="481"/>
      <c r="BZ232" s="481"/>
      <c r="CA232" s="481"/>
      <c r="CB232" s="481"/>
      <c r="CC232" s="481"/>
      <c r="CD232" s="481"/>
      <c r="CE232" s="481"/>
      <c r="CF232" s="482"/>
      <c r="CG232" s="8"/>
      <c r="CH232" s="8"/>
      <c r="CI232" s="8"/>
      <c r="CJ232" s="8"/>
      <c r="CK232" s="8"/>
      <c r="CL232" s="8"/>
      <c r="CM232" s="8"/>
      <c r="CN232" s="8"/>
      <c r="CO232" s="8"/>
      <c r="CP232" s="8"/>
      <c r="CQ232" s="8"/>
      <c r="CR232" s="446"/>
      <c r="CS232" s="481"/>
      <c r="CT232" s="481"/>
      <c r="CU232" s="481"/>
      <c r="CV232" s="481"/>
      <c r="CW232" s="481"/>
      <c r="CX232" s="481"/>
      <c r="CY232" s="481"/>
      <c r="CZ232" s="481"/>
      <c r="DA232" s="481"/>
      <c r="DB232" s="481"/>
      <c r="DC232" s="481"/>
      <c r="DD232" s="481"/>
      <c r="DE232" s="481"/>
      <c r="DF232" s="482"/>
      <c r="DG232" s="8"/>
      <c r="DH232" s="446"/>
      <c r="DI232" s="481"/>
      <c r="DJ232" s="481"/>
      <c r="DK232" s="481"/>
      <c r="DL232" s="481"/>
      <c r="DM232" s="481"/>
      <c r="DN232" s="481"/>
      <c r="DO232" s="481"/>
      <c r="DP232" s="481"/>
      <c r="DQ232" s="481"/>
      <c r="DR232" s="481"/>
      <c r="DS232" s="481"/>
      <c r="DT232" s="481"/>
      <c r="DU232" s="481"/>
      <c r="DV232" s="481"/>
      <c r="DW232" s="481"/>
      <c r="DX232" s="482"/>
      <c r="DY232" s="92"/>
      <c r="DZ232" s="8"/>
      <c r="EA232" s="8"/>
    </row>
    <row r="233" spans="1:131" ht="15" customHeight="1" x14ac:dyDescent="0.4">
      <c r="B233" s="8"/>
      <c r="C233" s="91"/>
      <c r="D233" s="452"/>
      <c r="E233" s="453"/>
      <c r="F233" s="453"/>
      <c r="G233" s="453"/>
      <c r="H233" s="453"/>
      <c r="I233" s="453"/>
      <c r="J233" s="453"/>
      <c r="K233" s="453"/>
      <c r="L233" s="453"/>
      <c r="M233" s="453"/>
      <c r="N233" s="453"/>
      <c r="O233" s="453"/>
      <c r="P233" s="453"/>
      <c r="Q233" s="453"/>
      <c r="R233" s="454"/>
      <c r="S233" s="8"/>
      <c r="T233" s="8"/>
      <c r="U233" s="8"/>
      <c r="V233" s="8"/>
      <c r="W233" s="8"/>
      <c r="X233" s="8"/>
      <c r="Y233" s="8"/>
      <c r="Z233" s="8"/>
      <c r="AA233" s="8"/>
      <c r="AB233" s="8"/>
      <c r="AC233" s="8"/>
      <c r="AD233" s="446"/>
      <c r="AE233" s="481"/>
      <c r="AF233" s="481"/>
      <c r="AG233" s="481"/>
      <c r="AH233" s="481"/>
      <c r="AI233" s="481"/>
      <c r="AJ233" s="481"/>
      <c r="AK233" s="481"/>
      <c r="AL233" s="481"/>
      <c r="AM233" s="481"/>
      <c r="AN233" s="481"/>
      <c r="AO233" s="481"/>
      <c r="AP233" s="481"/>
      <c r="AQ233" s="481"/>
      <c r="AR233" s="482"/>
      <c r="AS233" s="8"/>
      <c r="AT233" s="446"/>
      <c r="AU233" s="481"/>
      <c r="AV233" s="481"/>
      <c r="AW233" s="481"/>
      <c r="AX233" s="481"/>
      <c r="AY233" s="481"/>
      <c r="AZ233" s="481"/>
      <c r="BA233" s="481"/>
      <c r="BB233" s="481"/>
      <c r="BC233" s="481"/>
      <c r="BD233" s="481"/>
      <c r="BE233" s="481"/>
      <c r="BF233" s="481"/>
      <c r="BG233" s="481"/>
      <c r="BH233" s="481"/>
      <c r="BI233" s="481"/>
      <c r="BJ233" s="482"/>
      <c r="BK233" s="92"/>
      <c r="BL233" s="8"/>
      <c r="BM233" s="8"/>
      <c r="BP233" s="8"/>
      <c r="BQ233" s="91"/>
      <c r="BR233" s="446" t="s">
        <v>306</v>
      </c>
      <c r="BS233" s="481"/>
      <c r="BT233" s="481"/>
      <c r="BU233" s="481"/>
      <c r="BV233" s="481"/>
      <c r="BW233" s="481"/>
      <c r="BX233" s="481"/>
      <c r="BY233" s="481"/>
      <c r="BZ233" s="481"/>
      <c r="CA233" s="481"/>
      <c r="CB233" s="481"/>
      <c r="CC233" s="481"/>
      <c r="CD233" s="481"/>
      <c r="CE233" s="481"/>
      <c r="CF233" s="482"/>
      <c r="CG233" s="8"/>
      <c r="CH233" s="8"/>
      <c r="CI233" s="8"/>
      <c r="CJ233" s="8"/>
      <c r="CK233" s="8"/>
      <c r="CL233" s="8"/>
      <c r="CM233" s="8"/>
      <c r="CN233" s="8"/>
      <c r="CO233" s="8"/>
      <c r="CP233" s="8"/>
      <c r="CQ233" s="8"/>
      <c r="CR233" s="446"/>
      <c r="CS233" s="481"/>
      <c r="CT233" s="481"/>
      <c r="CU233" s="481"/>
      <c r="CV233" s="481"/>
      <c r="CW233" s="481"/>
      <c r="CX233" s="481"/>
      <c r="CY233" s="481"/>
      <c r="CZ233" s="481"/>
      <c r="DA233" s="481"/>
      <c r="DB233" s="481"/>
      <c r="DC233" s="481"/>
      <c r="DD233" s="481"/>
      <c r="DE233" s="481"/>
      <c r="DF233" s="482"/>
      <c r="DG233" s="8"/>
      <c r="DH233" s="446"/>
      <c r="DI233" s="481"/>
      <c r="DJ233" s="481"/>
      <c r="DK233" s="481"/>
      <c r="DL233" s="481"/>
      <c r="DM233" s="481"/>
      <c r="DN233" s="481"/>
      <c r="DO233" s="481"/>
      <c r="DP233" s="481"/>
      <c r="DQ233" s="481"/>
      <c r="DR233" s="481"/>
      <c r="DS233" s="481"/>
      <c r="DT233" s="481"/>
      <c r="DU233" s="481"/>
      <c r="DV233" s="481"/>
      <c r="DW233" s="481"/>
      <c r="DX233" s="482"/>
      <c r="DY233" s="92"/>
      <c r="DZ233" s="8"/>
      <c r="EA233" s="8"/>
    </row>
    <row r="234" spans="1:131" ht="15" customHeight="1" x14ac:dyDescent="0.4">
      <c r="B234" s="8"/>
      <c r="C234" s="91"/>
      <c r="D234" s="446"/>
      <c r="E234" s="481"/>
      <c r="F234" s="481"/>
      <c r="G234" s="481"/>
      <c r="H234" s="481"/>
      <c r="I234" s="481"/>
      <c r="J234" s="481"/>
      <c r="K234" s="481"/>
      <c r="L234" s="481"/>
      <c r="M234" s="481"/>
      <c r="N234" s="481"/>
      <c r="O234" s="481"/>
      <c r="P234" s="481"/>
      <c r="Q234" s="481"/>
      <c r="R234" s="482"/>
      <c r="S234" s="8"/>
      <c r="T234" s="8"/>
      <c r="U234" s="8"/>
      <c r="V234" s="8"/>
      <c r="W234" s="8"/>
      <c r="X234" s="8"/>
      <c r="Y234" s="8"/>
      <c r="Z234" s="8"/>
      <c r="AA234" s="8"/>
      <c r="AB234" s="8"/>
      <c r="AC234" s="8"/>
      <c r="AD234" s="446"/>
      <c r="AE234" s="481"/>
      <c r="AF234" s="481"/>
      <c r="AG234" s="481"/>
      <c r="AH234" s="481"/>
      <c r="AI234" s="481"/>
      <c r="AJ234" s="481"/>
      <c r="AK234" s="481"/>
      <c r="AL234" s="481"/>
      <c r="AM234" s="481"/>
      <c r="AN234" s="481"/>
      <c r="AO234" s="481"/>
      <c r="AP234" s="481"/>
      <c r="AQ234" s="481"/>
      <c r="AR234" s="482"/>
      <c r="AS234" s="8"/>
      <c r="AT234" s="446"/>
      <c r="AU234" s="481"/>
      <c r="AV234" s="481"/>
      <c r="AW234" s="481"/>
      <c r="AX234" s="481"/>
      <c r="AY234" s="481"/>
      <c r="AZ234" s="481"/>
      <c r="BA234" s="481"/>
      <c r="BB234" s="481"/>
      <c r="BC234" s="481"/>
      <c r="BD234" s="481"/>
      <c r="BE234" s="481"/>
      <c r="BF234" s="481"/>
      <c r="BG234" s="481"/>
      <c r="BH234" s="481"/>
      <c r="BI234" s="481"/>
      <c r="BJ234" s="482"/>
      <c r="BK234" s="92"/>
      <c r="BL234" s="8"/>
      <c r="BM234" s="8"/>
      <c r="BP234" s="8"/>
      <c r="BQ234" s="91"/>
      <c r="BR234" s="446" t="s">
        <v>307</v>
      </c>
      <c r="BS234" s="481"/>
      <c r="BT234" s="481"/>
      <c r="BU234" s="481"/>
      <c r="BV234" s="481"/>
      <c r="BW234" s="481"/>
      <c r="BX234" s="481"/>
      <c r="BY234" s="481"/>
      <c r="BZ234" s="481"/>
      <c r="CA234" s="481"/>
      <c r="CB234" s="481"/>
      <c r="CC234" s="481"/>
      <c r="CD234" s="481"/>
      <c r="CE234" s="481"/>
      <c r="CF234" s="482"/>
      <c r="CG234" s="8"/>
      <c r="CH234" s="8"/>
      <c r="CI234" s="8"/>
      <c r="CJ234" s="8"/>
      <c r="CK234" s="8"/>
      <c r="CL234" s="8"/>
      <c r="CM234" s="8"/>
      <c r="CN234" s="8"/>
      <c r="CO234" s="8"/>
      <c r="CP234" s="8"/>
      <c r="CQ234" s="8"/>
      <c r="CR234" s="446"/>
      <c r="CS234" s="481"/>
      <c r="CT234" s="481"/>
      <c r="CU234" s="481"/>
      <c r="CV234" s="481"/>
      <c r="CW234" s="481"/>
      <c r="CX234" s="481"/>
      <c r="CY234" s="481"/>
      <c r="CZ234" s="481"/>
      <c r="DA234" s="481"/>
      <c r="DB234" s="481"/>
      <c r="DC234" s="481"/>
      <c r="DD234" s="481"/>
      <c r="DE234" s="481"/>
      <c r="DF234" s="482"/>
      <c r="DG234" s="8"/>
      <c r="DH234" s="446"/>
      <c r="DI234" s="481"/>
      <c r="DJ234" s="481"/>
      <c r="DK234" s="481"/>
      <c r="DL234" s="481"/>
      <c r="DM234" s="481"/>
      <c r="DN234" s="481"/>
      <c r="DO234" s="481"/>
      <c r="DP234" s="481"/>
      <c r="DQ234" s="481"/>
      <c r="DR234" s="481"/>
      <c r="DS234" s="481"/>
      <c r="DT234" s="481"/>
      <c r="DU234" s="481"/>
      <c r="DV234" s="481"/>
      <c r="DW234" s="481"/>
      <c r="DX234" s="482"/>
      <c r="DY234" s="92"/>
      <c r="DZ234" s="8"/>
      <c r="EA234" s="8"/>
    </row>
    <row r="235" spans="1:131" ht="15" customHeight="1" x14ac:dyDescent="0.4">
      <c r="B235" s="8"/>
      <c r="C235" s="91"/>
      <c r="D235" s="446"/>
      <c r="E235" s="481"/>
      <c r="F235" s="481"/>
      <c r="G235" s="481"/>
      <c r="H235" s="481"/>
      <c r="I235" s="481"/>
      <c r="J235" s="481"/>
      <c r="K235" s="481"/>
      <c r="L235" s="481"/>
      <c r="M235" s="481"/>
      <c r="N235" s="481"/>
      <c r="O235" s="481"/>
      <c r="P235" s="481"/>
      <c r="Q235" s="481"/>
      <c r="R235" s="482"/>
      <c r="S235" s="8"/>
      <c r="T235" s="8"/>
      <c r="U235" s="8"/>
      <c r="V235" s="8"/>
      <c r="W235" s="8"/>
      <c r="X235" s="8"/>
      <c r="Y235" s="8"/>
      <c r="Z235" s="8"/>
      <c r="AA235" s="8"/>
      <c r="AB235" s="8"/>
      <c r="AC235" s="8"/>
      <c r="AD235" s="446"/>
      <c r="AE235" s="481"/>
      <c r="AF235" s="481"/>
      <c r="AG235" s="481"/>
      <c r="AH235" s="481"/>
      <c r="AI235" s="481"/>
      <c r="AJ235" s="481"/>
      <c r="AK235" s="481"/>
      <c r="AL235" s="481"/>
      <c r="AM235" s="481"/>
      <c r="AN235" s="481"/>
      <c r="AO235" s="481"/>
      <c r="AP235" s="481"/>
      <c r="AQ235" s="481"/>
      <c r="AR235" s="482"/>
      <c r="AS235" s="8"/>
      <c r="AT235" s="446"/>
      <c r="AU235" s="481"/>
      <c r="AV235" s="481"/>
      <c r="AW235" s="481"/>
      <c r="AX235" s="481"/>
      <c r="AY235" s="481"/>
      <c r="AZ235" s="481"/>
      <c r="BA235" s="481"/>
      <c r="BB235" s="481"/>
      <c r="BC235" s="481"/>
      <c r="BD235" s="481"/>
      <c r="BE235" s="481"/>
      <c r="BF235" s="481"/>
      <c r="BG235" s="481"/>
      <c r="BH235" s="481"/>
      <c r="BI235" s="481"/>
      <c r="BJ235" s="482"/>
      <c r="BK235" s="92"/>
      <c r="BL235" s="8"/>
      <c r="BM235" s="8"/>
      <c r="BP235" s="8"/>
      <c r="BQ235" s="91"/>
      <c r="BR235" s="446"/>
      <c r="BS235" s="481"/>
      <c r="BT235" s="481"/>
      <c r="BU235" s="481"/>
      <c r="BV235" s="481"/>
      <c r="BW235" s="481"/>
      <c r="BX235" s="481"/>
      <c r="BY235" s="481"/>
      <c r="BZ235" s="481"/>
      <c r="CA235" s="481"/>
      <c r="CB235" s="481"/>
      <c r="CC235" s="481"/>
      <c r="CD235" s="481"/>
      <c r="CE235" s="481"/>
      <c r="CF235" s="482"/>
      <c r="CG235" s="8"/>
      <c r="CH235" s="8"/>
      <c r="CI235" s="8"/>
      <c r="CJ235" s="8"/>
      <c r="CK235" s="8"/>
      <c r="CL235" s="8"/>
      <c r="CM235" s="8"/>
      <c r="CN235" s="8"/>
      <c r="CO235" s="8"/>
      <c r="CP235" s="8"/>
      <c r="CQ235" s="8"/>
      <c r="CR235" s="446"/>
      <c r="CS235" s="481"/>
      <c r="CT235" s="481"/>
      <c r="CU235" s="481"/>
      <c r="CV235" s="481"/>
      <c r="CW235" s="481"/>
      <c r="CX235" s="481"/>
      <c r="CY235" s="481"/>
      <c r="CZ235" s="481"/>
      <c r="DA235" s="481"/>
      <c r="DB235" s="481"/>
      <c r="DC235" s="481"/>
      <c r="DD235" s="481"/>
      <c r="DE235" s="481"/>
      <c r="DF235" s="482"/>
      <c r="DG235" s="8"/>
      <c r="DH235" s="446"/>
      <c r="DI235" s="481"/>
      <c r="DJ235" s="481"/>
      <c r="DK235" s="481"/>
      <c r="DL235" s="481"/>
      <c r="DM235" s="481"/>
      <c r="DN235" s="481"/>
      <c r="DO235" s="481"/>
      <c r="DP235" s="481"/>
      <c r="DQ235" s="481"/>
      <c r="DR235" s="481"/>
      <c r="DS235" s="481"/>
      <c r="DT235" s="481"/>
      <c r="DU235" s="481"/>
      <c r="DV235" s="481"/>
      <c r="DW235" s="481"/>
      <c r="DX235" s="482"/>
      <c r="DY235" s="92"/>
      <c r="DZ235" s="8"/>
      <c r="EA235" s="8"/>
    </row>
    <row r="236" spans="1:131" ht="15" customHeight="1" thickBot="1" x14ac:dyDescent="0.45">
      <c r="B236" s="8"/>
      <c r="C236" s="91"/>
      <c r="D236" s="449"/>
      <c r="E236" s="483"/>
      <c r="F236" s="483"/>
      <c r="G236" s="483"/>
      <c r="H236" s="483"/>
      <c r="I236" s="483"/>
      <c r="J236" s="483"/>
      <c r="K236" s="483"/>
      <c r="L236" s="483"/>
      <c r="M236" s="483"/>
      <c r="N236" s="483"/>
      <c r="O236" s="483"/>
      <c r="P236" s="483"/>
      <c r="Q236" s="483"/>
      <c r="R236" s="484"/>
      <c r="S236" s="8"/>
      <c r="T236" s="8"/>
      <c r="U236" s="8"/>
      <c r="V236" s="8"/>
      <c r="W236" s="8"/>
      <c r="X236" s="8"/>
      <c r="Y236" s="8"/>
      <c r="Z236" s="8"/>
      <c r="AA236" s="8"/>
      <c r="AB236" s="8"/>
      <c r="AC236" s="8"/>
      <c r="AD236" s="449"/>
      <c r="AE236" s="483"/>
      <c r="AF236" s="483"/>
      <c r="AG236" s="483"/>
      <c r="AH236" s="483"/>
      <c r="AI236" s="483"/>
      <c r="AJ236" s="483"/>
      <c r="AK236" s="483"/>
      <c r="AL236" s="483"/>
      <c r="AM236" s="483"/>
      <c r="AN236" s="483"/>
      <c r="AO236" s="483"/>
      <c r="AP236" s="483"/>
      <c r="AQ236" s="483"/>
      <c r="AR236" s="484"/>
      <c r="AS236" s="8"/>
      <c r="AT236" s="449"/>
      <c r="AU236" s="483"/>
      <c r="AV236" s="483"/>
      <c r="AW236" s="483"/>
      <c r="AX236" s="483"/>
      <c r="AY236" s="483"/>
      <c r="AZ236" s="483"/>
      <c r="BA236" s="483"/>
      <c r="BB236" s="483"/>
      <c r="BC236" s="483"/>
      <c r="BD236" s="483"/>
      <c r="BE236" s="483"/>
      <c r="BF236" s="483"/>
      <c r="BG236" s="483"/>
      <c r="BH236" s="483"/>
      <c r="BI236" s="483"/>
      <c r="BJ236" s="484"/>
      <c r="BK236" s="92"/>
      <c r="BL236" s="8"/>
      <c r="BM236" s="8"/>
      <c r="BP236" s="8"/>
      <c r="BQ236" s="91"/>
      <c r="BR236" s="449"/>
      <c r="BS236" s="483"/>
      <c r="BT236" s="483"/>
      <c r="BU236" s="483"/>
      <c r="BV236" s="483"/>
      <c r="BW236" s="483"/>
      <c r="BX236" s="483"/>
      <c r="BY236" s="483"/>
      <c r="BZ236" s="483"/>
      <c r="CA236" s="483"/>
      <c r="CB236" s="483"/>
      <c r="CC236" s="483"/>
      <c r="CD236" s="483"/>
      <c r="CE236" s="483"/>
      <c r="CF236" s="484"/>
      <c r="CG236" s="8"/>
      <c r="CH236" s="8"/>
      <c r="CI236" s="8"/>
      <c r="CJ236" s="8"/>
      <c r="CK236" s="8"/>
      <c r="CL236" s="8"/>
      <c r="CM236" s="8"/>
      <c r="CN236" s="8"/>
      <c r="CO236" s="8"/>
      <c r="CP236" s="8"/>
      <c r="CQ236" s="8"/>
      <c r="CR236" s="449"/>
      <c r="CS236" s="483"/>
      <c r="CT236" s="483"/>
      <c r="CU236" s="483"/>
      <c r="CV236" s="483"/>
      <c r="CW236" s="483"/>
      <c r="CX236" s="483"/>
      <c r="CY236" s="483"/>
      <c r="CZ236" s="483"/>
      <c r="DA236" s="483"/>
      <c r="DB236" s="483"/>
      <c r="DC236" s="483"/>
      <c r="DD236" s="483"/>
      <c r="DE236" s="483"/>
      <c r="DF236" s="484"/>
      <c r="DG236" s="8"/>
      <c r="DH236" s="449"/>
      <c r="DI236" s="483"/>
      <c r="DJ236" s="483"/>
      <c r="DK236" s="483"/>
      <c r="DL236" s="483"/>
      <c r="DM236" s="483"/>
      <c r="DN236" s="483"/>
      <c r="DO236" s="483"/>
      <c r="DP236" s="483"/>
      <c r="DQ236" s="483"/>
      <c r="DR236" s="483"/>
      <c r="DS236" s="483"/>
      <c r="DT236" s="483"/>
      <c r="DU236" s="483"/>
      <c r="DV236" s="483"/>
      <c r="DW236" s="483"/>
      <c r="DX236" s="484"/>
      <c r="DY236" s="92"/>
      <c r="DZ236" s="8"/>
      <c r="EA236" s="8"/>
    </row>
    <row r="237" spans="1:131" ht="18.75" customHeight="1" thickBot="1" x14ac:dyDescent="0.45">
      <c r="B237" s="8"/>
      <c r="C237" s="91"/>
      <c r="D237" s="93"/>
      <c r="E237" s="93"/>
      <c r="F237" s="93"/>
      <c r="G237" s="93"/>
      <c r="H237" s="93"/>
      <c r="I237" s="93"/>
      <c r="J237" s="93"/>
      <c r="K237" s="93"/>
      <c r="L237" s="93"/>
      <c r="M237" s="93"/>
      <c r="N237" s="93"/>
      <c r="O237" s="93"/>
      <c r="P237" s="93"/>
      <c r="Q237" s="93"/>
      <c r="R237" s="93"/>
      <c r="S237" s="8"/>
      <c r="T237" s="8"/>
      <c r="U237" s="8"/>
      <c r="V237" s="8"/>
      <c r="W237" s="8"/>
      <c r="X237" s="8"/>
      <c r="Y237" s="8"/>
      <c r="Z237" s="8"/>
      <c r="AA237" s="8"/>
      <c r="AB237" s="8"/>
      <c r="AC237" s="8"/>
      <c r="AD237" s="93"/>
      <c r="AE237" s="93"/>
      <c r="AF237" s="93"/>
      <c r="AG237" s="93"/>
      <c r="AH237" s="93"/>
      <c r="AI237" s="93"/>
      <c r="AJ237" s="93"/>
      <c r="AK237" s="93"/>
      <c r="AL237" s="93"/>
      <c r="AM237" s="93"/>
      <c r="AN237" s="93"/>
      <c r="AO237" s="93"/>
      <c r="AP237" s="93"/>
      <c r="AQ237" s="93"/>
      <c r="AR237" s="93"/>
      <c r="AS237" s="8"/>
      <c r="AT237" s="93"/>
      <c r="AU237" s="93"/>
      <c r="AV237" s="93"/>
      <c r="AW237" s="93"/>
      <c r="AX237" s="93"/>
      <c r="AY237" s="93"/>
      <c r="AZ237" s="93"/>
      <c r="BA237" s="93"/>
      <c r="BB237" s="93"/>
      <c r="BC237" s="93"/>
      <c r="BD237" s="93"/>
      <c r="BE237" s="93"/>
      <c r="BF237" s="93"/>
      <c r="BG237" s="93"/>
      <c r="BH237" s="93"/>
      <c r="BI237" s="93"/>
      <c r="BJ237" s="93"/>
      <c r="BK237" s="92"/>
      <c r="BL237" s="8"/>
      <c r="BM237" s="8"/>
      <c r="BP237" s="8"/>
      <c r="BQ237" s="91"/>
      <c r="BR237" s="93"/>
      <c r="BS237" s="93"/>
      <c r="BT237" s="93"/>
      <c r="BU237" s="93"/>
      <c r="BV237" s="93"/>
      <c r="BW237" s="93"/>
      <c r="BX237" s="93"/>
      <c r="BY237" s="93"/>
      <c r="BZ237" s="93"/>
      <c r="CA237" s="93"/>
      <c r="CB237" s="93"/>
      <c r="CC237" s="93"/>
      <c r="CD237" s="93"/>
      <c r="CE237" s="93"/>
      <c r="CF237" s="93"/>
      <c r="CG237" s="8"/>
      <c r="CH237" s="8"/>
      <c r="CI237" s="8"/>
      <c r="CJ237" s="8"/>
      <c r="CK237" s="8"/>
      <c r="CL237" s="8"/>
      <c r="CM237" s="8"/>
      <c r="CN237" s="8"/>
      <c r="CO237" s="8"/>
      <c r="CP237" s="8"/>
      <c r="CQ237" s="8"/>
      <c r="CR237" s="93"/>
      <c r="CS237" s="93"/>
      <c r="CT237" s="93"/>
      <c r="CU237" s="93"/>
      <c r="CV237" s="93"/>
      <c r="CW237" s="93"/>
      <c r="CX237" s="93"/>
      <c r="CY237" s="93"/>
      <c r="CZ237" s="93"/>
      <c r="DA237" s="93"/>
      <c r="DB237" s="93"/>
      <c r="DC237" s="93"/>
      <c r="DD237" s="93"/>
      <c r="DE237" s="93"/>
      <c r="DF237" s="93"/>
      <c r="DG237" s="8"/>
      <c r="DH237" s="93"/>
      <c r="DI237" s="93"/>
      <c r="DJ237" s="93"/>
      <c r="DK237" s="93"/>
      <c r="DL237" s="93"/>
      <c r="DM237" s="93"/>
      <c r="DN237" s="93"/>
      <c r="DO237" s="93"/>
      <c r="DP237" s="93"/>
      <c r="DQ237" s="93"/>
      <c r="DR237" s="93"/>
      <c r="DS237" s="93"/>
      <c r="DT237" s="93"/>
      <c r="DU237" s="93"/>
      <c r="DV237" s="93"/>
      <c r="DW237" s="93"/>
      <c r="DX237" s="93"/>
      <c r="DY237" s="92"/>
      <c r="DZ237" s="8"/>
      <c r="EA237" s="8"/>
    </row>
    <row r="238" spans="1:131" ht="15" customHeight="1" x14ac:dyDescent="0.4">
      <c r="B238" s="8"/>
      <c r="C238" s="91"/>
      <c r="D238" s="442" t="s">
        <v>489</v>
      </c>
      <c r="E238" s="443"/>
      <c r="F238" s="443"/>
      <c r="G238" s="443"/>
      <c r="H238" s="443"/>
      <c r="I238" s="443"/>
      <c r="J238" s="443"/>
      <c r="K238" s="443"/>
      <c r="L238" s="443"/>
      <c r="M238" s="443"/>
      <c r="N238" s="443"/>
      <c r="O238" s="443"/>
      <c r="P238" s="443"/>
      <c r="Q238" s="443"/>
      <c r="R238" s="444"/>
      <c r="S238" s="8"/>
      <c r="T238" s="8"/>
      <c r="U238" s="8"/>
      <c r="V238" s="8"/>
      <c r="W238" s="8"/>
      <c r="X238" s="8"/>
      <c r="Y238" s="8"/>
      <c r="Z238" s="8"/>
      <c r="AA238" s="8"/>
      <c r="AB238" s="8"/>
      <c r="AC238" s="8"/>
      <c r="AD238" s="442" t="s">
        <v>490</v>
      </c>
      <c r="AE238" s="443"/>
      <c r="AF238" s="443"/>
      <c r="AG238" s="443"/>
      <c r="AH238" s="443"/>
      <c r="AI238" s="443"/>
      <c r="AJ238" s="443"/>
      <c r="AK238" s="443"/>
      <c r="AL238" s="443"/>
      <c r="AM238" s="443"/>
      <c r="AN238" s="443"/>
      <c r="AO238" s="443"/>
      <c r="AP238" s="443"/>
      <c r="AQ238" s="443"/>
      <c r="AR238" s="444"/>
      <c r="AS238" s="8"/>
      <c r="AT238" s="442" t="s">
        <v>496</v>
      </c>
      <c r="AU238" s="443"/>
      <c r="AV238" s="443"/>
      <c r="AW238" s="443"/>
      <c r="AX238" s="443"/>
      <c r="AY238" s="443"/>
      <c r="AZ238" s="443"/>
      <c r="BA238" s="443"/>
      <c r="BB238" s="443"/>
      <c r="BC238" s="443"/>
      <c r="BD238" s="443"/>
      <c r="BE238" s="443"/>
      <c r="BF238" s="443"/>
      <c r="BG238" s="443"/>
      <c r="BH238" s="443"/>
      <c r="BI238" s="443"/>
      <c r="BJ238" s="444"/>
      <c r="BK238" s="92"/>
      <c r="BL238" s="8"/>
      <c r="BM238" s="8"/>
      <c r="BP238" s="8"/>
      <c r="BQ238" s="91"/>
      <c r="BR238" s="442" t="s">
        <v>283</v>
      </c>
      <c r="BS238" s="443"/>
      <c r="BT238" s="443"/>
      <c r="BU238" s="443"/>
      <c r="BV238" s="443"/>
      <c r="BW238" s="443"/>
      <c r="BX238" s="443"/>
      <c r="BY238" s="443"/>
      <c r="BZ238" s="443"/>
      <c r="CA238" s="443"/>
      <c r="CB238" s="443"/>
      <c r="CC238" s="443"/>
      <c r="CD238" s="443"/>
      <c r="CE238" s="443"/>
      <c r="CF238" s="444"/>
      <c r="CG238" s="8"/>
      <c r="CH238" s="8"/>
      <c r="CI238" s="8"/>
      <c r="CJ238" s="8"/>
      <c r="CK238" s="8"/>
      <c r="CL238" s="8"/>
      <c r="CM238" s="8"/>
      <c r="CN238" s="8"/>
      <c r="CO238" s="8"/>
      <c r="CP238" s="8"/>
      <c r="CQ238" s="8"/>
      <c r="CR238" s="442" t="s">
        <v>304</v>
      </c>
      <c r="CS238" s="443"/>
      <c r="CT238" s="443"/>
      <c r="CU238" s="443"/>
      <c r="CV238" s="443"/>
      <c r="CW238" s="443"/>
      <c r="CX238" s="443"/>
      <c r="CY238" s="443"/>
      <c r="CZ238" s="443"/>
      <c r="DA238" s="443"/>
      <c r="DB238" s="443"/>
      <c r="DC238" s="443"/>
      <c r="DD238" s="443"/>
      <c r="DE238" s="443"/>
      <c r="DF238" s="444"/>
      <c r="DG238" s="8"/>
      <c r="DH238" s="442" t="s">
        <v>118</v>
      </c>
      <c r="DI238" s="443"/>
      <c r="DJ238" s="443"/>
      <c r="DK238" s="443"/>
      <c r="DL238" s="443"/>
      <c r="DM238" s="443"/>
      <c r="DN238" s="443"/>
      <c r="DO238" s="443"/>
      <c r="DP238" s="443"/>
      <c r="DQ238" s="443"/>
      <c r="DR238" s="443"/>
      <c r="DS238" s="443"/>
      <c r="DT238" s="443"/>
      <c r="DU238" s="443"/>
      <c r="DV238" s="443"/>
      <c r="DW238" s="443"/>
      <c r="DX238" s="444"/>
      <c r="DY238" s="92"/>
      <c r="DZ238" s="8"/>
      <c r="EA238" s="8"/>
    </row>
    <row r="239" spans="1:131" ht="15" customHeight="1" x14ac:dyDescent="0.4">
      <c r="B239" s="8"/>
      <c r="C239" s="91"/>
      <c r="D239" s="446" t="s">
        <v>516</v>
      </c>
      <c r="E239" s="481"/>
      <c r="F239" s="481"/>
      <c r="G239" s="481"/>
      <c r="H239" s="481"/>
      <c r="I239" s="481"/>
      <c r="J239" s="481"/>
      <c r="K239" s="481"/>
      <c r="L239" s="481"/>
      <c r="M239" s="481"/>
      <c r="N239" s="481"/>
      <c r="O239" s="481"/>
      <c r="P239" s="481"/>
      <c r="Q239" s="481"/>
      <c r="R239" s="482"/>
      <c r="S239" s="8"/>
      <c r="T239" s="8"/>
      <c r="U239" s="8"/>
      <c r="V239" s="8"/>
      <c r="W239" s="8"/>
      <c r="X239" s="8"/>
      <c r="Y239" s="8"/>
      <c r="Z239" s="8"/>
      <c r="AA239" s="8"/>
      <c r="AB239" s="8"/>
      <c r="AC239" s="8"/>
      <c r="AD239" s="446" t="s">
        <v>491</v>
      </c>
      <c r="AE239" s="481"/>
      <c r="AF239" s="481"/>
      <c r="AG239" s="481"/>
      <c r="AH239" s="481"/>
      <c r="AI239" s="481"/>
      <c r="AJ239" s="481"/>
      <c r="AK239" s="481"/>
      <c r="AL239" s="481"/>
      <c r="AM239" s="481"/>
      <c r="AN239" s="481"/>
      <c r="AO239" s="481"/>
      <c r="AP239" s="481"/>
      <c r="AQ239" s="481"/>
      <c r="AR239" s="482"/>
      <c r="AS239" s="8"/>
      <c r="AT239" s="446" t="s">
        <v>498</v>
      </c>
      <c r="AU239" s="481"/>
      <c r="AV239" s="481"/>
      <c r="AW239" s="481"/>
      <c r="AX239" s="481"/>
      <c r="AY239" s="481"/>
      <c r="AZ239" s="481"/>
      <c r="BA239" s="481"/>
      <c r="BB239" s="481"/>
      <c r="BC239" s="481"/>
      <c r="BD239" s="481"/>
      <c r="BE239" s="481"/>
      <c r="BF239" s="481"/>
      <c r="BG239" s="481"/>
      <c r="BH239" s="481"/>
      <c r="BI239" s="481"/>
      <c r="BJ239" s="482"/>
      <c r="BK239" s="92"/>
      <c r="BL239" s="8"/>
      <c r="BM239" s="8"/>
      <c r="BP239" s="8"/>
      <c r="BQ239" s="91"/>
      <c r="BR239" s="446" t="s">
        <v>308</v>
      </c>
      <c r="BS239" s="481"/>
      <c r="BT239" s="481"/>
      <c r="BU239" s="481"/>
      <c r="BV239" s="481"/>
      <c r="BW239" s="481"/>
      <c r="BX239" s="481"/>
      <c r="BY239" s="481"/>
      <c r="BZ239" s="481"/>
      <c r="CA239" s="481"/>
      <c r="CB239" s="481"/>
      <c r="CC239" s="481"/>
      <c r="CD239" s="481"/>
      <c r="CE239" s="481"/>
      <c r="CF239" s="482"/>
      <c r="CG239" s="8"/>
      <c r="CH239" s="8"/>
      <c r="CI239" s="8"/>
      <c r="CJ239" s="8"/>
      <c r="CK239" s="8"/>
      <c r="CL239" s="8"/>
      <c r="CM239" s="8"/>
      <c r="CN239" s="8"/>
      <c r="CO239" s="8"/>
      <c r="CP239" s="8"/>
      <c r="CQ239" s="8"/>
      <c r="CR239" s="446" t="s">
        <v>287</v>
      </c>
      <c r="CS239" s="481"/>
      <c r="CT239" s="481"/>
      <c r="CU239" s="481"/>
      <c r="CV239" s="481"/>
      <c r="CW239" s="481"/>
      <c r="CX239" s="481"/>
      <c r="CY239" s="481"/>
      <c r="CZ239" s="481"/>
      <c r="DA239" s="481"/>
      <c r="DB239" s="481"/>
      <c r="DC239" s="481"/>
      <c r="DD239" s="481"/>
      <c r="DE239" s="481"/>
      <c r="DF239" s="482"/>
      <c r="DG239" s="8"/>
      <c r="DH239" s="446" t="s">
        <v>117</v>
      </c>
      <c r="DI239" s="481"/>
      <c r="DJ239" s="481"/>
      <c r="DK239" s="481"/>
      <c r="DL239" s="481"/>
      <c r="DM239" s="481"/>
      <c r="DN239" s="481"/>
      <c r="DO239" s="481"/>
      <c r="DP239" s="481"/>
      <c r="DQ239" s="481"/>
      <c r="DR239" s="481"/>
      <c r="DS239" s="481"/>
      <c r="DT239" s="481"/>
      <c r="DU239" s="481"/>
      <c r="DV239" s="481"/>
      <c r="DW239" s="481"/>
      <c r="DX239" s="482"/>
      <c r="DY239" s="92"/>
      <c r="DZ239" s="8"/>
      <c r="EA239" s="8"/>
    </row>
    <row r="240" spans="1:131" ht="15" customHeight="1" x14ac:dyDescent="0.4">
      <c r="B240" s="8"/>
      <c r="C240" s="91"/>
      <c r="D240" s="446" t="s">
        <v>501</v>
      </c>
      <c r="E240" s="481"/>
      <c r="F240" s="481"/>
      <c r="G240" s="481"/>
      <c r="H240" s="481"/>
      <c r="I240" s="481"/>
      <c r="J240" s="481"/>
      <c r="K240" s="481"/>
      <c r="L240" s="481"/>
      <c r="M240" s="481"/>
      <c r="N240" s="481"/>
      <c r="O240" s="481"/>
      <c r="P240" s="481"/>
      <c r="Q240" s="481"/>
      <c r="R240" s="482"/>
      <c r="S240" s="8"/>
      <c r="T240" s="8"/>
      <c r="U240" s="8"/>
      <c r="V240" s="8"/>
      <c r="W240" s="8"/>
      <c r="X240" s="8"/>
      <c r="Y240" s="8"/>
      <c r="Z240" s="8"/>
      <c r="AA240" s="8"/>
      <c r="AB240" s="8"/>
      <c r="AC240" s="8"/>
      <c r="AD240" s="446" t="s">
        <v>568</v>
      </c>
      <c r="AE240" s="481"/>
      <c r="AF240" s="481"/>
      <c r="AG240" s="481"/>
      <c r="AH240" s="481"/>
      <c r="AI240" s="481"/>
      <c r="AJ240" s="481"/>
      <c r="AK240" s="481"/>
      <c r="AL240" s="481"/>
      <c r="AM240" s="481"/>
      <c r="AN240" s="481"/>
      <c r="AO240" s="481"/>
      <c r="AP240" s="481"/>
      <c r="AQ240" s="481"/>
      <c r="AR240" s="482"/>
      <c r="AS240" s="8"/>
      <c r="AT240" s="446" t="s">
        <v>496</v>
      </c>
      <c r="AU240" s="481"/>
      <c r="AV240" s="481"/>
      <c r="AW240" s="481"/>
      <c r="AX240" s="481"/>
      <c r="AY240" s="481"/>
      <c r="AZ240" s="481"/>
      <c r="BA240" s="481"/>
      <c r="BB240" s="481"/>
      <c r="BC240" s="481"/>
      <c r="BD240" s="481"/>
      <c r="BE240" s="481"/>
      <c r="BF240" s="481"/>
      <c r="BG240" s="481"/>
      <c r="BH240" s="481"/>
      <c r="BI240" s="481"/>
      <c r="BJ240" s="482"/>
      <c r="BK240" s="92"/>
      <c r="BL240" s="8"/>
      <c r="BM240" s="8"/>
      <c r="BP240" s="8"/>
      <c r="BQ240" s="91"/>
      <c r="BR240" s="446" t="s">
        <v>309</v>
      </c>
      <c r="BS240" s="481"/>
      <c r="BT240" s="481"/>
      <c r="BU240" s="481"/>
      <c r="BV240" s="481"/>
      <c r="BW240" s="481"/>
      <c r="BX240" s="481"/>
      <c r="BY240" s="481"/>
      <c r="BZ240" s="481"/>
      <c r="CA240" s="481"/>
      <c r="CB240" s="481"/>
      <c r="CC240" s="481"/>
      <c r="CD240" s="481"/>
      <c r="CE240" s="481"/>
      <c r="CF240" s="482"/>
      <c r="CG240" s="8"/>
      <c r="CH240" s="8"/>
      <c r="CI240" s="8"/>
      <c r="CJ240" s="8"/>
      <c r="CK240" s="8"/>
      <c r="CL240" s="8"/>
      <c r="CM240" s="8"/>
      <c r="CN240" s="8"/>
      <c r="CO240" s="8"/>
      <c r="CP240" s="8"/>
      <c r="CQ240" s="8"/>
      <c r="CR240" s="446" t="s">
        <v>289</v>
      </c>
      <c r="CS240" s="481"/>
      <c r="CT240" s="481"/>
      <c r="CU240" s="481"/>
      <c r="CV240" s="481"/>
      <c r="CW240" s="481"/>
      <c r="CX240" s="481"/>
      <c r="CY240" s="481"/>
      <c r="CZ240" s="481"/>
      <c r="DA240" s="481"/>
      <c r="DB240" s="481"/>
      <c r="DC240" s="481"/>
      <c r="DD240" s="481"/>
      <c r="DE240" s="481"/>
      <c r="DF240" s="482"/>
      <c r="DG240" s="8"/>
      <c r="DH240" s="446" t="s">
        <v>118</v>
      </c>
      <c r="DI240" s="481"/>
      <c r="DJ240" s="481"/>
      <c r="DK240" s="481"/>
      <c r="DL240" s="481"/>
      <c r="DM240" s="481"/>
      <c r="DN240" s="481"/>
      <c r="DO240" s="481"/>
      <c r="DP240" s="481"/>
      <c r="DQ240" s="481"/>
      <c r="DR240" s="481"/>
      <c r="DS240" s="481"/>
      <c r="DT240" s="481"/>
      <c r="DU240" s="481"/>
      <c r="DV240" s="481"/>
      <c r="DW240" s="481"/>
      <c r="DX240" s="482"/>
      <c r="DY240" s="92"/>
      <c r="DZ240" s="8"/>
      <c r="EA240" s="8"/>
    </row>
    <row r="241" spans="2:131" ht="15" customHeight="1" x14ac:dyDescent="0.4">
      <c r="B241" s="8"/>
      <c r="C241" s="91"/>
      <c r="D241" s="446" t="s">
        <v>500</v>
      </c>
      <c r="E241" s="481"/>
      <c r="F241" s="481"/>
      <c r="G241" s="481"/>
      <c r="H241" s="481"/>
      <c r="I241" s="481"/>
      <c r="J241" s="481"/>
      <c r="K241" s="481"/>
      <c r="L241" s="481"/>
      <c r="M241" s="481"/>
      <c r="N241" s="481"/>
      <c r="O241" s="481"/>
      <c r="P241" s="481"/>
      <c r="Q241" s="481"/>
      <c r="R241" s="482"/>
      <c r="S241" s="8"/>
      <c r="T241" s="8"/>
      <c r="U241" s="8"/>
      <c r="V241" s="8"/>
      <c r="W241" s="8"/>
      <c r="X241" s="8"/>
      <c r="Y241" s="8"/>
      <c r="Z241" s="8"/>
      <c r="AA241" s="8"/>
      <c r="AB241" s="8"/>
      <c r="AC241" s="8"/>
      <c r="AD241" s="446" t="s">
        <v>492</v>
      </c>
      <c r="AE241" s="481"/>
      <c r="AF241" s="481"/>
      <c r="AG241" s="481"/>
      <c r="AH241" s="481"/>
      <c r="AI241" s="481"/>
      <c r="AJ241" s="481"/>
      <c r="AK241" s="481"/>
      <c r="AL241" s="481"/>
      <c r="AM241" s="481"/>
      <c r="AN241" s="481"/>
      <c r="AO241" s="481"/>
      <c r="AP241" s="481"/>
      <c r="AQ241" s="481"/>
      <c r="AR241" s="482"/>
      <c r="AS241" s="8"/>
      <c r="AT241" s="446" t="s">
        <v>498</v>
      </c>
      <c r="AU241" s="481"/>
      <c r="AV241" s="481"/>
      <c r="AW241" s="481"/>
      <c r="AX241" s="481"/>
      <c r="AY241" s="481"/>
      <c r="AZ241" s="481"/>
      <c r="BA241" s="481"/>
      <c r="BB241" s="481"/>
      <c r="BC241" s="481"/>
      <c r="BD241" s="481"/>
      <c r="BE241" s="481"/>
      <c r="BF241" s="481"/>
      <c r="BG241" s="481"/>
      <c r="BH241" s="481"/>
      <c r="BI241" s="481"/>
      <c r="BJ241" s="482"/>
      <c r="BK241" s="92"/>
      <c r="BL241" s="8"/>
      <c r="BM241" s="8"/>
      <c r="BP241" s="8"/>
      <c r="BQ241" s="91"/>
      <c r="BR241" s="446"/>
      <c r="BS241" s="481"/>
      <c r="BT241" s="481"/>
      <c r="BU241" s="481"/>
      <c r="BV241" s="481"/>
      <c r="BW241" s="481"/>
      <c r="BX241" s="481"/>
      <c r="BY241" s="481"/>
      <c r="BZ241" s="481"/>
      <c r="CA241" s="481"/>
      <c r="CB241" s="481"/>
      <c r="CC241" s="481"/>
      <c r="CD241" s="481"/>
      <c r="CE241" s="481"/>
      <c r="CF241" s="482"/>
      <c r="CG241" s="8"/>
      <c r="CH241" s="8"/>
      <c r="CI241" s="8"/>
      <c r="CJ241" s="8"/>
      <c r="CK241" s="8"/>
      <c r="CL241" s="8"/>
      <c r="CM241" s="8"/>
      <c r="CN241" s="8"/>
      <c r="CO241" s="8"/>
      <c r="CP241" s="8"/>
      <c r="CQ241" s="8"/>
      <c r="CR241" s="446" t="s">
        <v>291</v>
      </c>
      <c r="CS241" s="481"/>
      <c r="CT241" s="481"/>
      <c r="CU241" s="481"/>
      <c r="CV241" s="481"/>
      <c r="CW241" s="481"/>
      <c r="CX241" s="481"/>
      <c r="CY241" s="481"/>
      <c r="CZ241" s="481"/>
      <c r="DA241" s="481"/>
      <c r="DB241" s="481"/>
      <c r="DC241" s="481"/>
      <c r="DD241" s="481"/>
      <c r="DE241" s="481"/>
      <c r="DF241" s="482"/>
      <c r="DG241" s="8"/>
      <c r="DH241" s="446" t="s">
        <v>118</v>
      </c>
      <c r="DI241" s="481"/>
      <c r="DJ241" s="481"/>
      <c r="DK241" s="481"/>
      <c r="DL241" s="481"/>
      <c r="DM241" s="481"/>
      <c r="DN241" s="481"/>
      <c r="DO241" s="481"/>
      <c r="DP241" s="481"/>
      <c r="DQ241" s="481"/>
      <c r="DR241" s="481"/>
      <c r="DS241" s="481"/>
      <c r="DT241" s="481"/>
      <c r="DU241" s="481"/>
      <c r="DV241" s="481"/>
      <c r="DW241" s="481"/>
      <c r="DX241" s="482"/>
      <c r="DY241" s="92"/>
      <c r="DZ241" s="8"/>
      <c r="EA241" s="8"/>
    </row>
    <row r="242" spans="2:131" ht="15" customHeight="1" x14ac:dyDescent="0.4">
      <c r="B242" s="8"/>
      <c r="C242" s="91"/>
      <c r="D242" s="446"/>
      <c r="E242" s="481"/>
      <c r="F242" s="481"/>
      <c r="G242" s="481"/>
      <c r="H242" s="481"/>
      <c r="I242" s="481"/>
      <c r="J242" s="481"/>
      <c r="K242" s="481"/>
      <c r="L242" s="481"/>
      <c r="M242" s="481"/>
      <c r="N242" s="481"/>
      <c r="O242" s="481"/>
      <c r="P242" s="481"/>
      <c r="Q242" s="481"/>
      <c r="R242" s="482"/>
      <c r="S242" s="8"/>
      <c r="T242" s="8"/>
      <c r="U242" s="8"/>
      <c r="V242" s="8"/>
      <c r="W242" s="8"/>
      <c r="X242" s="8"/>
      <c r="Y242" s="8"/>
      <c r="Z242" s="8"/>
      <c r="AA242" s="8"/>
      <c r="AB242" s="8"/>
      <c r="AC242" s="8"/>
      <c r="AD242" s="452" t="s">
        <v>585</v>
      </c>
      <c r="AE242" s="453"/>
      <c r="AF242" s="453"/>
      <c r="AG242" s="453"/>
      <c r="AH242" s="453"/>
      <c r="AI242" s="453"/>
      <c r="AJ242" s="453"/>
      <c r="AK242" s="453"/>
      <c r="AL242" s="453"/>
      <c r="AM242" s="453"/>
      <c r="AN242" s="453"/>
      <c r="AO242" s="453"/>
      <c r="AP242" s="453"/>
      <c r="AQ242" s="453"/>
      <c r="AR242" s="454"/>
      <c r="AS242" s="8"/>
      <c r="AT242" s="446" t="s">
        <v>481</v>
      </c>
      <c r="AU242" s="481"/>
      <c r="AV242" s="481"/>
      <c r="AW242" s="481"/>
      <c r="AX242" s="481"/>
      <c r="AY242" s="481"/>
      <c r="AZ242" s="481"/>
      <c r="BA242" s="481"/>
      <c r="BB242" s="481"/>
      <c r="BC242" s="481"/>
      <c r="BD242" s="481"/>
      <c r="BE242" s="481"/>
      <c r="BF242" s="481"/>
      <c r="BG242" s="481"/>
      <c r="BH242" s="481"/>
      <c r="BI242" s="481"/>
      <c r="BJ242" s="482"/>
      <c r="BK242" s="92"/>
      <c r="BL242" s="8"/>
      <c r="BM242" s="8"/>
      <c r="BP242" s="8"/>
      <c r="BQ242" s="91"/>
      <c r="BR242" s="446"/>
      <c r="BS242" s="481"/>
      <c r="BT242" s="481"/>
      <c r="BU242" s="481"/>
      <c r="BV242" s="481"/>
      <c r="BW242" s="481"/>
      <c r="BX242" s="481"/>
      <c r="BY242" s="481"/>
      <c r="BZ242" s="481"/>
      <c r="CA242" s="481"/>
      <c r="CB242" s="481"/>
      <c r="CC242" s="481"/>
      <c r="CD242" s="481"/>
      <c r="CE242" s="481"/>
      <c r="CF242" s="482"/>
      <c r="CG242" s="8"/>
      <c r="CH242" s="8"/>
      <c r="CI242" s="8"/>
      <c r="CJ242" s="8"/>
      <c r="CK242" s="8"/>
      <c r="CL242" s="8"/>
      <c r="CM242" s="8"/>
      <c r="CN242" s="8"/>
      <c r="CO242" s="8"/>
      <c r="CP242" s="8"/>
      <c r="CQ242" s="8"/>
      <c r="CR242" s="446"/>
      <c r="CS242" s="481"/>
      <c r="CT242" s="481"/>
      <c r="CU242" s="481"/>
      <c r="CV242" s="481"/>
      <c r="CW242" s="481"/>
      <c r="CX242" s="481"/>
      <c r="CY242" s="481"/>
      <c r="CZ242" s="481"/>
      <c r="DA242" s="481"/>
      <c r="DB242" s="481"/>
      <c r="DC242" s="481"/>
      <c r="DD242" s="481"/>
      <c r="DE242" s="481"/>
      <c r="DF242" s="482"/>
      <c r="DG242" s="8"/>
      <c r="DH242" s="446"/>
      <c r="DI242" s="481"/>
      <c r="DJ242" s="481"/>
      <c r="DK242" s="481"/>
      <c r="DL242" s="481"/>
      <c r="DM242" s="481"/>
      <c r="DN242" s="481"/>
      <c r="DO242" s="481"/>
      <c r="DP242" s="481"/>
      <c r="DQ242" s="481"/>
      <c r="DR242" s="481"/>
      <c r="DS242" s="481"/>
      <c r="DT242" s="481"/>
      <c r="DU242" s="481"/>
      <c r="DV242" s="481"/>
      <c r="DW242" s="481"/>
      <c r="DX242" s="482"/>
      <c r="DY242" s="92"/>
      <c r="DZ242" s="8"/>
      <c r="EA242" s="8"/>
    </row>
    <row r="243" spans="2:131" ht="15" customHeight="1" x14ac:dyDescent="0.4">
      <c r="B243" s="8"/>
      <c r="C243" s="91"/>
      <c r="D243" s="446"/>
      <c r="E243" s="481"/>
      <c r="F243" s="481"/>
      <c r="G243" s="481"/>
      <c r="H243" s="481"/>
      <c r="I243" s="481"/>
      <c r="J243" s="481"/>
      <c r="K243" s="481"/>
      <c r="L243" s="481"/>
      <c r="M243" s="481"/>
      <c r="N243" s="481"/>
      <c r="O243" s="481"/>
      <c r="P243" s="481"/>
      <c r="Q243" s="481"/>
      <c r="R243" s="482"/>
      <c r="S243" s="8"/>
      <c r="T243" s="8"/>
      <c r="U243" s="8"/>
      <c r="V243" s="8"/>
      <c r="W243" s="8"/>
      <c r="X243" s="8"/>
      <c r="Y243" s="8"/>
      <c r="Z243" s="8"/>
      <c r="AA243" s="8"/>
      <c r="AB243" s="8"/>
      <c r="AC243" s="8"/>
      <c r="AD243" s="452"/>
      <c r="AE243" s="453"/>
      <c r="AF243" s="453"/>
      <c r="AG243" s="453"/>
      <c r="AH243" s="453"/>
      <c r="AI243" s="453"/>
      <c r="AJ243" s="453"/>
      <c r="AK243" s="453"/>
      <c r="AL243" s="453"/>
      <c r="AM243" s="453"/>
      <c r="AN243" s="453"/>
      <c r="AO243" s="453"/>
      <c r="AP243" s="453"/>
      <c r="AQ243" s="453"/>
      <c r="AR243" s="454"/>
      <c r="AS243" s="8"/>
      <c r="AT243" s="446"/>
      <c r="AU243" s="481"/>
      <c r="AV243" s="481"/>
      <c r="AW243" s="481"/>
      <c r="AX243" s="481"/>
      <c r="AY243" s="481"/>
      <c r="AZ243" s="481"/>
      <c r="BA243" s="481"/>
      <c r="BB243" s="481"/>
      <c r="BC243" s="481"/>
      <c r="BD243" s="481"/>
      <c r="BE243" s="481"/>
      <c r="BF243" s="481"/>
      <c r="BG243" s="481"/>
      <c r="BH243" s="481"/>
      <c r="BI243" s="481"/>
      <c r="BJ243" s="482"/>
      <c r="BK243" s="92"/>
      <c r="BL243" s="8"/>
      <c r="BM243" s="8"/>
      <c r="BP243" s="8"/>
      <c r="BQ243" s="91"/>
      <c r="BR243" s="446"/>
      <c r="BS243" s="481"/>
      <c r="BT243" s="481"/>
      <c r="BU243" s="481"/>
      <c r="BV243" s="481"/>
      <c r="BW243" s="481"/>
      <c r="BX243" s="481"/>
      <c r="BY243" s="481"/>
      <c r="BZ243" s="481"/>
      <c r="CA243" s="481"/>
      <c r="CB243" s="481"/>
      <c r="CC243" s="481"/>
      <c r="CD243" s="481"/>
      <c r="CE243" s="481"/>
      <c r="CF243" s="482"/>
      <c r="CG243" s="8"/>
      <c r="CH243" s="8"/>
      <c r="CI243" s="8"/>
      <c r="CJ243" s="8"/>
      <c r="CK243" s="8"/>
      <c r="CL243" s="8"/>
      <c r="CM243" s="8"/>
      <c r="CN243" s="8"/>
      <c r="CO243" s="8"/>
      <c r="CP243" s="8"/>
      <c r="CQ243" s="8"/>
      <c r="CR243" s="446"/>
      <c r="CS243" s="481"/>
      <c r="CT243" s="481"/>
      <c r="CU243" s="481"/>
      <c r="CV243" s="481"/>
      <c r="CW243" s="481"/>
      <c r="CX243" s="481"/>
      <c r="CY243" s="481"/>
      <c r="CZ243" s="481"/>
      <c r="DA243" s="481"/>
      <c r="DB243" s="481"/>
      <c r="DC243" s="481"/>
      <c r="DD243" s="481"/>
      <c r="DE243" s="481"/>
      <c r="DF243" s="482"/>
      <c r="DG243" s="8"/>
      <c r="DH243" s="446"/>
      <c r="DI243" s="481"/>
      <c r="DJ243" s="481"/>
      <c r="DK243" s="481"/>
      <c r="DL243" s="481"/>
      <c r="DM243" s="481"/>
      <c r="DN243" s="481"/>
      <c r="DO243" s="481"/>
      <c r="DP243" s="481"/>
      <c r="DQ243" s="481"/>
      <c r="DR243" s="481"/>
      <c r="DS243" s="481"/>
      <c r="DT243" s="481"/>
      <c r="DU243" s="481"/>
      <c r="DV243" s="481"/>
      <c r="DW243" s="481"/>
      <c r="DX243" s="482"/>
      <c r="DY243" s="92"/>
      <c r="DZ243" s="8"/>
      <c r="EA243" s="8"/>
    </row>
    <row r="244" spans="2:131" ht="15" customHeight="1" x14ac:dyDescent="0.4">
      <c r="B244" s="8"/>
      <c r="C244" s="91"/>
      <c r="D244" s="446"/>
      <c r="E244" s="481"/>
      <c r="F244" s="481"/>
      <c r="G244" s="481"/>
      <c r="H244" s="481"/>
      <c r="I244" s="481"/>
      <c r="J244" s="481"/>
      <c r="K244" s="481"/>
      <c r="L244" s="481"/>
      <c r="M244" s="481"/>
      <c r="N244" s="481"/>
      <c r="O244" s="481"/>
      <c r="P244" s="481"/>
      <c r="Q244" s="481"/>
      <c r="R244" s="482"/>
      <c r="S244" s="8"/>
      <c r="T244" s="8"/>
      <c r="U244" s="8"/>
      <c r="V244" s="8"/>
      <c r="W244" s="8"/>
      <c r="X244" s="8"/>
      <c r="Y244" s="8"/>
      <c r="Z244" s="8"/>
      <c r="AA244" s="8"/>
      <c r="AB244" s="8"/>
      <c r="AC244" s="8"/>
      <c r="AD244" s="446"/>
      <c r="AE244" s="481"/>
      <c r="AF244" s="481"/>
      <c r="AG244" s="481"/>
      <c r="AH244" s="481"/>
      <c r="AI244" s="481"/>
      <c r="AJ244" s="481"/>
      <c r="AK244" s="481"/>
      <c r="AL244" s="481"/>
      <c r="AM244" s="481"/>
      <c r="AN244" s="481"/>
      <c r="AO244" s="481"/>
      <c r="AP244" s="481"/>
      <c r="AQ244" s="481"/>
      <c r="AR244" s="482"/>
      <c r="AS244" s="8"/>
      <c r="AT244" s="446"/>
      <c r="AU244" s="481"/>
      <c r="AV244" s="481"/>
      <c r="AW244" s="481"/>
      <c r="AX244" s="481"/>
      <c r="AY244" s="481"/>
      <c r="AZ244" s="481"/>
      <c r="BA244" s="481"/>
      <c r="BB244" s="481"/>
      <c r="BC244" s="481"/>
      <c r="BD244" s="481"/>
      <c r="BE244" s="481"/>
      <c r="BF244" s="481"/>
      <c r="BG244" s="481"/>
      <c r="BH244" s="481"/>
      <c r="BI244" s="481"/>
      <c r="BJ244" s="482"/>
      <c r="BK244" s="92"/>
      <c r="BL244" s="8"/>
      <c r="BM244" s="8"/>
      <c r="BP244" s="8"/>
      <c r="BQ244" s="91"/>
      <c r="BR244" s="446"/>
      <c r="BS244" s="481"/>
      <c r="BT244" s="481"/>
      <c r="BU244" s="481"/>
      <c r="BV244" s="481"/>
      <c r="BW244" s="481"/>
      <c r="BX244" s="481"/>
      <c r="BY244" s="481"/>
      <c r="BZ244" s="481"/>
      <c r="CA244" s="481"/>
      <c r="CB244" s="481"/>
      <c r="CC244" s="481"/>
      <c r="CD244" s="481"/>
      <c r="CE244" s="481"/>
      <c r="CF244" s="482"/>
      <c r="CG244" s="8"/>
      <c r="CH244" s="8"/>
      <c r="CI244" s="8"/>
      <c r="CJ244" s="8"/>
      <c r="CK244" s="8"/>
      <c r="CL244" s="8"/>
      <c r="CM244" s="8"/>
      <c r="CN244" s="8"/>
      <c r="CO244" s="8"/>
      <c r="CP244" s="8"/>
      <c r="CQ244" s="8"/>
      <c r="CR244" s="446"/>
      <c r="CS244" s="481"/>
      <c r="CT244" s="481"/>
      <c r="CU244" s="481"/>
      <c r="CV244" s="481"/>
      <c r="CW244" s="481"/>
      <c r="CX244" s="481"/>
      <c r="CY244" s="481"/>
      <c r="CZ244" s="481"/>
      <c r="DA244" s="481"/>
      <c r="DB244" s="481"/>
      <c r="DC244" s="481"/>
      <c r="DD244" s="481"/>
      <c r="DE244" s="481"/>
      <c r="DF244" s="482"/>
      <c r="DG244" s="8"/>
      <c r="DH244" s="446"/>
      <c r="DI244" s="481"/>
      <c r="DJ244" s="481"/>
      <c r="DK244" s="481"/>
      <c r="DL244" s="481"/>
      <c r="DM244" s="481"/>
      <c r="DN244" s="481"/>
      <c r="DO244" s="481"/>
      <c r="DP244" s="481"/>
      <c r="DQ244" s="481"/>
      <c r="DR244" s="481"/>
      <c r="DS244" s="481"/>
      <c r="DT244" s="481"/>
      <c r="DU244" s="481"/>
      <c r="DV244" s="481"/>
      <c r="DW244" s="481"/>
      <c r="DX244" s="482"/>
      <c r="DY244" s="92"/>
      <c r="DZ244" s="8"/>
      <c r="EA244" s="8"/>
    </row>
    <row r="245" spans="2:131" ht="15" customHeight="1" thickBot="1" x14ac:dyDescent="0.45">
      <c r="B245" s="8"/>
      <c r="C245" s="91"/>
      <c r="D245" s="449"/>
      <c r="E245" s="483"/>
      <c r="F245" s="483"/>
      <c r="G245" s="483"/>
      <c r="H245" s="483"/>
      <c r="I245" s="483"/>
      <c r="J245" s="483"/>
      <c r="K245" s="483"/>
      <c r="L245" s="483"/>
      <c r="M245" s="483"/>
      <c r="N245" s="483"/>
      <c r="O245" s="483"/>
      <c r="P245" s="483"/>
      <c r="Q245" s="483"/>
      <c r="R245" s="484"/>
      <c r="S245" s="8"/>
      <c r="T245" s="8"/>
      <c r="U245" s="8"/>
      <c r="V245" s="8"/>
      <c r="W245" s="8"/>
      <c r="X245" s="8"/>
      <c r="Y245" s="8"/>
      <c r="Z245" s="8"/>
      <c r="AA245" s="8"/>
      <c r="AB245" s="8"/>
      <c r="AC245" s="8"/>
      <c r="AD245" s="449"/>
      <c r="AE245" s="483"/>
      <c r="AF245" s="483"/>
      <c r="AG245" s="483"/>
      <c r="AH245" s="483"/>
      <c r="AI245" s="483"/>
      <c r="AJ245" s="483"/>
      <c r="AK245" s="483"/>
      <c r="AL245" s="483"/>
      <c r="AM245" s="483"/>
      <c r="AN245" s="483"/>
      <c r="AO245" s="483"/>
      <c r="AP245" s="483"/>
      <c r="AQ245" s="483"/>
      <c r="AR245" s="484"/>
      <c r="AS245" s="8"/>
      <c r="AT245" s="449"/>
      <c r="AU245" s="483"/>
      <c r="AV245" s="483"/>
      <c r="AW245" s="483"/>
      <c r="AX245" s="483"/>
      <c r="AY245" s="483"/>
      <c r="AZ245" s="483"/>
      <c r="BA245" s="483"/>
      <c r="BB245" s="483"/>
      <c r="BC245" s="483"/>
      <c r="BD245" s="483"/>
      <c r="BE245" s="483"/>
      <c r="BF245" s="483"/>
      <c r="BG245" s="483"/>
      <c r="BH245" s="483"/>
      <c r="BI245" s="483"/>
      <c r="BJ245" s="484"/>
      <c r="BK245" s="92"/>
      <c r="BL245" s="8"/>
      <c r="BM245" s="8"/>
      <c r="BP245" s="8"/>
      <c r="BQ245" s="91"/>
      <c r="BR245" s="449"/>
      <c r="BS245" s="483"/>
      <c r="BT245" s="483"/>
      <c r="BU245" s="483"/>
      <c r="BV245" s="483"/>
      <c r="BW245" s="483"/>
      <c r="BX245" s="483"/>
      <c r="BY245" s="483"/>
      <c r="BZ245" s="483"/>
      <c r="CA245" s="483"/>
      <c r="CB245" s="483"/>
      <c r="CC245" s="483"/>
      <c r="CD245" s="483"/>
      <c r="CE245" s="483"/>
      <c r="CF245" s="484"/>
      <c r="CG245" s="8"/>
      <c r="CH245" s="8"/>
      <c r="CI245" s="8"/>
      <c r="CJ245" s="8"/>
      <c r="CK245" s="8"/>
      <c r="CL245" s="8"/>
      <c r="CM245" s="8"/>
      <c r="CN245" s="8"/>
      <c r="CO245" s="8"/>
      <c r="CP245" s="8"/>
      <c r="CQ245" s="8"/>
      <c r="CR245" s="449"/>
      <c r="CS245" s="483"/>
      <c r="CT245" s="483"/>
      <c r="CU245" s="483"/>
      <c r="CV245" s="483"/>
      <c r="CW245" s="483"/>
      <c r="CX245" s="483"/>
      <c r="CY245" s="483"/>
      <c r="CZ245" s="483"/>
      <c r="DA245" s="483"/>
      <c r="DB245" s="483"/>
      <c r="DC245" s="483"/>
      <c r="DD245" s="483"/>
      <c r="DE245" s="483"/>
      <c r="DF245" s="484"/>
      <c r="DG245" s="8"/>
      <c r="DH245" s="449"/>
      <c r="DI245" s="483"/>
      <c r="DJ245" s="483"/>
      <c r="DK245" s="483"/>
      <c r="DL245" s="483"/>
      <c r="DM245" s="483"/>
      <c r="DN245" s="483"/>
      <c r="DO245" s="483"/>
      <c r="DP245" s="483"/>
      <c r="DQ245" s="483"/>
      <c r="DR245" s="483"/>
      <c r="DS245" s="483"/>
      <c r="DT245" s="483"/>
      <c r="DU245" s="483"/>
      <c r="DV245" s="483"/>
      <c r="DW245" s="483"/>
      <c r="DX245" s="484"/>
      <c r="DY245" s="92"/>
      <c r="DZ245" s="8"/>
      <c r="EA245" s="8"/>
    </row>
    <row r="246" spans="2:131" ht="18.75" customHeight="1" thickBot="1" x14ac:dyDescent="0.45">
      <c r="B246" s="8"/>
      <c r="C246" s="91"/>
      <c r="D246" s="93"/>
      <c r="E246" s="93"/>
      <c r="F246" s="93"/>
      <c r="G246" s="93"/>
      <c r="H246" s="93"/>
      <c r="I246" s="93"/>
      <c r="J246" s="93"/>
      <c r="K246" s="93"/>
      <c r="L246" s="93"/>
      <c r="M246" s="93"/>
      <c r="N246" s="93"/>
      <c r="O246" s="93"/>
      <c r="P246" s="93"/>
      <c r="Q246" s="93"/>
      <c r="R246" s="93"/>
      <c r="S246" s="8"/>
      <c r="T246" s="8"/>
      <c r="U246" s="8"/>
      <c r="V246" s="8"/>
      <c r="W246" s="8"/>
      <c r="X246" s="8"/>
      <c r="Y246" s="8"/>
      <c r="Z246" s="8"/>
      <c r="AA246" s="8"/>
      <c r="AB246" s="8"/>
      <c r="AC246" s="8"/>
      <c r="AD246" s="93"/>
      <c r="AE246" s="93"/>
      <c r="AF246" s="93"/>
      <c r="AG246" s="93"/>
      <c r="AH246" s="93"/>
      <c r="AI246" s="93"/>
      <c r="AJ246" s="93"/>
      <c r="AK246" s="93"/>
      <c r="AL246" s="93"/>
      <c r="AM246" s="93"/>
      <c r="AN246" s="93"/>
      <c r="AO246" s="93"/>
      <c r="AP246" s="93"/>
      <c r="AQ246" s="93"/>
      <c r="AR246" s="93"/>
      <c r="AS246" s="8"/>
      <c r="AT246" s="93"/>
      <c r="AU246" s="93"/>
      <c r="AV246" s="93"/>
      <c r="AW246" s="93"/>
      <c r="AX246" s="93"/>
      <c r="AY246" s="93"/>
      <c r="AZ246" s="93"/>
      <c r="BA246" s="93"/>
      <c r="BB246" s="93"/>
      <c r="BC246" s="93"/>
      <c r="BD246" s="93"/>
      <c r="BE246" s="93"/>
      <c r="BF246" s="93"/>
      <c r="BG246" s="93"/>
      <c r="BH246" s="93"/>
      <c r="BI246" s="93"/>
      <c r="BJ246" s="93"/>
      <c r="BK246" s="92"/>
      <c r="BL246" s="8"/>
      <c r="BM246" s="8"/>
      <c r="BP246" s="8"/>
      <c r="BQ246" s="91"/>
      <c r="BR246" s="93"/>
      <c r="BS246" s="93"/>
      <c r="BT246" s="93"/>
      <c r="BU246" s="93"/>
      <c r="BV246" s="93"/>
      <c r="BW246" s="93"/>
      <c r="BX246" s="93"/>
      <c r="BY246" s="93"/>
      <c r="BZ246" s="93"/>
      <c r="CA246" s="93"/>
      <c r="CB246" s="93"/>
      <c r="CC246" s="93"/>
      <c r="CD246" s="93"/>
      <c r="CE246" s="93"/>
      <c r="CF246" s="93"/>
      <c r="CG246" s="8"/>
      <c r="CH246" s="8"/>
      <c r="CI246" s="8"/>
      <c r="CJ246" s="8"/>
      <c r="CK246" s="8"/>
      <c r="CL246" s="8"/>
      <c r="CM246" s="8"/>
      <c r="CN246" s="8"/>
      <c r="CO246" s="8"/>
      <c r="CP246" s="8"/>
      <c r="CQ246" s="8"/>
      <c r="CR246" s="93"/>
      <c r="CS246" s="93"/>
      <c r="CT246" s="93"/>
      <c r="CU246" s="93"/>
      <c r="CV246" s="93"/>
      <c r="CW246" s="93"/>
      <c r="CX246" s="93"/>
      <c r="CY246" s="93"/>
      <c r="CZ246" s="93"/>
      <c r="DA246" s="93"/>
      <c r="DB246" s="93"/>
      <c r="DC246" s="93"/>
      <c r="DD246" s="93"/>
      <c r="DE246" s="93"/>
      <c r="DF246" s="93"/>
      <c r="DG246" s="8"/>
      <c r="DH246" s="93"/>
      <c r="DI246" s="93"/>
      <c r="DJ246" s="93"/>
      <c r="DK246" s="93"/>
      <c r="DL246" s="93"/>
      <c r="DM246" s="93"/>
      <c r="DN246" s="93"/>
      <c r="DO246" s="93"/>
      <c r="DP246" s="93"/>
      <c r="DQ246" s="93"/>
      <c r="DR246" s="93"/>
      <c r="DS246" s="93"/>
      <c r="DT246" s="93"/>
      <c r="DU246" s="93"/>
      <c r="DV246" s="93"/>
      <c r="DW246" s="93"/>
      <c r="DX246" s="93"/>
      <c r="DY246" s="92"/>
      <c r="DZ246" s="8"/>
      <c r="EA246" s="8"/>
    </row>
    <row r="247" spans="2:131" ht="15" customHeight="1" x14ac:dyDescent="0.4">
      <c r="B247" s="8"/>
      <c r="C247" s="91"/>
      <c r="D247" s="442" t="s">
        <v>482</v>
      </c>
      <c r="E247" s="443"/>
      <c r="F247" s="443"/>
      <c r="G247" s="443"/>
      <c r="H247" s="443"/>
      <c r="I247" s="443"/>
      <c r="J247" s="443"/>
      <c r="K247" s="443"/>
      <c r="L247" s="443"/>
      <c r="M247" s="443"/>
      <c r="N247" s="443"/>
      <c r="O247" s="443"/>
      <c r="P247" s="443"/>
      <c r="Q247" s="443"/>
      <c r="R247" s="444"/>
      <c r="S247" s="8"/>
      <c r="T247" s="8"/>
      <c r="U247" s="8"/>
      <c r="V247" s="8"/>
      <c r="W247" s="8"/>
      <c r="X247" s="8"/>
      <c r="Y247" s="8"/>
      <c r="Z247" s="8"/>
      <c r="AA247" s="8"/>
      <c r="AB247" s="8"/>
      <c r="AC247" s="8"/>
      <c r="AD247" s="442" t="s">
        <v>495</v>
      </c>
      <c r="AE247" s="443"/>
      <c r="AF247" s="443"/>
      <c r="AG247" s="443"/>
      <c r="AH247" s="443"/>
      <c r="AI247" s="443"/>
      <c r="AJ247" s="443"/>
      <c r="AK247" s="443"/>
      <c r="AL247" s="443"/>
      <c r="AM247" s="443"/>
      <c r="AN247" s="443"/>
      <c r="AO247" s="443"/>
      <c r="AP247" s="443"/>
      <c r="AQ247" s="443"/>
      <c r="AR247" s="444"/>
      <c r="AS247" s="8"/>
      <c r="AT247" s="442" t="s">
        <v>498</v>
      </c>
      <c r="AU247" s="443"/>
      <c r="AV247" s="443"/>
      <c r="AW247" s="443"/>
      <c r="AX247" s="443"/>
      <c r="AY247" s="443"/>
      <c r="AZ247" s="443"/>
      <c r="BA247" s="443"/>
      <c r="BB247" s="443"/>
      <c r="BC247" s="443"/>
      <c r="BD247" s="443"/>
      <c r="BE247" s="443"/>
      <c r="BF247" s="443"/>
      <c r="BG247" s="443"/>
      <c r="BH247" s="443"/>
      <c r="BI247" s="443"/>
      <c r="BJ247" s="444"/>
      <c r="BK247" s="92"/>
      <c r="BL247" s="8"/>
      <c r="BM247" s="8"/>
      <c r="BP247" s="8"/>
      <c r="BQ247" s="91"/>
      <c r="BR247" s="442" t="s">
        <v>283</v>
      </c>
      <c r="BS247" s="443"/>
      <c r="BT247" s="443"/>
      <c r="BU247" s="443"/>
      <c r="BV247" s="443"/>
      <c r="BW247" s="443"/>
      <c r="BX247" s="443"/>
      <c r="BY247" s="443"/>
      <c r="BZ247" s="443"/>
      <c r="CA247" s="443"/>
      <c r="CB247" s="443"/>
      <c r="CC247" s="443"/>
      <c r="CD247" s="443"/>
      <c r="CE247" s="443"/>
      <c r="CF247" s="444"/>
      <c r="CG247" s="8"/>
      <c r="CH247" s="8"/>
      <c r="CI247" s="8"/>
      <c r="CJ247" s="8"/>
      <c r="CK247" s="8"/>
      <c r="CL247" s="8"/>
      <c r="CM247" s="8"/>
      <c r="CN247" s="8"/>
      <c r="CO247" s="8"/>
      <c r="CP247" s="8"/>
      <c r="CQ247" s="8"/>
      <c r="CR247" s="442" t="s">
        <v>12</v>
      </c>
      <c r="CS247" s="443"/>
      <c r="CT247" s="443"/>
      <c r="CU247" s="443"/>
      <c r="CV247" s="443"/>
      <c r="CW247" s="443"/>
      <c r="CX247" s="443"/>
      <c r="CY247" s="443"/>
      <c r="CZ247" s="443"/>
      <c r="DA247" s="443"/>
      <c r="DB247" s="443"/>
      <c r="DC247" s="443"/>
      <c r="DD247" s="443"/>
      <c r="DE247" s="443"/>
      <c r="DF247" s="444"/>
      <c r="DG247" s="8"/>
      <c r="DH247" s="442" t="s">
        <v>117</v>
      </c>
      <c r="DI247" s="443"/>
      <c r="DJ247" s="443"/>
      <c r="DK247" s="443"/>
      <c r="DL247" s="443"/>
      <c r="DM247" s="443"/>
      <c r="DN247" s="443"/>
      <c r="DO247" s="443"/>
      <c r="DP247" s="443"/>
      <c r="DQ247" s="443"/>
      <c r="DR247" s="443"/>
      <c r="DS247" s="443"/>
      <c r="DT247" s="443"/>
      <c r="DU247" s="443"/>
      <c r="DV247" s="443"/>
      <c r="DW247" s="443"/>
      <c r="DX247" s="444"/>
      <c r="DY247" s="92"/>
      <c r="DZ247" s="8"/>
      <c r="EA247" s="8"/>
    </row>
    <row r="248" spans="2:131" ht="15" customHeight="1" x14ac:dyDescent="0.4">
      <c r="B248" s="8"/>
      <c r="C248" s="91"/>
      <c r="D248" s="446" t="s">
        <v>494</v>
      </c>
      <c r="E248" s="481"/>
      <c r="F248" s="481"/>
      <c r="G248" s="481"/>
      <c r="H248" s="481"/>
      <c r="I248" s="481"/>
      <c r="J248" s="481"/>
      <c r="K248" s="481"/>
      <c r="L248" s="481"/>
      <c r="M248" s="481"/>
      <c r="N248" s="481"/>
      <c r="O248" s="481"/>
      <c r="P248" s="481"/>
      <c r="Q248" s="481"/>
      <c r="R248" s="482"/>
      <c r="S248" s="8"/>
      <c r="T248" s="8"/>
      <c r="U248" s="8"/>
      <c r="V248" s="8"/>
      <c r="W248" s="8"/>
      <c r="X248" s="8"/>
      <c r="Y248" s="8"/>
      <c r="Z248" s="8"/>
      <c r="AA248" s="8"/>
      <c r="AB248" s="8"/>
      <c r="AC248" s="8"/>
      <c r="AD248" s="446"/>
      <c r="AE248" s="481"/>
      <c r="AF248" s="481"/>
      <c r="AG248" s="481"/>
      <c r="AH248" s="481"/>
      <c r="AI248" s="481"/>
      <c r="AJ248" s="481"/>
      <c r="AK248" s="481"/>
      <c r="AL248" s="481"/>
      <c r="AM248" s="481"/>
      <c r="AN248" s="481"/>
      <c r="AO248" s="481"/>
      <c r="AP248" s="481"/>
      <c r="AQ248" s="481"/>
      <c r="AR248" s="482"/>
      <c r="AS248" s="8"/>
      <c r="AT248" s="446"/>
      <c r="AU248" s="481"/>
      <c r="AV248" s="481"/>
      <c r="AW248" s="481"/>
      <c r="AX248" s="481"/>
      <c r="AY248" s="481"/>
      <c r="AZ248" s="481"/>
      <c r="BA248" s="481"/>
      <c r="BB248" s="481"/>
      <c r="BC248" s="481"/>
      <c r="BD248" s="481"/>
      <c r="BE248" s="481"/>
      <c r="BF248" s="481"/>
      <c r="BG248" s="481"/>
      <c r="BH248" s="481"/>
      <c r="BI248" s="481"/>
      <c r="BJ248" s="482"/>
      <c r="BK248" s="92"/>
      <c r="BL248" s="8"/>
      <c r="BM248" s="8"/>
      <c r="BP248" s="8"/>
      <c r="BQ248" s="91"/>
      <c r="BR248" s="446" t="s">
        <v>310</v>
      </c>
      <c r="BS248" s="481"/>
      <c r="BT248" s="481"/>
      <c r="BU248" s="481"/>
      <c r="BV248" s="481"/>
      <c r="BW248" s="481"/>
      <c r="BX248" s="481"/>
      <c r="BY248" s="481"/>
      <c r="BZ248" s="481"/>
      <c r="CA248" s="481"/>
      <c r="CB248" s="481"/>
      <c r="CC248" s="481"/>
      <c r="CD248" s="481"/>
      <c r="CE248" s="481"/>
      <c r="CF248" s="482"/>
      <c r="CG248" s="8"/>
      <c r="CH248" s="8"/>
      <c r="CI248" s="8"/>
      <c r="CJ248" s="8"/>
      <c r="CK248" s="8"/>
      <c r="CL248" s="8"/>
      <c r="CM248" s="8"/>
      <c r="CN248" s="8"/>
      <c r="CO248" s="8"/>
      <c r="CP248" s="8"/>
      <c r="CQ248" s="8"/>
      <c r="CR248" s="446"/>
      <c r="CS248" s="481"/>
      <c r="CT248" s="481"/>
      <c r="CU248" s="481"/>
      <c r="CV248" s="481"/>
      <c r="CW248" s="481"/>
      <c r="CX248" s="481"/>
      <c r="CY248" s="481"/>
      <c r="CZ248" s="481"/>
      <c r="DA248" s="481"/>
      <c r="DB248" s="481"/>
      <c r="DC248" s="481"/>
      <c r="DD248" s="481"/>
      <c r="DE248" s="481"/>
      <c r="DF248" s="482"/>
      <c r="DG248" s="8"/>
      <c r="DH248" s="446"/>
      <c r="DI248" s="481"/>
      <c r="DJ248" s="481"/>
      <c r="DK248" s="481"/>
      <c r="DL248" s="481"/>
      <c r="DM248" s="481"/>
      <c r="DN248" s="481"/>
      <c r="DO248" s="481"/>
      <c r="DP248" s="481"/>
      <c r="DQ248" s="481"/>
      <c r="DR248" s="481"/>
      <c r="DS248" s="481"/>
      <c r="DT248" s="481"/>
      <c r="DU248" s="481"/>
      <c r="DV248" s="481"/>
      <c r="DW248" s="481"/>
      <c r="DX248" s="482"/>
      <c r="DY248" s="92"/>
      <c r="DZ248" s="8"/>
      <c r="EA248" s="8"/>
    </row>
    <row r="249" spans="2:131" ht="15" customHeight="1" x14ac:dyDescent="0.4">
      <c r="B249" s="8"/>
      <c r="C249" s="91"/>
      <c r="D249" s="446" t="s">
        <v>562</v>
      </c>
      <c r="E249" s="481"/>
      <c r="F249" s="481"/>
      <c r="G249" s="481"/>
      <c r="H249" s="481"/>
      <c r="I249" s="481"/>
      <c r="J249" s="481"/>
      <c r="K249" s="481"/>
      <c r="L249" s="481"/>
      <c r="M249" s="481"/>
      <c r="N249" s="481"/>
      <c r="O249" s="481"/>
      <c r="P249" s="481"/>
      <c r="Q249" s="481"/>
      <c r="R249" s="482"/>
      <c r="S249" s="8"/>
      <c r="T249" s="8"/>
      <c r="U249" s="8"/>
      <c r="V249" s="8"/>
      <c r="W249" s="8"/>
      <c r="X249" s="8"/>
      <c r="Y249" s="8"/>
      <c r="Z249" s="8"/>
      <c r="AA249" s="8"/>
      <c r="AB249" s="8"/>
      <c r="AC249" s="8"/>
      <c r="AD249" s="446"/>
      <c r="AE249" s="481"/>
      <c r="AF249" s="481"/>
      <c r="AG249" s="481"/>
      <c r="AH249" s="481"/>
      <c r="AI249" s="481"/>
      <c r="AJ249" s="481"/>
      <c r="AK249" s="481"/>
      <c r="AL249" s="481"/>
      <c r="AM249" s="481"/>
      <c r="AN249" s="481"/>
      <c r="AO249" s="481"/>
      <c r="AP249" s="481"/>
      <c r="AQ249" s="481"/>
      <c r="AR249" s="482"/>
      <c r="AS249" s="8"/>
      <c r="AT249" s="446"/>
      <c r="AU249" s="481"/>
      <c r="AV249" s="481"/>
      <c r="AW249" s="481"/>
      <c r="AX249" s="481"/>
      <c r="AY249" s="481"/>
      <c r="AZ249" s="481"/>
      <c r="BA249" s="481"/>
      <c r="BB249" s="481"/>
      <c r="BC249" s="481"/>
      <c r="BD249" s="481"/>
      <c r="BE249" s="481"/>
      <c r="BF249" s="481"/>
      <c r="BG249" s="481"/>
      <c r="BH249" s="481"/>
      <c r="BI249" s="481"/>
      <c r="BJ249" s="482"/>
      <c r="BK249" s="92"/>
      <c r="BL249" s="8"/>
      <c r="BM249" s="8"/>
      <c r="BP249" s="8"/>
      <c r="BQ249" s="91"/>
      <c r="BR249" s="446" t="s">
        <v>311</v>
      </c>
      <c r="BS249" s="481"/>
      <c r="BT249" s="481"/>
      <c r="BU249" s="481"/>
      <c r="BV249" s="481"/>
      <c r="BW249" s="481"/>
      <c r="BX249" s="481"/>
      <c r="BY249" s="481"/>
      <c r="BZ249" s="481"/>
      <c r="CA249" s="481"/>
      <c r="CB249" s="481"/>
      <c r="CC249" s="481"/>
      <c r="CD249" s="481"/>
      <c r="CE249" s="481"/>
      <c r="CF249" s="482"/>
      <c r="CG249" s="8"/>
      <c r="CH249" s="8"/>
      <c r="CI249" s="8"/>
      <c r="CJ249" s="8"/>
      <c r="CK249" s="8"/>
      <c r="CL249" s="8"/>
      <c r="CM249" s="8"/>
      <c r="CN249" s="8"/>
      <c r="CO249" s="8"/>
      <c r="CP249" s="8"/>
      <c r="CQ249" s="8"/>
      <c r="CR249" s="446"/>
      <c r="CS249" s="481"/>
      <c r="CT249" s="481"/>
      <c r="CU249" s="481"/>
      <c r="CV249" s="481"/>
      <c r="CW249" s="481"/>
      <c r="CX249" s="481"/>
      <c r="CY249" s="481"/>
      <c r="CZ249" s="481"/>
      <c r="DA249" s="481"/>
      <c r="DB249" s="481"/>
      <c r="DC249" s="481"/>
      <c r="DD249" s="481"/>
      <c r="DE249" s="481"/>
      <c r="DF249" s="482"/>
      <c r="DG249" s="8"/>
      <c r="DH249" s="446"/>
      <c r="DI249" s="481"/>
      <c r="DJ249" s="481"/>
      <c r="DK249" s="481"/>
      <c r="DL249" s="481"/>
      <c r="DM249" s="481"/>
      <c r="DN249" s="481"/>
      <c r="DO249" s="481"/>
      <c r="DP249" s="481"/>
      <c r="DQ249" s="481"/>
      <c r="DR249" s="481"/>
      <c r="DS249" s="481"/>
      <c r="DT249" s="481"/>
      <c r="DU249" s="481"/>
      <c r="DV249" s="481"/>
      <c r="DW249" s="481"/>
      <c r="DX249" s="482"/>
      <c r="DY249" s="92"/>
      <c r="DZ249" s="8"/>
      <c r="EA249" s="8"/>
    </row>
    <row r="250" spans="2:131" ht="15" customHeight="1" x14ac:dyDescent="0.4">
      <c r="B250" s="8"/>
      <c r="C250" s="91"/>
      <c r="D250" s="446" t="s">
        <v>561</v>
      </c>
      <c r="E250" s="447"/>
      <c r="F250" s="447"/>
      <c r="G250" s="447"/>
      <c r="H250" s="447"/>
      <c r="I250" s="447"/>
      <c r="J250" s="447"/>
      <c r="K250" s="447"/>
      <c r="L250" s="447"/>
      <c r="M250" s="447"/>
      <c r="N250" s="447"/>
      <c r="O250" s="447"/>
      <c r="P250" s="447"/>
      <c r="Q250" s="447"/>
      <c r="R250" s="448"/>
      <c r="S250" s="8"/>
      <c r="T250" s="8"/>
      <c r="U250" s="8"/>
      <c r="V250" s="8"/>
      <c r="W250" s="8"/>
      <c r="X250" s="8"/>
      <c r="Y250" s="8"/>
      <c r="Z250" s="8"/>
      <c r="AA250" s="8"/>
      <c r="AB250" s="8"/>
      <c r="AC250" s="8"/>
      <c r="AD250" s="446"/>
      <c r="AE250" s="481"/>
      <c r="AF250" s="481"/>
      <c r="AG250" s="481"/>
      <c r="AH250" s="481"/>
      <c r="AI250" s="481"/>
      <c r="AJ250" s="481"/>
      <c r="AK250" s="481"/>
      <c r="AL250" s="481"/>
      <c r="AM250" s="481"/>
      <c r="AN250" s="481"/>
      <c r="AO250" s="481"/>
      <c r="AP250" s="481"/>
      <c r="AQ250" s="481"/>
      <c r="AR250" s="482"/>
      <c r="AS250" s="8"/>
      <c r="AT250" s="446"/>
      <c r="AU250" s="481"/>
      <c r="AV250" s="481"/>
      <c r="AW250" s="481"/>
      <c r="AX250" s="481"/>
      <c r="AY250" s="481"/>
      <c r="AZ250" s="481"/>
      <c r="BA250" s="481"/>
      <c r="BB250" s="481"/>
      <c r="BC250" s="481"/>
      <c r="BD250" s="481"/>
      <c r="BE250" s="481"/>
      <c r="BF250" s="481"/>
      <c r="BG250" s="481"/>
      <c r="BH250" s="481"/>
      <c r="BI250" s="481"/>
      <c r="BJ250" s="482"/>
      <c r="BK250" s="92"/>
      <c r="BL250" s="8"/>
      <c r="BM250" s="8"/>
      <c r="BP250" s="8"/>
      <c r="BQ250" s="91"/>
      <c r="BR250" s="446" t="s">
        <v>312</v>
      </c>
      <c r="BS250" s="481"/>
      <c r="BT250" s="481"/>
      <c r="BU250" s="481"/>
      <c r="BV250" s="481"/>
      <c r="BW250" s="481"/>
      <c r="BX250" s="481"/>
      <c r="BY250" s="481"/>
      <c r="BZ250" s="481"/>
      <c r="CA250" s="481"/>
      <c r="CB250" s="481"/>
      <c r="CC250" s="481"/>
      <c r="CD250" s="481"/>
      <c r="CE250" s="481"/>
      <c r="CF250" s="482"/>
      <c r="CG250" s="8"/>
      <c r="CH250" s="8"/>
      <c r="CI250" s="8"/>
      <c r="CJ250" s="8"/>
      <c r="CK250" s="8"/>
      <c r="CL250" s="8"/>
      <c r="CM250" s="8"/>
      <c r="CN250" s="8"/>
      <c r="CO250" s="8"/>
      <c r="CP250" s="8"/>
      <c r="CQ250" s="8"/>
      <c r="CR250" s="446"/>
      <c r="CS250" s="481"/>
      <c r="CT250" s="481"/>
      <c r="CU250" s="481"/>
      <c r="CV250" s="481"/>
      <c r="CW250" s="481"/>
      <c r="CX250" s="481"/>
      <c r="CY250" s="481"/>
      <c r="CZ250" s="481"/>
      <c r="DA250" s="481"/>
      <c r="DB250" s="481"/>
      <c r="DC250" s="481"/>
      <c r="DD250" s="481"/>
      <c r="DE250" s="481"/>
      <c r="DF250" s="482"/>
      <c r="DG250" s="8"/>
      <c r="DH250" s="446"/>
      <c r="DI250" s="481"/>
      <c r="DJ250" s="481"/>
      <c r="DK250" s="481"/>
      <c r="DL250" s="481"/>
      <c r="DM250" s="481"/>
      <c r="DN250" s="481"/>
      <c r="DO250" s="481"/>
      <c r="DP250" s="481"/>
      <c r="DQ250" s="481"/>
      <c r="DR250" s="481"/>
      <c r="DS250" s="481"/>
      <c r="DT250" s="481"/>
      <c r="DU250" s="481"/>
      <c r="DV250" s="481"/>
      <c r="DW250" s="481"/>
      <c r="DX250" s="482"/>
      <c r="DY250" s="92"/>
      <c r="DZ250" s="8"/>
      <c r="EA250" s="8"/>
    </row>
    <row r="251" spans="2:131" ht="15" customHeight="1" x14ac:dyDescent="0.4">
      <c r="B251" s="8"/>
      <c r="C251" s="91"/>
      <c r="D251" s="446"/>
      <c r="E251" s="447"/>
      <c r="F251" s="447"/>
      <c r="G251" s="447"/>
      <c r="H251" s="447"/>
      <c r="I251" s="447"/>
      <c r="J251" s="447"/>
      <c r="K251" s="447"/>
      <c r="L251" s="447"/>
      <c r="M251" s="447"/>
      <c r="N251" s="447"/>
      <c r="O251" s="447"/>
      <c r="P251" s="447"/>
      <c r="Q251" s="447"/>
      <c r="R251" s="448"/>
      <c r="S251" s="8"/>
      <c r="T251" s="8"/>
      <c r="U251" s="8"/>
      <c r="V251" s="8"/>
      <c r="W251" s="8"/>
      <c r="X251" s="8"/>
      <c r="Y251" s="8"/>
      <c r="Z251" s="8"/>
      <c r="AA251" s="8"/>
      <c r="AB251" s="8"/>
      <c r="AC251" s="8"/>
      <c r="AD251" s="446"/>
      <c r="AE251" s="481"/>
      <c r="AF251" s="481"/>
      <c r="AG251" s="481"/>
      <c r="AH251" s="481"/>
      <c r="AI251" s="481"/>
      <c r="AJ251" s="481"/>
      <c r="AK251" s="481"/>
      <c r="AL251" s="481"/>
      <c r="AM251" s="481"/>
      <c r="AN251" s="481"/>
      <c r="AO251" s="481"/>
      <c r="AP251" s="481"/>
      <c r="AQ251" s="481"/>
      <c r="AR251" s="482"/>
      <c r="AS251" s="8"/>
      <c r="AT251" s="446"/>
      <c r="AU251" s="481"/>
      <c r="AV251" s="481"/>
      <c r="AW251" s="481"/>
      <c r="AX251" s="481"/>
      <c r="AY251" s="481"/>
      <c r="AZ251" s="481"/>
      <c r="BA251" s="481"/>
      <c r="BB251" s="481"/>
      <c r="BC251" s="481"/>
      <c r="BD251" s="481"/>
      <c r="BE251" s="481"/>
      <c r="BF251" s="481"/>
      <c r="BG251" s="481"/>
      <c r="BH251" s="481"/>
      <c r="BI251" s="481"/>
      <c r="BJ251" s="482"/>
      <c r="BK251" s="92"/>
      <c r="BL251" s="8"/>
      <c r="BM251" s="8"/>
      <c r="BP251" s="8"/>
      <c r="BQ251" s="91"/>
      <c r="BR251" s="446" t="s">
        <v>298</v>
      </c>
      <c r="BS251" s="481"/>
      <c r="BT251" s="481"/>
      <c r="BU251" s="481"/>
      <c r="BV251" s="481"/>
      <c r="BW251" s="481"/>
      <c r="BX251" s="481"/>
      <c r="BY251" s="481"/>
      <c r="BZ251" s="481"/>
      <c r="CA251" s="481"/>
      <c r="CB251" s="481"/>
      <c r="CC251" s="481"/>
      <c r="CD251" s="481"/>
      <c r="CE251" s="481"/>
      <c r="CF251" s="482"/>
      <c r="CG251" s="8"/>
      <c r="CH251" s="8"/>
      <c r="CI251" s="8"/>
      <c r="CJ251" s="8"/>
      <c r="CK251" s="8"/>
      <c r="CL251" s="8"/>
      <c r="CM251" s="8"/>
      <c r="CN251" s="8"/>
      <c r="CO251" s="8"/>
      <c r="CP251" s="8"/>
      <c r="CQ251" s="8"/>
      <c r="CR251" s="446"/>
      <c r="CS251" s="481"/>
      <c r="CT251" s="481"/>
      <c r="CU251" s="481"/>
      <c r="CV251" s="481"/>
      <c r="CW251" s="481"/>
      <c r="CX251" s="481"/>
      <c r="CY251" s="481"/>
      <c r="CZ251" s="481"/>
      <c r="DA251" s="481"/>
      <c r="DB251" s="481"/>
      <c r="DC251" s="481"/>
      <c r="DD251" s="481"/>
      <c r="DE251" s="481"/>
      <c r="DF251" s="482"/>
      <c r="DG251" s="8"/>
      <c r="DH251" s="446"/>
      <c r="DI251" s="481"/>
      <c r="DJ251" s="481"/>
      <c r="DK251" s="481"/>
      <c r="DL251" s="481"/>
      <c r="DM251" s="481"/>
      <c r="DN251" s="481"/>
      <c r="DO251" s="481"/>
      <c r="DP251" s="481"/>
      <c r="DQ251" s="481"/>
      <c r="DR251" s="481"/>
      <c r="DS251" s="481"/>
      <c r="DT251" s="481"/>
      <c r="DU251" s="481"/>
      <c r="DV251" s="481"/>
      <c r="DW251" s="481"/>
      <c r="DX251" s="482"/>
      <c r="DY251" s="92"/>
      <c r="DZ251" s="8"/>
      <c r="EA251" s="8"/>
    </row>
    <row r="252" spans="2:131" ht="15" customHeight="1" x14ac:dyDescent="0.4">
      <c r="B252" s="8"/>
      <c r="C252" s="91"/>
      <c r="D252" s="446"/>
      <c r="E252" s="481"/>
      <c r="F252" s="481"/>
      <c r="G252" s="481"/>
      <c r="H252" s="481"/>
      <c r="I252" s="481"/>
      <c r="J252" s="481"/>
      <c r="K252" s="481"/>
      <c r="L252" s="481"/>
      <c r="M252" s="481"/>
      <c r="N252" s="481"/>
      <c r="O252" s="481"/>
      <c r="P252" s="481"/>
      <c r="Q252" s="481"/>
      <c r="R252" s="482"/>
      <c r="S252" s="8"/>
      <c r="T252" s="8"/>
      <c r="U252" s="8"/>
      <c r="V252" s="8"/>
      <c r="W252" s="8"/>
      <c r="X252" s="8"/>
      <c r="Y252" s="8"/>
      <c r="Z252" s="8"/>
      <c r="AA252" s="8"/>
      <c r="AB252" s="8"/>
      <c r="AC252" s="8"/>
      <c r="AD252" s="446"/>
      <c r="AE252" s="481"/>
      <c r="AF252" s="481"/>
      <c r="AG252" s="481"/>
      <c r="AH252" s="481"/>
      <c r="AI252" s="481"/>
      <c r="AJ252" s="481"/>
      <c r="AK252" s="481"/>
      <c r="AL252" s="481"/>
      <c r="AM252" s="481"/>
      <c r="AN252" s="481"/>
      <c r="AO252" s="481"/>
      <c r="AP252" s="481"/>
      <c r="AQ252" s="481"/>
      <c r="AR252" s="482"/>
      <c r="AS252" s="8"/>
      <c r="AT252" s="446"/>
      <c r="AU252" s="481"/>
      <c r="AV252" s="481"/>
      <c r="AW252" s="481"/>
      <c r="AX252" s="481"/>
      <c r="AY252" s="481"/>
      <c r="AZ252" s="481"/>
      <c r="BA252" s="481"/>
      <c r="BB252" s="481"/>
      <c r="BC252" s="481"/>
      <c r="BD252" s="481"/>
      <c r="BE252" s="481"/>
      <c r="BF252" s="481"/>
      <c r="BG252" s="481"/>
      <c r="BH252" s="481"/>
      <c r="BI252" s="481"/>
      <c r="BJ252" s="482"/>
      <c r="BK252" s="92"/>
      <c r="BL252" s="8"/>
      <c r="BM252" s="8"/>
      <c r="BP252" s="8"/>
      <c r="BQ252" s="91"/>
      <c r="BR252" s="446" t="s">
        <v>313</v>
      </c>
      <c r="BS252" s="481"/>
      <c r="BT252" s="481"/>
      <c r="BU252" s="481"/>
      <c r="BV252" s="481"/>
      <c r="BW252" s="481"/>
      <c r="BX252" s="481"/>
      <c r="BY252" s="481"/>
      <c r="BZ252" s="481"/>
      <c r="CA252" s="481"/>
      <c r="CB252" s="481"/>
      <c r="CC252" s="481"/>
      <c r="CD252" s="481"/>
      <c r="CE252" s="481"/>
      <c r="CF252" s="482"/>
      <c r="CG252" s="8"/>
      <c r="CH252" s="8"/>
      <c r="CI252" s="8"/>
      <c r="CJ252" s="8"/>
      <c r="CK252" s="8"/>
      <c r="CL252" s="8"/>
      <c r="CM252" s="8"/>
      <c r="CN252" s="8"/>
      <c r="CO252" s="8"/>
      <c r="CP252" s="8"/>
      <c r="CQ252" s="8"/>
      <c r="CR252" s="446"/>
      <c r="CS252" s="481"/>
      <c r="CT252" s="481"/>
      <c r="CU252" s="481"/>
      <c r="CV252" s="481"/>
      <c r="CW252" s="481"/>
      <c r="CX252" s="481"/>
      <c r="CY252" s="481"/>
      <c r="CZ252" s="481"/>
      <c r="DA252" s="481"/>
      <c r="DB252" s="481"/>
      <c r="DC252" s="481"/>
      <c r="DD252" s="481"/>
      <c r="DE252" s="481"/>
      <c r="DF252" s="482"/>
      <c r="DG252" s="8"/>
      <c r="DH252" s="446"/>
      <c r="DI252" s="481"/>
      <c r="DJ252" s="481"/>
      <c r="DK252" s="481"/>
      <c r="DL252" s="481"/>
      <c r="DM252" s="481"/>
      <c r="DN252" s="481"/>
      <c r="DO252" s="481"/>
      <c r="DP252" s="481"/>
      <c r="DQ252" s="481"/>
      <c r="DR252" s="481"/>
      <c r="DS252" s="481"/>
      <c r="DT252" s="481"/>
      <c r="DU252" s="481"/>
      <c r="DV252" s="481"/>
      <c r="DW252" s="481"/>
      <c r="DX252" s="482"/>
      <c r="DY252" s="92"/>
      <c r="DZ252" s="8"/>
      <c r="EA252" s="8"/>
    </row>
    <row r="253" spans="2:131" ht="15" customHeight="1" x14ac:dyDescent="0.4">
      <c r="B253" s="8"/>
      <c r="C253" s="91"/>
      <c r="D253" s="446"/>
      <c r="E253" s="481"/>
      <c r="F253" s="481"/>
      <c r="G253" s="481"/>
      <c r="H253" s="481"/>
      <c r="I253" s="481"/>
      <c r="J253" s="481"/>
      <c r="K253" s="481"/>
      <c r="L253" s="481"/>
      <c r="M253" s="481"/>
      <c r="N253" s="481"/>
      <c r="O253" s="481"/>
      <c r="P253" s="481"/>
      <c r="Q253" s="481"/>
      <c r="R253" s="482"/>
      <c r="S253" s="8"/>
      <c r="T253" s="8"/>
      <c r="U253" s="8"/>
      <c r="V253" s="8"/>
      <c r="W253" s="8"/>
      <c r="X253" s="8"/>
      <c r="Y253" s="8"/>
      <c r="Z253" s="8"/>
      <c r="AA253" s="8"/>
      <c r="AB253" s="8"/>
      <c r="AC253" s="8"/>
      <c r="AD253" s="446"/>
      <c r="AE253" s="481"/>
      <c r="AF253" s="481"/>
      <c r="AG253" s="481"/>
      <c r="AH253" s="481"/>
      <c r="AI253" s="481"/>
      <c r="AJ253" s="481"/>
      <c r="AK253" s="481"/>
      <c r="AL253" s="481"/>
      <c r="AM253" s="481"/>
      <c r="AN253" s="481"/>
      <c r="AO253" s="481"/>
      <c r="AP253" s="481"/>
      <c r="AQ253" s="481"/>
      <c r="AR253" s="482"/>
      <c r="AS253" s="8"/>
      <c r="AT253" s="446"/>
      <c r="AU253" s="481"/>
      <c r="AV253" s="481"/>
      <c r="AW253" s="481"/>
      <c r="AX253" s="481"/>
      <c r="AY253" s="481"/>
      <c r="AZ253" s="481"/>
      <c r="BA253" s="481"/>
      <c r="BB253" s="481"/>
      <c r="BC253" s="481"/>
      <c r="BD253" s="481"/>
      <c r="BE253" s="481"/>
      <c r="BF253" s="481"/>
      <c r="BG253" s="481"/>
      <c r="BH253" s="481"/>
      <c r="BI253" s="481"/>
      <c r="BJ253" s="482"/>
      <c r="BK253" s="92"/>
      <c r="BL253" s="8"/>
      <c r="BM253" s="8"/>
      <c r="BP253" s="8"/>
      <c r="BQ253" s="91"/>
      <c r="BR253" s="446"/>
      <c r="BS253" s="481"/>
      <c r="BT253" s="481"/>
      <c r="BU253" s="481"/>
      <c r="BV253" s="481"/>
      <c r="BW253" s="481"/>
      <c r="BX253" s="481"/>
      <c r="BY253" s="481"/>
      <c r="BZ253" s="481"/>
      <c r="CA253" s="481"/>
      <c r="CB253" s="481"/>
      <c r="CC253" s="481"/>
      <c r="CD253" s="481"/>
      <c r="CE253" s="481"/>
      <c r="CF253" s="482"/>
      <c r="CG253" s="8"/>
      <c r="CH253" s="8"/>
      <c r="CI253" s="8"/>
      <c r="CJ253" s="8"/>
      <c r="CK253" s="8"/>
      <c r="CL253" s="8"/>
      <c r="CM253" s="8"/>
      <c r="CN253" s="8"/>
      <c r="CO253" s="8"/>
      <c r="CP253" s="8"/>
      <c r="CQ253" s="8"/>
      <c r="CR253" s="446"/>
      <c r="CS253" s="481"/>
      <c r="CT253" s="481"/>
      <c r="CU253" s="481"/>
      <c r="CV253" s="481"/>
      <c r="CW253" s="481"/>
      <c r="CX253" s="481"/>
      <c r="CY253" s="481"/>
      <c r="CZ253" s="481"/>
      <c r="DA253" s="481"/>
      <c r="DB253" s="481"/>
      <c r="DC253" s="481"/>
      <c r="DD253" s="481"/>
      <c r="DE253" s="481"/>
      <c r="DF253" s="482"/>
      <c r="DG253" s="8"/>
      <c r="DH253" s="446"/>
      <c r="DI253" s="481"/>
      <c r="DJ253" s="481"/>
      <c r="DK253" s="481"/>
      <c r="DL253" s="481"/>
      <c r="DM253" s="481"/>
      <c r="DN253" s="481"/>
      <c r="DO253" s="481"/>
      <c r="DP253" s="481"/>
      <c r="DQ253" s="481"/>
      <c r="DR253" s="481"/>
      <c r="DS253" s="481"/>
      <c r="DT253" s="481"/>
      <c r="DU253" s="481"/>
      <c r="DV253" s="481"/>
      <c r="DW253" s="481"/>
      <c r="DX253" s="482"/>
      <c r="DY253" s="92"/>
      <c r="DZ253" s="8"/>
      <c r="EA253" s="8"/>
    </row>
    <row r="254" spans="2:131" ht="15" customHeight="1" thickBot="1" x14ac:dyDescent="0.45">
      <c r="B254" s="8"/>
      <c r="C254" s="91"/>
      <c r="D254" s="449"/>
      <c r="E254" s="483"/>
      <c r="F254" s="483"/>
      <c r="G254" s="483"/>
      <c r="H254" s="483"/>
      <c r="I254" s="483"/>
      <c r="J254" s="483"/>
      <c r="K254" s="483"/>
      <c r="L254" s="483"/>
      <c r="M254" s="483"/>
      <c r="N254" s="483"/>
      <c r="O254" s="483"/>
      <c r="P254" s="483"/>
      <c r="Q254" s="483"/>
      <c r="R254" s="484"/>
      <c r="S254" s="8"/>
      <c r="T254" s="8"/>
      <c r="U254" s="8"/>
      <c r="V254" s="8"/>
      <c r="W254" s="8"/>
      <c r="X254" s="8"/>
      <c r="Y254" s="8"/>
      <c r="Z254" s="8"/>
      <c r="AA254" s="8"/>
      <c r="AB254" s="8"/>
      <c r="AC254" s="8"/>
      <c r="AD254" s="449"/>
      <c r="AE254" s="483"/>
      <c r="AF254" s="483"/>
      <c r="AG254" s="483"/>
      <c r="AH254" s="483"/>
      <c r="AI254" s="483"/>
      <c r="AJ254" s="483"/>
      <c r="AK254" s="483"/>
      <c r="AL254" s="483"/>
      <c r="AM254" s="483"/>
      <c r="AN254" s="483"/>
      <c r="AO254" s="483"/>
      <c r="AP254" s="483"/>
      <c r="AQ254" s="483"/>
      <c r="AR254" s="484"/>
      <c r="AS254" s="8"/>
      <c r="AT254" s="449"/>
      <c r="AU254" s="483"/>
      <c r="AV254" s="483"/>
      <c r="AW254" s="483"/>
      <c r="AX254" s="483"/>
      <c r="AY254" s="483"/>
      <c r="AZ254" s="483"/>
      <c r="BA254" s="483"/>
      <c r="BB254" s="483"/>
      <c r="BC254" s="483"/>
      <c r="BD254" s="483"/>
      <c r="BE254" s="483"/>
      <c r="BF254" s="483"/>
      <c r="BG254" s="483"/>
      <c r="BH254" s="483"/>
      <c r="BI254" s="483"/>
      <c r="BJ254" s="484"/>
      <c r="BK254" s="92"/>
      <c r="BL254" s="8"/>
      <c r="BM254" s="8"/>
      <c r="BP254" s="8"/>
      <c r="BQ254" s="91"/>
      <c r="BR254" s="449"/>
      <c r="BS254" s="483"/>
      <c r="BT254" s="483"/>
      <c r="BU254" s="483"/>
      <c r="BV254" s="483"/>
      <c r="BW254" s="483"/>
      <c r="BX254" s="483"/>
      <c r="BY254" s="483"/>
      <c r="BZ254" s="483"/>
      <c r="CA254" s="483"/>
      <c r="CB254" s="483"/>
      <c r="CC254" s="483"/>
      <c r="CD254" s="483"/>
      <c r="CE254" s="483"/>
      <c r="CF254" s="484"/>
      <c r="CG254" s="8"/>
      <c r="CH254" s="8"/>
      <c r="CI254" s="8"/>
      <c r="CJ254" s="8"/>
      <c r="CK254" s="8"/>
      <c r="CL254" s="8"/>
      <c r="CM254" s="8"/>
      <c r="CN254" s="8"/>
      <c r="CO254" s="8"/>
      <c r="CP254" s="8"/>
      <c r="CQ254" s="8"/>
      <c r="CR254" s="449"/>
      <c r="CS254" s="483"/>
      <c r="CT254" s="483"/>
      <c r="CU254" s="483"/>
      <c r="CV254" s="483"/>
      <c r="CW254" s="483"/>
      <c r="CX254" s="483"/>
      <c r="CY254" s="483"/>
      <c r="CZ254" s="483"/>
      <c r="DA254" s="483"/>
      <c r="DB254" s="483"/>
      <c r="DC254" s="483"/>
      <c r="DD254" s="483"/>
      <c r="DE254" s="483"/>
      <c r="DF254" s="484"/>
      <c r="DG254" s="8"/>
      <c r="DH254" s="449"/>
      <c r="DI254" s="483"/>
      <c r="DJ254" s="483"/>
      <c r="DK254" s="483"/>
      <c r="DL254" s="483"/>
      <c r="DM254" s="483"/>
      <c r="DN254" s="483"/>
      <c r="DO254" s="483"/>
      <c r="DP254" s="483"/>
      <c r="DQ254" s="483"/>
      <c r="DR254" s="483"/>
      <c r="DS254" s="483"/>
      <c r="DT254" s="483"/>
      <c r="DU254" s="483"/>
      <c r="DV254" s="483"/>
      <c r="DW254" s="483"/>
      <c r="DX254" s="484"/>
      <c r="DY254" s="92"/>
      <c r="DZ254" s="8"/>
      <c r="EA254" s="8"/>
    </row>
    <row r="255" spans="2:131" ht="18.75" customHeight="1" thickBot="1" x14ac:dyDescent="0.45">
      <c r="B255" s="8"/>
      <c r="C255" s="94"/>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c r="AY255" s="95"/>
      <c r="AZ255" s="95"/>
      <c r="BA255" s="95"/>
      <c r="BB255" s="95"/>
      <c r="BC255" s="95"/>
      <c r="BD255" s="95"/>
      <c r="BE255" s="95"/>
      <c r="BF255" s="95"/>
      <c r="BG255" s="95"/>
      <c r="BH255" s="95"/>
      <c r="BI255" s="95"/>
      <c r="BJ255" s="95"/>
      <c r="BK255" s="96"/>
      <c r="BL255" s="8"/>
      <c r="BM255" s="8"/>
      <c r="BP255" s="8"/>
      <c r="BQ255" s="94"/>
      <c r="BR255" s="95"/>
      <c r="BS255" s="95"/>
      <c r="BT255" s="95"/>
      <c r="BU255" s="95"/>
      <c r="BV255" s="95"/>
      <c r="BW255" s="95"/>
      <c r="BX255" s="95"/>
      <c r="BY255" s="95"/>
      <c r="BZ255" s="95"/>
      <c r="CA255" s="95"/>
      <c r="CB255" s="95"/>
      <c r="CC255" s="95"/>
      <c r="CD255" s="95"/>
      <c r="CE255" s="95"/>
      <c r="CF255" s="95"/>
      <c r="CG255" s="95"/>
      <c r="CH255" s="95"/>
      <c r="CI255" s="95"/>
      <c r="CJ255" s="95"/>
      <c r="CK255" s="95"/>
      <c r="CL255" s="95"/>
      <c r="CM255" s="95"/>
      <c r="CN255" s="95"/>
      <c r="CO255" s="95"/>
      <c r="CP255" s="95"/>
      <c r="CQ255" s="95"/>
      <c r="CR255" s="95"/>
      <c r="CS255" s="95"/>
      <c r="CT255" s="95"/>
      <c r="CU255" s="95"/>
      <c r="CV255" s="95"/>
      <c r="CW255" s="95"/>
      <c r="CX255" s="95"/>
      <c r="CY255" s="95"/>
      <c r="CZ255" s="95"/>
      <c r="DA255" s="95"/>
      <c r="DB255" s="95"/>
      <c r="DC255" s="95"/>
      <c r="DD255" s="95"/>
      <c r="DE255" s="95"/>
      <c r="DF255" s="95"/>
      <c r="DG255" s="95"/>
      <c r="DH255" s="95"/>
      <c r="DI255" s="95"/>
      <c r="DJ255" s="95"/>
      <c r="DK255" s="95"/>
      <c r="DL255" s="95"/>
      <c r="DM255" s="95"/>
      <c r="DN255" s="95"/>
      <c r="DO255" s="95"/>
      <c r="DP255" s="95"/>
      <c r="DQ255" s="95"/>
      <c r="DR255" s="95"/>
      <c r="DS255" s="95"/>
      <c r="DT255" s="95"/>
      <c r="DU255" s="95"/>
      <c r="DV255" s="95"/>
      <c r="DW255" s="95"/>
      <c r="DX255" s="95"/>
      <c r="DY255" s="96"/>
      <c r="DZ255" s="8"/>
      <c r="EA255" s="8"/>
    </row>
    <row r="256" spans="2:131" ht="18.75" customHeight="1" x14ac:dyDescent="0.4">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row>
    <row r="257" spans="1:163" ht="18.75" customHeight="1" x14ac:dyDescent="0.4">
      <c r="B257" s="8"/>
      <c r="C257" s="8"/>
      <c r="D257" s="456" t="s">
        <v>392</v>
      </c>
      <c r="E257" s="456"/>
      <c r="F257" s="456"/>
      <c r="G257" s="456"/>
      <c r="H257" s="456"/>
      <c r="I257" s="456"/>
      <c r="J257" s="456"/>
      <c r="K257" s="456"/>
      <c r="L257" s="456"/>
      <c r="M257" s="456"/>
      <c r="N257" s="456"/>
      <c r="O257" s="456"/>
      <c r="P257" s="456"/>
      <c r="Q257" s="456"/>
      <c r="R257" s="456"/>
      <c r="S257" s="456"/>
      <c r="T257" s="456"/>
      <c r="U257" s="456"/>
      <c r="V257" s="456"/>
      <c r="AC257" s="459" t="s">
        <v>314</v>
      </c>
      <c r="AD257" s="459"/>
      <c r="AE257" s="459"/>
      <c r="AF257" s="459"/>
      <c r="AG257" s="459"/>
      <c r="AH257" s="459"/>
      <c r="AI257" s="459"/>
      <c r="AJ257" s="459"/>
      <c r="AK257" s="459"/>
      <c r="AL257" s="459"/>
      <c r="AM257" s="459"/>
      <c r="AN257" s="459"/>
      <c r="AO257" s="459"/>
      <c r="AP257" s="459"/>
      <c r="AQ257" s="459"/>
      <c r="AR257" s="459"/>
      <c r="AS257" s="459"/>
      <c r="AT257" s="459"/>
      <c r="AU257" s="459"/>
      <c r="AV257" s="459"/>
      <c r="AW257" s="459"/>
      <c r="AX257" s="459"/>
      <c r="AY257" s="459"/>
      <c r="AZ257" s="459"/>
      <c r="BA257" s="459"/>
      <c r="BB257" s="459"/>
      <c r="BC257" s="459"/>
      <c r="BD257" s="459"/>
      <c r="BE257" s="459"/>
      <c r="BF257" s="459"/>
      <c r="BG257" s="459"/>
      <c r="BH257" s="459"/>
      <c r="BI257" s="459"/>
      <c r="BJ257" s="459"/>
      <c r="BK257" s="459"/>
      <c r="BP257" s="8"/>
      <c r="BQ257" s="8"/>
      <c r="BR257" s="456" t="s">
        <v>392</v>
      </c>
      <c r="BS257" s="456"/>
      <c r="BT257" s="456"/>
      <c r="BU257" s="456"/>
      <c r="BV257" s="456"/>
      <c r="BW257" s="456"/>
      <c r="BX257" s="456"/>
      <c r="BY257" s="456"/>
      <c r="BZ257" s="456"/>
      <c r="CA257" s="456"/>
      <c r="CB257" s="456"/>
      <c r="CC257" s="456"/>
      <c r="CD257" s="456"/>
      <c r="CE257" s="456"/>
      <c r="CF257" s="456"/>
      <c r="CG257" s="456"/>
      <c r="CH257" s="456"/>
      <c r="CI257" s="456"/>
      <c r="CJ257" s="456"/>
      <c r="CQ257" s="459" t="s">
        <v>314</v>
      </c>
      <c r="CR257" s="459"/>
      <c r="CS257" s="459"/>
      <c r="CT257" s="459"/>
      <c r="CU257" s="459"/>
      <c r="CV257" s="459"/>
      <c r="CW257" s="459"/>
      <c r="CX257" s="459"/>
      <c r="CY257" s="459"/>
      <c r="CZ257" s="459"/>
      <c r="DA257" s="459"/>
      <c r="DB257" s="459"/>
      <c r="DC257" s="459"/>
      <c r="DD257" s="459"/>
      <c r="DE257" s="459"/>
      <c r="DF257" s="459"/>
      <c r="DG257" s="459"/>
      <c r="DH257" s="459"/>
      <c r="DI257" s="459"/>
      <c r="DJ257" s="459"/>
      <c r="DK257" s="459"/>
      <c r="DL257" s="459"/>
      <c r="DM257" s="459"/>
      <c r="DN257" s="459"/>
      <c r="DO257" s="459"/>
      <c r="DP257" s="459"/>
      <c r="DQ257" s="459"/>
      <c r="DR257" s="459"/>
      <c r="DS257" s="459"/>
      <c r="DT257" s="459"/>
      <c r="DU257" s="459"/>
      <c r="DV257" s="459"/>
      <c r="DW257" s="459"/>
      <c r="DX257" s="459"/>
      <c r="DY257" s="459"/>
      <c r="ED257" s="97"/>
      <c r="EE257" s="97"/>
      <c r="EF257" s="97"/>
      <c r="EG257" s="97"/>
      <c r="EH257" s="97"/>
      <c r="EI257" s="98"/>
      <c r="EJ257" s="98"/>
      <c r="EK257" s="98"/>
      <c r="EL257" s="98"/>
      <c r="EM257" s="98"/>
      <c r="EN257" s="97"/>
      <c r="EO257" s="98"/>
      <c r="EP257" s="98"/>
      <c r="EQ257" s="98"/>
      <c r="ER257" s="98"/>
      <c r="ES257" s="98"/>
      <c r="ET257" s="98"/>
      <c r="EU257" s="98"/>
      <c r="EV257" s="98"/>
      <c r="EW257" s="98"/>
      <c r="EX257" s="98"/>
      <c r="EY257" s="98"/>
      <c r="EZ257" s="98"/>
      <c r="FA257" s="98"/>
      <c r="FB257" s="98"/>
      <c r="FC257" s="98"/>
      <c r="FD257" s="98"/>
      <c r="FE257" s="98"/>
      <c r="FF257" s="98"/>
      <c r="FG257" s="98"/>
    </row>
    <row r="258" spans="1:163" ht="18.75" customHeight="1" x14ac:dyDescent="0.4">
      <c r="B258" s="8"/>
      <c r="C258" s="8"/>
      <c r="D258" s="457" t="s">
        <v>300</v>
      </c>
      <c r="E258" s="457"/>
      <c r="F258" s="457"/>
      <c r="G258" s="457"/>
      <c r="H258" s="457"/>
      <c r="I258" s="457"/>
      <c r="J258" s="457"/>
      <c r="K258" s="457"/>
      <c r="L258" s="457"/>
      <c r="M258" s="457"/>
      <c r="N258" s="457"/>
      <c r="O258" s="457"/>
      <c r="P258" s="457"/>
      <c r="Q258" s="457"/>
      <c r="R258" s="457"/>
      <c r="S258" s="457"/>
      <c r="T258" s="457"/>
      <c r="U258" s="457"/>
      <c r="V258" s="457"/>
      <c r="AC258" s="459"/>
      <c r="AD258" s="459"/>
      <c r="AE258" s="459"/>
      <c r="AF258" s="459"/>
      <c r="AG258" s="459"/>
      <c r="AH258" s="459"/>
      <c r="AI258" s="459"/>
      <c r="AJ258" s="459"/>
      <c r="AK258" s="459"/>
      <c r="AL258" s="459"/>
      <c r="AM258" s="459"/>
      <c r="AN258" s="459"/>
      <c r="AO258" s="459"/>
      <c r="AP258" s="459"/>
      <c r="AQ258" s="459"/>
      <c r="AR258" s="459"/>
      <c r="AS258" s="459"/>
      <c r="AT258" s="459"/>
      <c r="AU258" s="459"/>
      <c r="AV258" s="459"/>
      <c r="AW258" s="459"/>
      <c r="AX258" s="459"/>
      <c r="AY258" s="459"/>
      <c r="AZ258" s="459"/>
      <c r="BA258" s="459"/>
      <c r="BB258" s="459"/>
      <c r="BC258" s="459"/>
      <c r="BD258" s="459"/>
      <c r="BE258" s="459"/>
      <c r="BF258" s="459"/>
      <c r="BG258" s="459"/>
      <c r="BH258" s="459"/>
      <c r="BI258" s="459"/>
      <c r="BJ258" s="459"/>
      <c r="BK258" s="459"/>
      <c r="BP258" s="8"/>
      <c r="BQ258" s="8"/>
      <c r="BR258" s="457" t="s">
        <v>300</v>
      </c>
      <c r="BS258" s="457"/>
      <c r="BT258" s="457"/>
      <c r="BU258" s="457"/>
      <c r="BV258" s="457"/>
      <c r="BW258" s="457"/>
      <c r="BX258" s="457"/>
      <c r="BY258" s="457"/>
      <c r="BZ258" s="457"/>
      <c r="CA258" s="457"/>
      <c r="CB258" s="457"/>
      <c r="CC258" s="457"/>
      <c r="CD258" s="457"/>
      <c r="CE258" s="457"/>
      <c r="CF258" s="457"/>
      <c r="CG258" s="457"/>
      <c r="CH258" s="457"/>
      <c r="CI258" s="457"/>
      <c r="CJ258" s="457"/>
      <c r="CQ258" s="459"/>
      <c r="CR258" s="459"/>
      <c r="CS258" s="459"/>
      <c r="CT258" s="459"/>
      <c r="CU258" s="459"/>
      <c r="CV258" s="459"/>
      <c r="CW258" s="459"/>
      <c r="CX258" s="459"/>
      <c r="CY258" s="459"/>
      <c r="CZ258" s="459"/>
      <c r="DA258" s="459"/>
      <c r="DB258" s="459"/>
      <c r="DC258" s="459"/>
      <c r="DD258" s="459"/>
      <c r="DE258" s="459"/>
      <c r="DF258" s="459"/>
      <c r="DG258" s="459"/>
      <c r="DH258" s="459"/>
      <c r="DI258" s="459"/>
      <c r="DJ258" s="459"/>
      <c r="DK258" s="459"/>
      <c r="DL258" s="459"/>
      <c r="DM258" s="459"/>
      <c r="DN258" s="459"/>
      <c r="DO258" s="459"/>
      <c r="DP258" s="459"/>
      <c r="DQ258" s="459"/>
      <c r="DR258" s="459"/>
      <c r="DS258" s="459"/>
      <c r="DT258" s="459"/>
      <c r="DU258" s="459"/>
      <c r="DV258" s="459"/>
      <c r="DW258" s="459"/>
      <c r="DX258" s="459"/>
      <c r="DY258" s="459"/>
      <c r="ED258" s="118"/>
      <c r="EE258" s="119"/>
      <c r="EF258" s="120"/>
      <c r="EG258" s="120"/>
      <c r="EH258" s="120"/>
      <c r="EI258" s="120"/>
      <c r="EJ258" s="120"/>
      <c r="EK258" s="120"/>
      <c r="EL258" s="120"/>
      <c r="EM258" s="120"/>
      <c r="EN258" s="97"/>
      <c r="EO258" s="98"/>
      <c r="EP258" s="98"/>
      <c r="EQ258" s="98"/>
      <c r="ER258" s="98"/>
      <c r="ES258" s="98"/>
      <c r="ET258" s="98"/>
      <c r="EU258" s="98"/>
      <c r="EV258" s="98"/>
      <c r="EW258" s="98"/>
      <c r="EX258" s="98"/>
      <c r="EY258" s="98"/>
      <c r="EZ258" s="98"/>
      <c r="FA258" s="98"/>
      <c r="FB258" s="98"/>
      <c r="FC258" s="98"/>
      <c r="FD258" s="98"/>
      <c r="FE258" s="98"/>
      <c r="FF258" s="98"/>
      <c r="FG258" s="98"/>
    </row>
    <row r="259" spans="1:163" ht="18.75" customHeight="1" x14ac:dyDescent="0.4">
      <c r="B259" s="8"/>
      <c r="C259" s="8"/>
      <c r="D259" s="457"/>
      <c r="E259" s="457"/>
      <c r="F259" s="457"/>
      <c r="G259" s="457"/>
      <c r="H259" s="457"/>
      <c r="I259" s="457"/>
      <c r="J259" s="457"/>
      <c r="K259" s="457"/>
      <c r="L259" s="457"/>
      <c r="M259" s="457"/>
      <c r="N259" s="457"/>
      <c r="O259" s="457"/>
      <c r="P259" s="457"/>
      <c r="Q259" s="457"/>
      <c r="R259" s="457"/>
      <c r="S259" s="457"/>
      <c r="T259" s="457"/>
      <c r="U259" s="457"/>
      <c r="V259" s="457"/>
      <c r="AC259" s="459"/>
      <c r="AD259" s="459"/>
      <c r="AE259" s="459"/>
      <c r="AF259" s="459"/>
      <c r="AG259" s="459"/>
      <c r="AH259" s="459"/>
      <c r="AI259" s="459"/>
      <c r="AJ259" s="459"/>
      <c r="AK259" s="459"/>
      <c r="AL259" s="459"/>
      <c r="AM259" s="459"/>
      <c r="AN259" s="459"/>
      <c r="AO259" s="459"/>
      <c r="AP259" s="459"/>
      <c r="AQ259" s="459"/>
      <c r="AR259" s="459"/>
      <c r="AS259" s="459"/>
      <c r="AT259" s="459"/>
      <c r="AU259" s="459"/>
      <c r="AV259" s="459"/>
      <c r="AW259" s="459"/>
      <c r="AX259" s="459"/>
      <c r="AY259" s="459"/>
      <c r="AZ259" s="459"/>
      <c r="BA259" s="459"/>
      <c r="BB259" s="459"/>
      <c r="BC259" s="459"/>
      <c r="BD259" s="459"/>
      <c r="BE259" s="459"/>
      <c r="BF259" s="459"/>
      <c r="BG259" s="459"/>
      <c r="BH259" s="459"/>
      <c r="BI259" s="459"/>
      <c r="BJ259" s="459"/>
      <c r="BK259" s="459"/>
      <c r="BP259" s="8"/>
      <c r="BQ259" s="8"/>
      <c r="BR259" s="457"/>
      <c r="BS259" s="457"/>
      <c r="BT259" s="457"/>
      <c r="BU259" s="457"/>
      <c r="BV259" s="457"/>
      <c r="BW259" s="457"/>
      <c r="BX259" s="457"/>
      <c r="BY259" s="457"/>
      <c r="BZ259" s="457"/>
      <c r="CA259" s="457"/>
      <c r="CB259" s="457"/>
      <c r="CC259" s="457"/>
      <c r="CD259" s="457"/>
      <c r="CE259" s="457"/>
      <c r="CF259" s="457"/>
      <c r="CG259" s="457"/>
      <c r="CH259" s="457"/>
      <c r="CI259" s="457"/>
      <c r="CJ259" s="457"/>
      <c r="CQ259" s="459"/>
      <c r="CR259" s="459"/>
      <c r="CS259" s="459"/>
      <c r="CT259" s="459"/>
      <c r="CU259" s="459"/>
      <c r="CV259" s="459"/>
      <c r="CW259" s="459"/>
      <c r="CX259" s="459"/>
      <c r="CY259" s="459"/>
      <c r="CZ259" s="459"/>
      <c r="DA259" s="459"/>
      <c r="DB259" s="459"/>
      <c r="DC259" s="459"/>
      <c r="DD259" s="459"/>
      <c r="DE259" s="459"/>
      <c r="DF259" s="459"/>
      <c r="DG259" s="459"/>
      <c r="DH259" s="459"/>
      <c r="DI259" s="459"/>
      <c r="DJ259" s="459"/>
      <c r="DK259" s="459"/>
      <c r="DL259" s="459"/>
      <c r="DM259" s="459"/>
      <c r="DN259" s="459"/>
      <c r="DO259" s="459"/>
      <c r="DP259" s="459"/>
      <c r="DQ259" s="459"/>
      <c r="DR259" s="459"/>
      <c r="DS259" s="459"/>
      <c r="DT259" s="459"/>
      <c r="DU259" s="459"/>
      <c r="DV259" s="459"/>
      <c r="DW259" s="459"/>
      <c r="DX259" s="459"/>
      <c r="DY259" s="459"/>
      <c r="ED259" s="118"/>
      <c r="EE259" s="119"/>
      <c r="EF259" s="120"/>
      <c r="EG259" s="120"/>
      <c r="EH259" s="120"/>
      <c r="EI259" s="120"/>
      <c r="EJ259" s="120"/>
      <c r="EK259" s="120"/>
      <c r="EL259" s="120"/>
      <c r="EM259" s="120"/>
      <c r="EN259" s="97"/>
      <c r="EO259" s="98"/>
      <c r="EP259" s="98"/>
      <c r="EQ259" s="98"/>
      <c r="ER259" s="98"/>
      <c r="ES259" s="98"/>
      <c r="ET259" s="98"/>
      <c r="EU259" s="98"/>
      <c r="EV259" s="98"/>
      <c r="EW259" s="98"/>
      <c r="EX259" s="98"/>
      <c r="EY259" s="98"/>
      <c r="EZ259" s="98"/>
      <c r="FA259" s="98"/>
      <c r="FB259" s="98"/>
      <c r="FC259" s="98"/>
      <c r="FD259" s="98"/>
      <c r="FE259" s="98"/>
      <c r="FF259" s="98"/>
      <c r="FG259" s="98"/>
    </row>
    <row r="260" spans="1:163" ht="18.75" customHeight="1" x14ac:dyDescent="0.4">
      <c r="B260" s="8"/>
      <c r="C260" s="8"/>
      <c r="D260" s="10"/>
      <c r="E260" s="10"/>
      <c r="F260" s="10"/>
      <c r="G260" s="10"/>
      <c r="I260" s="10"/>
      <c r="J260" s="10"/>
      <c r="K260" s="10"/>
      <c r="L260" s="8"/>
      <c r="M260" s="101" t="s">
        <v>79</v>
      </c>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c r="BA260" s="102"/>
      <c r="BB260" s="102"/>
      <c r="BC260" s="102"/>
      <c r="BD260" s="102"/>
      <c r="BE260" s="102"/>
      <c r="BF260" s="102"/>
      <c r="BG260" s="102"/>
      <c r="BH260" s="102"/>
      <c r="BI260" s="102"/>
      <c r="BP260" s="8"/>
      <c r="BQ260" s="8"/>
      <c r="BR260" s="10"/>
      <c r="BS260" s="10"/>
      <c r="BT260" s="10"/>
      <c r="BU260" s="10"/>
      <c r="BW260" s="10"/>
      <c r="BX260" s="10"/>
      <c r="BY260" s="10"/>
      <c r="BZ260" s="8"/>
      <c r="CA260" s="101" t="s">
        <v>79</v>
      </c>
      <c r="CQ260" s="102"/>
      <c r="CR260" s="102"/>
      <c r="CS260" s="102"/>
      <c r="CT260" s="102"/>
      <c r="CU260" s="102"/>
      <c r="CV260" s="102"/>
      <c r="CW260" s="102"/>
      <c r="CX260" s="102"/>
      <c r="CY260" s="102"/>
      <c r="CZ260" s="102"/>
      <c r="DA260" s="102"/>
      <c r="DB260" s="102"/>
      <c r="DC260" s="102"/>
      <c r="DD260" s="102"/>
      <c r="DE260" s="102"/>
      <c r="DF260" s="102"/>
      <c r="DG260" s="102"/>
      <c r="DH260" s="102"/>
      <c r="DI260" s="102"/>
      <c r="DJ260" s="102"/>
      <c r="DK260" s="102"/>
      <c r="DL260" s="102"/>
      <c r="DM260" s="102"/>
      <c r="DN260" s="102"/>
      <c r="DO260" s="102"/>
      <c r="DP260" s="102"/>
      <c r="DQ260" s="102"/>
      <c r="DR260" s="102"/>
      <c r="DS260" s="102"/>
      <c r="DT260" s="102"/>
      <c r="DU260" s="102"/>
      <c r="DV260" s="102"/>
      <c r="DW260" s="102"/>
      <c r="ED260" s="118"/>
      <c r="EE260" s="119"/>
      <c r="EF260" s="120"/>
      <c r="EG260" s="120"/>
      <c r="EH260" s="120"/>
      <c r="EI260" s="120"/>
      <c r="EJ260" s="120"/>
      <c r="EK260" s="120"/>
      <c r="EL260" s="120"/>
      <c r="EM260" s="120"/>
      <c r="EN260" s="97"/>
      <c r="EO260" s="98"/>
      <c r="EP260" s="98"/>
      <c r="EQ260" s="98"/>
      <c r="ER260" s="98"/>
      <c r="ES260" s="98"/>
      <c r="ET260" s="98"/>
      <c r="EU260" s="98"/>
      <c r="EV260" s="98"/>
      <c r="EW260" s="98"/>
      <c r="EX260" s="98"/>
      <c r="EY260" s="98"/>
      <c r="EZ260" s="98"/>
      <c r="FA260" s="98"/>
      <c r="FB260" s="98"/>
      <c r="FC260" s="98"/>
      <c r="FD260" s="98"/>
      <c r="FE260" s="98"/>
      <c r="FF260" s="98"/>
      <c r="FG260" s="98"/>
    </row>
    <row r="261" spans="1:163" ht="18.75" customHeight="1" x14ac:dyDescent="0.4">
      <c r="B261" s="8"/>
      <c r="C261" s="8"/>
      <c r="D261" s="480" t="s">
        <v>393</v>
      </c>
      <c r="E261" s="480"/>
      <c r="F261" s="480"/>
      <c r="G261" s="480"/>
      <c r="H261" s="480"/>
      <c r="I261" s="480"/>
      <c r="J261" s="480"/>
      <c r="K261" s="480"/>
      <c r="L261" s="480"/>
      <c r="M261" s="480"/>
      <c r="N261" s="480"/>
      <c r="O261" s="480"/>
      <c r="P261" s="480"/>
      <c r="Q261" s="480"/>
      <c r="R261" s="480"/>
      <c r="S261" s="480"/>
      <c r="T261" s="480"/>
      <c r="U261" s="480"/>
      <c r="V261" s="480"/>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P261" s="8"/>
      <c r="BQ261" s="8"/>
      <c r="BR261" s="480" t="s">
        <v>393</v>
      </c>
      <c r="BS261" s="480"/>
      <c r="BT261" s="480"/>
      <c r="BU261" s="480"/>
      <c r="BV261" s="480"/>
      <c r="BW261" s="480"/>
      <c r="BX261" s="480"/>
      <c r="BY261" s="480"/>
      <c r="BZ261" s="480"/>
      <c r="CA261" s="480"/>
      <c r="CB261" s="480"/>
      <c r="CC261" s="480"/>
      <c r="CD261" s="480"/>
      <c r="CE261" s="480"/>
      <c r="CF261" s="480"/>
      <c r="CG261" s="480"/>
      <c r="CH261" s="480"/>
      <c r="CI261" s="480"/>
      <c r="CJ261" s="480"/>
      <c r="CQ261" s="102"/>
      <c r="CR261" s="102"/>
      <c r="CS261" s="102"/>
      <c r="CT261" s="102"/>
      <c r="CU261" s="102"/>
      <c r="CV261" s="102"/>
      <c r="CW261" s="102"/>
      <c r="CX261" s="102"/>
      <c r="CY261" s="102"/>
      <c r="CZ261" s="102"/>
      <c r="DA261" s="102"/>
      <c r="DB261" s="102"/>
      <c r="DC261" s="102"/>
      <c r="DD261" s="102"/>
      <c r="DE261" s="102"/>
      <c r="DF261" s="102"/>
      <c r="DG261" s="102"/>
      <c r="DH261" s="102"/>
      <c r="DI261" s="102"/>
      <c r="DJ261" s="102"/>
      <c r="DK261" s="102"/>
      <c r="DL261" s="102"/>
      <c r="DM261" s="102"/>
      <c r="DN261" s="102"/>
      <c r="DO261" s="102"/>
      <c r="DP261" s="102"/>
      <c r="DQ261" s="102"/>
      <c r="DR261" s="102"/>
      <c r="DS261" s="102"/>
      <c r="DT261" s="102"/>
      <c r="DU261" s="102"/>
      <c r="DV261" s="102"/>
      <c r="DW261" s="102"/>
      <c r="ED261" s="121"/>
      <c r="EE261" s="122"/>
      <c r="EF261" s="70"/>
      <c r="EG261" s="70"/>
      <c r="EH261" s="70"/>
      <c r="EI261" s="70"/>
      <c r="EJ261" s="70"/>
      <c r="EK261" s="70"/>
      <c r="EL261" s="70"/>
      <c r="EM261" s="70"/>
      <c r="EN261" s="97"/>
      <c r="EO261" s="98"/>
      <c r="EP261" s="98"/>
      <c r="EQ261" s="98"/>
      <c r="ER261" s="98"/>
      <c r="ES261" s="98"/>
      <c r="ET261" s="98"/>
      <c r="EU261" s="98"/>
      <c r="EV261" s="98"/>
      <c r="EW261" s="98"/>
      <c r="EX261" s="98"/>
      <c r="EY261" s="98"/>
      <c r="EZ261" s="98"/>
      <c r="FA261" s="98"/>
      <c r="FB261" s="98"/>
      <c r="FC261" s="98"/>
      <c r="FD261" s="98"/>
      <c r="FE261" s="98"/>
      <c r="FF261" s="98"/>
      <c r="FG261" s="98"/>
    </row>
    <row r="262" spans="1:163" ht="18.75" customHeight="1" x14ac:dyDescent="0.4">
      <c r="B262" s="8"/>
      <c r="C262" s="8"/>
      <c r="D262" s="457" t="s">
        <v>570</v>
      </c>
      <c r="E262" s="457"/>
      <c r="F262" s="457"/>
      <c r="G262" s="457"/>
      <c r="H262" s="457"/>
      <c r="I262" s="457"/>
      <c r="J262" s="457"/>
      <c r="K262" s="457"/>
      <c r="L262" s="457"/>
      <c r="M262" s="457"/>
      <c r="N262" s="457"/>
      <c r="O262" s="457"/>
      <c r="P262" s="457"/>
      <c r="Q262" s="457"/>
      <c r="R262" s="457"/>
      <c r="S262" s="457"/>
      <c r="T262" s="457"/>
      <c r="U262" s="457"/>
      <c r="V262" s="457"/>
      <c r="AC262" s="105"/>
      <c r="AD262" s="105"/>
      <c r="AE262" s="105"/>
      <c r="AF262" s="105"/>
      <c r="AG262" s="105"/>
      <c r="AH262" s="105"/>
      <c r="AI262" s="105"/>
      <c r="AJ262" s="105"/>
      <c r="AK262" s="106"/>
      <c r="AL262" s="106"/>
      <c r="AM262" s="106"/>
      <c r="AN262" s="106"/>
      <c r="AO262" s="106"/>
      <c r="AP262" s="106"/>
      <c r="AQ262" s="106"/>
      <c r="AR262" s="106"/>
      <c r="AS262" s="106"/>
      <c r="AT262" s="106"/>
      <c r="AU262" s="106"/>
      <c r="AV262" s="106"/>
      <c r="AW262" s="106"/>
      <c r="AX262" s="106"/>
      <c r="AY262" s="106"/>
      <c r="AZ262" s="106"/>
      <c r="BA262" s="106"/>
      <c r="BB262" s="106"/>
      <c r="BC262" s="106"/>
      <c r="BD262" s="105"/>
      <c r="BE262" s="105"/>
      <c r="BF262" s="105"/>
      <c r="BG262" s="105"/>
      <c r="BH262" s="105"/>
      <c r="BI262" s="105"/>
      <c r="BP262" s="8"/>
      <c r="BQ262" s="8"/>
      <c r="BR262" s="457" t="s">
        <v>315</v>
      </c>
      <c r="BS262" s="457"/>
      <c r="BT262" s="457"/>
      <c r="BU262" s="457"/>
      <c r="BV262" s="457"/>
      <c r="BW262" s="457"/>
      <c r="BX262" s="457"/>
      <c r="BY262" s="457"/>
      <c r="BZ262" s="457"/>
      <c r="CA262" s="457"/>
      <c r="CB262" s="457"/>
      <c r="CC262" s="457"/>
      <c r="CD262" s="457"/>
      <c r="CE262" s="457"/>
      <c r="CF262" s="457"/>
      <c r="CG262" s="457"/>
      <c r="CH262" s="457"/>
      <c r="CI262" s="457"/>
      <c r="CJ262" s="457"/>
      <c r="CQ262" s="105"/>
      <c r="CR262" s="105"/>
      <c r="CS262" s="105"/>
      <c r="CT262" s="105"/>
      <c r="CU262" s="105"/>
      <c r="CV262" s="105"/>
      <c r="CW262" s="105"/>
      <c r="CX262" s="105"/>
      <c r="CY262" s="106"/>
      <c r="CZ262" s="106"/>
      <c r="DA262" s="106"/>
      <c r="DB262" s="106"/>
      <c r="DC262" s="106"/>
      <c r="DD262" s="106"/>
      <c r="DE262" s="106"/>
      <c r="DF262" s="106"/>
      <c r="DG262" s="106"/>
      <c r="DH262" s="106"/>
      <c r="DI262" s="106"/>
      <c r="DJ262" s="106"/>
      <c r="DK262" s="106"/>
      <c r="DL262" s="106"/>
      <c r="DM262" s="106"/>
      <c r="DN262" s="106"/>
      <c r="DO262" s="106"/>
      <c r="DP262" s="106"/>
      <c r="DQ262" s="106"/>
      <c r="DR262" s="105"/>
      <c r="DS262" s="105"/>
      <c r="DT262" s="105"/>
      <c r="DU262" s="105"/>
      <c r="DV262" s="105"/>
      <c r="DW262" s="105"/>
      <c r="ED262" s="70"/>
      <c r="EE262" s="70"/>
      <c r="EF262" s="70"/>
      <c r="EG262" s="70"/>
      <c r="EH262" s="70"/>
      <c r="EI262" s="70"/>
      <c r="EJ262" s="70"/>
      <c r="EK262" s="70"/>
      <c r="EL262" s="70"/>
      <c r="EM262" s="70"/>
      <c r="EN262" s="97"/>
      <c r="EO262" s="98"/>
      <c r="EP262" s="98"/>
      <c r="EQ262" s="98"/>
      <c r="ER262" s="98"/>
      <c r="ES262" s="98"/>
      <c r="ET262" s="98"/>
      <c r="EU262" s="98"/>
      <c r="EV262" s="98"/>
      <c r="EW262" s="98"/>
      <c r="EX262" s="98"/>
      <c r="EY262" s="98"/>
      <c r="EZ262" s="98"/>
      <c r="FA262" s="98"/>
      <c r="FB262" s="98"/>
      <c r="FC262" s="98"/>
      <c r="FD262" s="98"/>
      <c r="FE262" s="98"/>
      <c r="FF262" s="98"/>
      <c r="FG262" s="98"/>
    </row>
    <row r="263" spans="1:163" ht="18.75" customHeight="1" x14ac:dyDescent="0.4">
      <c r="B263" s="8"/>
      <c r="C263" s="8"/>
      <c r="D263" s="457"/>
      <c r="E263" s="457"/>
      <c r="F263" s="457"/>
      <c r="G263" s="457"/>
      <c r="H263" s="457"/>
      <c r="I263" s="457"/>
      <c r="J263" s="457"/>
      <c r="K263" s="457"/>
      <c r="L263" s="457"/>
      <c r="M263" s="457"/>
      <c r="N263" s="457"/>
      <c r="O263" s="457"/>
      <c r="P263" s="457"/>
      <c r="Q263" s="457"/>
      <c r="R263" s="457"/>
      <c r="S263" s="457"/>
      <c r="T263" s="457"/>
      <c r="U263" s="457"/>
      <c r="V263" s="457"/>
      <c r="AC263" s="459" t="s">
        <v>302</v>
      </c>
      <c r="AD263" s="459"/>
      <c r="AE263" s="459"/>
      <c r="AF263" s="459"/>
      <c r="AG263" s="459"/>
      <c r="AH263" s="459"/>
      <c r="AI263" s="459"/>
      <c r="AJ263" s="459"/>
      <c r="AK263" s="459"/>
      <c r="AL263" s="459"/>
      <c r="AM263" s="459"/>
      <c r="AN263" s="459"/>
      <c r="AO263" s="459"/>
      <c r="AP263" s="459"/>
      <c r="AQ263" s="459"/>
      <c r="AR263" s="459"/>
      <c r="AS263" s="459"/>
      <c r="AT263" s="459"/>
      <c r="AU263" s="459"/>
      <c r="AV263" s="459"/>
      <c r="AW263" s="459"/>
      <c r="AX263" s="459"/>
      <c r="AY263" s="459"/>
      <c r="AZ263" s="459"/>
      <c r="BA263" s="459"/>
      <c r="BB263" s="459"/>
      <c r="BC263" s="459"/>
      <c r="BD263" s="459"/>
      <c r="BE263" s="459"/>
      <c r="BF263" s="459"/>
      <c r="BG263" s="459"/>
      <c r="BH263" s="459"/>
      <c r="BI263" s="459"/>
      <c r="BJ263" s="459"/>
      <c r="BK263" s="459"/>
      <c r="BP263" s="8"/>
      <c r="BQ263" s="8"/>
      <c r="BR263" s="457"/>
      <c r="BS263" s="457"/>
      <c r="BT263" s="457"/>
      <c r="BU263" s="457"/>
      <c r="BV263" s="457"/>
      <c r="BW263" s="457"/>
      <c r="BX263" s="457"/>
      <c r="BY263" s="457"/>
      <c r="BZ263" s="457"/>
      <c r="CA263" s="457"/>
      <c r="CB263" s="457"/>
      <c r="CC263" s="457"/>
      <c r="CD263" s="457"/>
      <c r="CE263" s="457"/>
      <c r="CF263" s="457"/>
      <c r="CG263" s="457"/>
      <c r="CH263" s="457"/>
      <c r="CI263" s="457"/>
      <c r="CJ263" s="457"/>
      <c r="CQ263" s="459" t="s">
        <v>302</v>
      </c>
      <c r="CR263" s="459"/>
      <c r="CS263" s="459"/>
      <c r="CT263" s="459"/>
      <c r="CU263" s="459"/>
      <c r="CV263" s="459"/>
      <c r="CW263" s="459"/>
      <c r="CX263" s="459"/>
      <c r="CY263" s="459"/>
      <c r="CZ263" s="459"/>
      <c r="DA263" s="459"/>
      <c r="DB263" s="459"/>
      <c r="DC263" s="459"/>
      <c r="DD263" s="459"/>
      <c r="DE263" s="459"/>
      <c r="DF263" s="459"/>
      <c r="DG263" s="459"/>
      <c r="DH263" s="459"/>
      <c r="DI263" s="459"/>
      <c r="DJ263" s="459"/>
      <c r="DK263" s="459"/>
      <c r="DL263" s="459"/>
      <c r="DM263" s="459"/>
      <c r="DN263" s="459"/>
      <c r="DO263" s="459"/>
      <c r="DP263" s="459"/>
      <c r="DQ263" s="459"/>
      <c r="DR263" s="459"/>
      <c r="DS263" s="459"/>
      <c r="DT263" s="459"/>
      <c r="DU263" s="459"/>
      <c r="DV263" s="459"/>
      <c r="DW263" s="459"/>
      <c r="DX263" s="459"/>
      <c r="DY263" s="459"/>
      <c r="ED263" s="118"/>
      <c r="EE263" s="119"/>
      <c r="EF263" s="120"/>
      <c r="EG263" s="120"/>
      <c r="EH263" s="120"/>
      <c r="EI263" s="120"/>
      <c r="EJ263" s="120"/>
      <c r="EK263" s="120"/>
      <c r="EL263" s="120"/>
      <c r="EM263" s="120"/>
      <c r="EN263" s="97"/>
      <c r="EO263" s="97"/>
      <c r="EP263" s="97"/>
      <c r="EQ263" s="97"/>
      <c r="ER263" s="97"/>
      <c r="ES263" s="97"/>
      <c r="ET263" s="97"/>
      <c r="EU263" s="97"/>
      <c r="EV263" s="97"/>
      <c r="EW263" s="97"/>
      <c r="EX263" s="97"/>
      <c r="EY263" s="97"/>
      <c r="EZ263" s="97"/>
      <c r="FA263" s="97"/>
      <c r="FB263" s="97"/>
      <c r="FC263" s="97"/>
      <c r="FD263" s="97"/>
      <c r="FE263" s="97"/>
      <c r="FF263" s="97"/>
      <c r="FG263" s="97"/>
    </row>
    <row r="264" spans="1:163" ht="18.75" customHeight="1" x14ac:dyDescent="0.4">
      <c r="B264" s="8"/>
      <c r="C264" s="8"/>
      <c r="D264" s="460"/>
      <c r="E264" s="460"/>
      <c r="F264" s="460"/>
      <c r="G264" s="10"/>
      <c r="I264" s="10"/>
      <c r="J264" s="10"/>
      <c r="K264" s="10"/>
      <c r="L264" s="8"/>
      <c r="M264" s="101" t="s">
        <v>79</v>
      </c>
      <c r="AC264" s="459"/>
      <c r="AD264" s="459"/>
      <c r="AE264" s="459"/>
      <c r="AF264" s="459"/>
      <c r="AG264" s="459"/>
      <c r="AH264" s="459"/>
      <c r="AI264" s="459"/>
      <c r="AJ264" s="459"/>
      <c r="AK264" s="459"/>
      <c r="AL264" s="459"/>
      <c r="AM264" s="459"/>
      <c r="AN264" s="459"/>
      <c r="AO264" s="459"/>
      <c r="AP264" s="459"/>
      <c r="AQ264" s="459"/>
      <c r="AR264" s="459"/>
      <c r="AS264" s="459"/>
      <c r="AT264" s="459"/>
      <c r="AU264" s="459"/>
      <c r="AV264" s="459"/>
      <c r="AW264" s="459"/>
      <c r="AX264" s="459"/>
      <c r="AY264" s="459"/>
      <c r="AZ264" s="459"/>
      <c r="BA264" s="459"/>
      <c r="BB264" s="459"/>
      <c r="BC264" s="459"/>
      <c r="BD264" s="459"/>
      <c r="BE264" s="459"/>
      <c r="BF264" s="459"/>
      <c r="BG264" s="459"/>
      <c r="BH264" s="459"/>
      <c r="BI264" s="459"/>
      <c r="BJ264" s="459"/>
      <c r="BK264" s="459"/>
      <c r="BP264" s="8"/>
      <c r="BQ264" s="8"/>
      <c r="BR264" s="460"/>
      <c r="BS264" s="460"/>
      <c r="BT264" s="460"/>
      <c r="BU264" s="10"/>
      <c r="BW264" s="10"/>
      <c r="BX264" s="10"/>
      <c r="BY264" s="10"/>
      <c r="BZ264" s="8"/>
      <c r="CA264" s="101" t="s">
        <v>79</v>
      </c>
      <c r="CQ264" s="459"/>
      <c r="CR264" s="459"/>
      <c r="CS264" s="459"/>
      <c r="CT264" s="459"/>
      <c r="CU264" s="459"/>
      <c r="CV264" s="459"/>
      <c r="CW264" s="459"/>
      <c r="CX264" s="459"/>
      <c r="CY264" s="459"/>
      <c r="CZ264" s="459"/>
      <c r="DA264" s="459"/>
      <c r="DB264" s="459"/>
      <c r="DC264" s="459"/>
      <c r="DD264" s="459"/>
      <c r="DE264" s="459"/>
      <c r="DF264" s="459"/>
      <c r="DG264" s="459"/>
      <c r="DH264" s="459"/>
      <c r="DI264" s="459"/>
      <c r="DJ264" s="459"/>
      <c r="DK264" s="459"/>
      <c r="DL264" s="459"/>
      <c r="DM264" s="459"/>
      <c r="DN264" s="459"/>
      <c r="DO264" s="459"/>
      <c r="DP264" s="459"/>
      <c r="DQ264" s="459"/>
      <c r="DR264" s="459"/>
      <c r="DS264" s="459"/>
      <c r="DT264" s="459"/>
      <c r="DU264" s="459"/>
      <c r="DV264" s="459"/>
      <c r="DW264" s="459"/>
      <c r="DX264" s="459"/>
      <c r="DY264" s="459"/>
      <c r="ED264" s="118"/>
      <c r="EE264" s="119"/>
      <c r="EF264" s="120"/>
      <c r="EG264" s="120"/>
      <c r="EH264" s="120"/>
      <c r="EI264" s="120"/>
      <c r="EJ264" s="120"/>
      <c r="EK264" s="120"/>
      <c r="EL264" s="120"/>
      <c r="EM264" s="120"/>
      <c r="EN264" s="97"/>
      <c r="EO264" s="98"/>
      <c r="EP264" s="98"/>
      <c r="EQ264" s="98"/>
      <c r="ER264" s="98"/>
      <c r="ES264" s="98"/>
      <c r="ET264" s="98"/>
      <c r="EU264" s="98"/>
      <c r="EV264" s="98"/>
      <c r="EW264" s="98"/>
      <c r="EX264" s="98"/>
      <c r="EY264" s="98"/>
      <c r="EZ264" s="98"/>
      <c r="FA264" s="98"/>
      <c r="FB264" s="98"/>
      <c r="FC264" s="98"/>
      <c r="FD264" s="98"/>
      <c r="FE264" s="98"/>
      <c r="FF264" s="98"/>
      <c r="FG264" s="98"/>
    </row>
    <row r="265" spans="1:163" ht="18.75" customHeight="1" x14ac:dyDescent="0.4">
      <c r="B265" s="8"/>
      <c r="C265" s="8"/>
      <c r="D265" s="479" t="s">
        <v>394</v>
      </c>
      <c r="E265" s="479"/>
      <c r="F265" s="479"/>
      <c r="G265" s="479"/>
      <c r="H265" s="479"/>
      <c r="I265" s="479"/>
      <c r="J265" s="479"/>
      <c r="K265" s="479"/>
      <c r="L265" s="479"/>
      <c r="M265" s="479"/>
      <c r="N265" s="479"/>
      <c r="O265" s="479"/>
      <c r="P265" s="479"/>
      <c r="Q265" s="479"/>
      <c r="R265" s="479"/>
      <c r="S265" s="479"/>
      <c r="T265" s="479"/>
      <c r="U265" s="479"/>
      <c r="V265" s="479"/>
      <c r="AC265" s="459"/>
      <c r="AD265" s="459"/>
      <c r="AE265" s="459"/>
      <c r="AF265" s="459"/>
      <c r="AG265" s="459"/>
      <c r="AH265" s="459"/>
      <c r="AI265" s="459"/>
      <c r="AJ265" s="459"/>
      <c r="AK265" s="459"/>
      <c r="AL265" s="459"/>
      <c r="AM265" s="459"/>
      <c r="AN265" s="459"/>
      <c r="AO265" s="459"/>
      <c r="AP265" s="459"/>
      <c r="AQ265" s="459"/>
      <c r="AR265" s="459"/>
      <c r="AS265" s="459"/>
      <c r="AT265" s="459"/>
      <c r="AU265" s="459"/>
      <c r="AV265" s="459"/>
      <c r="AW265" s="459"/>
      <c r="AX265" s="459"/>
      <c r="AY265" s="459"/>
      <c r="AZ265" s="459"/>
      <c r="BA265" s="459"/>
      <c r="BB265" s="459"/>
      <c r="BC265" s="459"/>
      <c r="BD265" s="459"/>
      <c r="BE265" s="459"/>
      <c r="BF265" s="459"/>
      <c r="BG265" s="459"/>
      <c r="BH265" s="459"/>
      <c r="BI265" s="459"/>
      <c r="BJ265" s="459"/>
      <c r="BK265" s="459"/>
      <c r="BP265" s="8"/>
      <c r="BQ265" s="8"/>
      <c r="BR265" s="479" t="s">
        <v>394</v>
      </c>
      <c r="BS265" s="479"/>
      <c r="BT265" s="479"/>
      <c r="BU265" s="479"/>
      <c r="BV265" s="479"/>
      <c r="BW265" s="479"/>
      <c r="BX265" s="479"/>
      <c r="BY265" s="479"/>
      <c r="BZ265" s="479"/>
      <c r="CA265" s="479"/>
      <c r="CB265" s="479"/>
      <c r="CC265" s="479"/>
      <c r="CD265" s="479"/>
      <c r="CE265" s="479"/>
      <c r="CF265" s="479"/>
      <c r="CG265" s="479"/>
      <c r="CH265" s="479"/>
      <c r="CI265" s="479"/>
      <c r="CJ265" s="479"/>
      <c r="CQ265" s="459"/>
      <c r="CR265" s="459"/>
      <c r="CS265" s="459"/>
      <c r="CT265" s="459"/>
      <c r="CU265" s="459"/>
      <c r="CV265" s="459"/>
      <c r="CW265" s="459"/>
      <c r="CX265" s="459"/>
      <c r="CY265" s="459"/>
      <c r="CZ265" s="459"/>
      <c r="DA265" s="459"/>
      <c r="DB265" s="459"/>
      <c r="DC265" s="459"/>
      <c r="DD265" s="459"/>
      <c r="DE265" s="459"/>
      <c r="DF265" s="459"/>
      <c r="DG265" s="459"/>
      <c r="DH265" s="459"/>
      <c r="DI265" s="459"/>
      <c r="DJ265" s="459"/>
      <c r="DK265" s="459"/>
      <c r="DL265" s="459"/>
      <c r="DM265" s="459"/>
      <c r="DN265" s="459"/>
      <c r="DO265" s="459"/>
      <c r="DP265" s="459"/>
      <c r="DQ265" s="459"/>
      <c r="DR265" s="459"/>
      <c r="DS265" s="459"/>
      <c r="DT265" s="459"/>
      <c r="DU265" s="459"/>
      <c r="DV265" s="459"/>
      <c r="DW265" s="459"/>
      <c r="DX265" s="459"/>
      <c r="DY265" s="459"/>
      <c r="ED265" s="118"/>
      <c r="EE265" s="119"/>
      <c r="EF265" s="120"/>
      <c r="EG265" s="120"/>
      <c r="EH265" s="120"/>
      <c r="EI265" s="120"/>
      <c r="EJ265" s="120"/>
      <c r="EK265" s="120"/>
      <c r="EL265" s="120"/>
      <c r="EM265" s="120"/>
      <c r="EN265" s="97"/>
      <c r="EO265" s="98"/>
      <c r="EP265" s="98"/>
      <c r="EQ265" s="98"/>
      <c r="ER265" s="98"/>
      <c r="ES265" s="98"/>
      <c r="ET265" s="98"/>
      <c r="EU265" s="98"/>
      <c r="EV265" s="98"/>
      <c r="EW265" s="98"/>
      <c r="EX265" s="98"/>
      <c r="EY265" s="98"/>
      <c r="EZ265" s="98"/>
      <c r="FA265" s="98"/>
      <c r="FB265" s="98"/>
      <c r="FC265" s="98"/>
      <c r="FD265" s="98"/>
      <c r="FE265" s="98"/>
      <c r="FF265" s="98"/>
      <c r="FG265" s="98"/>
    </row>
    <row r="266" spans="1:163" ht="18.75" customHeight="1" x14ac:dyDescent="0.4">
      <c r="B266" s="8"/>
      <c r="C266" s="8"/>
      <c r="D266" s="457" t="s">
        <v>316</v>
      </c>
      <c r="E266" s="457"/>
      <c r="F266" s="457"/>
      <c r="G266" s="457"/>
      <c r="H266" s="457"/>
      <c r="I266" s="457"/>
      <c r="J266" s="457"/>
      <c r="K266" s="457"/>
      <c r="L266" s="457"/>
      <c r="M266" s="457"/>
      <c r="N266" s="457"/>
      <c r="O266" s="457"/>
      <c r="P266" s="457"/>
      <c r="Q266" s="457"/>
      <c r="R266" s="457"/>
      <c r="S266" s="457"/>
      <c r="T266" s="457"/>
      <c r="U266" s="457"/>
      <c r="V266" s="457"/>
      <c r="W266" s="8"/>
      <c r="X266" s="8"/>
      <c r="Y266" s="8"/>
      <c r="Z266" s="8"/>
      <c r="AA266" s="8"/>
      <c r="AB266" s="8"/>
      <c r="AC266" s="8"/>
      <c r="AD266" s="8"/>
      <c r="AE266" s="8"/>
      <c r="BP266" s="8"/>
      <c r="BQ266" s="8"/>
      <c r="BR266" s="457" t="s">
        <v>316</v>
      </c>
      <c r="BS266" s="457"/>
      <c r="BT266" s="457"/>
      <c r="BU266" s="457"/>
      <c r="BV266" s="457"/>
      <c r="BW266" s="457"/>
      <c r="BX266" s="457"/>
      <c r="BY266" s="457"/>
      <c r="BZ266" s="457"/>
      <c r="CA266" s="457"/>
      <c r="CB266" s="457"/>
      <c r="CC266" s="457"/>
      <c r="CD266" s="457"/>
      <c r="CE266" s="457"/>
      <c r="CF266" s="457"/>
      <c r="CG266" s="457"/>
      <c r="CH266" s="457"/>
      <c r="CI266" s="457"/>
      <c r="CJ266" s="457"/>
      <c r="CK266" s="8"/>
      <c r="CL266" s="8"/>
      <c r="CM266" s="8"/>
      <c r="CN266" s="8"/>
      <c r="CO266" s="8"/>
      <c r="CP266" s="8"/>
      <c r="CQ266" s="8"/>
      <c r="CR266" s="8"/>
      <c r="CS266" s="8"/>
      <c r="ED266" s="118"/>
      <c r="EE266" s="119"/>
      <c r="EF266" s="120"/>
      <c r="EG266" s="120"/>
      <c r="EH266" s="120"/>
      <c r="EI266" s="120"/>
      <c r="EJ266" s="120"/>
      <c r="EK266" s="120"/>
      <c r="EL266" s="120"/>
      <c r="EM266" s="120"/>
      <c r="EN266" s="97"/>
      <c r="EO266" s="98"/>
      <c r="EP266" s="98"/>
      <c r="EQ266" s="98"/>
      <c r="ER266" s="98"/>
      <c r="ES266" s="98"/>
      <c r="ET266" s="98"/>
      <c r="EU266" s="98"/>
      <c r="EV266" s="98"/>
      <c r="EW266" s="98"/>
      <c r="EX266" s="98"/>
      <c r="EY266" s="98"/>
      <c r="EZ266" s="98"/>
      <c r="FA266" s="98"/>
      <c r="FB266" s="98"/>
      <c r="FC266" s="98"/>
      <c r="FD266" s="98"/>
      <c r="FE266" s="98"/>
      <c r="FF266" s="98"/>
      <c r="FG266" s="98"/>
    </row>
    <row r="267" spans="1:163" ht="18.75" customHeight="1" x14ac:dyDescent="0.4">
      <c r="B267" s="8"/>
      <c r="C267" s="8"/>
      <c r="D267" s="457"/>
      <c r="E267" s="457"/>
      <c r="F267" s="457"/>
      <c r="G267" s="457"/>
      <c r="H267" s="457"/>
      <c r="I267" s="457"/>
      <c r="J267" s="457"/>
      <c r="K267" s="457"/>
      <c r="L267" s="457"/>
      <c r="M267" s="457"/>
      <c r="N267" s="457"/>
      <c r="O267" s="457"/>
      <c r="P267" s="457"/>
      <c r="Q267" s="457"/>
      <c r="R267" s="457"/>
      <c r="S267" s="457"/>
      <c r="T267" s="457"/>
      <c r="U267" s="457"/>
      <c r="V267" s="457"/>
      <c r="W267" s="8"/>
      <c r="X267" s="8"/>
      <c r="Y267" s="8"/>
      <c r="Z267" s="8"/>
      <c r="AA267" s="8"/>
      <c r="AB267" s="8"/>
      <c r="AC267" s="8"/>
      <c r="AD267" s="8"/>
      <c r="AE267" s="8"/>
      <c r="BP267" s="8"/>
      <c r="BQ267" s="8"/>
      <c r="BR267" s="457"/>
      <c r="BS267" s="457"/>
      <c r="BT267" s="457"/>
      <c r="BU267" s="457"/>
      <c r="BV267" s="457"/>
      <c r="BW267" s="457"/>
      <c r="BX267" s="457"/>
      <c r="BY267" s="457"/>
      <c r="BZ267" s="457"/>
      <c r="CA267" s="457"/>
      <c r="CB267" s="457"/>
      <c r="CC267" s="457"/>
      <c r="CD267" s="457"/>
      <c r="CE267" s="457"/>
      <c r="CF267" s="457"/>
      <c r="CG267" s="457"/>
      <c r="CH267" s="457"/>
      <c r="CI267" s="457"/>
      <c r="CJ267" s="457"/>
      <c r="CK267" s="8"/>
      <c r="CL267" s="8"/>
      <c r="CM267" s="8"/>
      <c r="CN267" s="8"/>
      <c r="CO267" s="8"/>
      <c r="CP267" s="8"/>
      <c r="CQ267" s="8"/>
      <c r="CR267" s="8"/>
      <c r="CS267" s="8"/>
      <c r="ED267" s="70"/>
      <c r="EE267" s="70"/>
      <c r="EF267" s="70"/>
      <c r="EG267" s="70"/>
      <c r="EH267" s="70"/>
      <c r="EI267" s="70"/>
      <c r="EJ267" s="70"/>
      <c r="EK267" s="70"/>
      <c r="EL267" s="70"/>
      <c r="EM267" s="70"/>
      <c r="EN267" s="97"/>
      <c r="EO267" s="98"/>
      <c r="EP267" s="98"/>
      <c r="EQ267" s="98"/>
      <c r="ER267" s="98"/>
      <c r="ES267" s="98"/>
      <c r="ET267" s="98"/>
      <c r="EU267" s="98"/>
      <c r="EV267" s="98"/>
      <c r="EW267" s="98"/>
      <c r="EX267" s="98"/>
      <c r="EY267" s="98"/>
      <c r="EZ267" s="98"/>
      <c r="FA267" s="98"/>
      <c r="FB267" s="98"/>
      <c r="FC267" s="98"/>
      <c r="FD267" s="98"/>
      <c r="FE267" s="98"/>
      <c r="FF267" s="98"/>
      <c r="FG267" s="98"/>
    </row>
    <row r="268" spans="1:163" s="148" customFormat="1" ht="13.5" x14ac:dyDescent="0.4">
      <c r="A268" s="35"/>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c r="DP268" s="35"/>
      <c r="DQ268" s="35"/>
      <c r="DR268" s="35"/>
      <c r="DS268" s="35"/>
      <c r="DT268" s="35"/>
      <c r="DU268" s="35"/>
      <c r="DV268" s="35"/>
      <c r="DW268" s="35"/>
      <c r="DX268" s="35"/>
      <c r="DY268" s="35"/>
      <c r="DZ268" s="35"/>
      <c r="EA268" s="35"/>
      <c r="EB268" s="35"/>
      <c r="EC268" s="35"/>
      <c r="ED268" s="8"/>
      <c r="EE268" s="8"/>
      <c r="EF268" s="8"/>
      <c r="EG268" s="8"/>
      <c r="EH268" s="8"/>
      <c r="EI268" s="102"/>
      <c r="EJ268" s="102"/>
      <c r="EK268" s="102"/>
      <c r="EL268" s="102"/>
      <c r="EM268" s="102"/>
      <c r="EN268" s="8"/>
      <c r="EO268" s="102"/>
      <c r="EP268" s="102"/>
      <c r="EQ268" s="102"/>
      <c r="ER268" s="102"/>
      <c r="ES268" s="102"/>
      <c r="ET268" s="102"/>
      <c r="EU268" s="102"/>
      <c r="EV268" s="102"/>
      <c r="EW268" s="102"/>
      <c r="EX268" s="102"/>
      <c r="EY268" s="102"/>
      <c r="EZ268" s="102"/>
      <c r="FA268" s="102"/>
      <c r="FB268" s="102"/>
      <c r="FC268" s="102"/>
      <c r="FD268" s="102"/>
      <c r="FE268" s="102"/>
      <c r="FF268" s="102"/>
      <c r="FG268" s="102"/>
    </row>
    <row r="269" spans="1:163" s="148" customFormat="1" ht="17.25" x14ac:dyDescent="0.4">
      <c r="A269" s="35"/>
      <c r="B269" s="8"/>
      <c r="C269" s="8"/>
      <c r="D269" s="250" t="s">
        <v>390</v>
      </c>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250" t="s">
        <v>390</v>
      </c>
      <c r="BS269" s="35"/>
      <c r="BT269" s="35"/>
      <c r="BU269" s="35"/>
      <c r="BV269" s="35"/>
      <c r="BW269" s="35"/>
      <c r="BX269" s="35"/>
      <c r="BY269" s="35"/>
      <c r="BZ269" s="35"/>
      <c r="CA269" s="35"/>
      <c r="CB269" s="35"/>
      <c r="CC269" s="35"/>
      <c r="CD269" s="35"/>
      <c r="CE269" s="35"/>
      <c r="CF269" s="35"/>
      <c r="CG269" s="35"/>
      <c r="CH269" s="35"/>
      <c r="CI269" s="35"/>
      <c r="CJ269" s="35"/>
      <c r="CK269" s="35"/>
      <c r="CL269" s="35"/>
      <c r="CM269" s="35"/>
      <c r="CN269" s="35"/>
      <c r="CO269" s="35"/>
      <c r="CP269" s="35"/>
      <c r="CQ269" s="35"/>
      <c r="CR269" s="35"/>
      <c r="CS269" s="35"/>
      <c r="CT269" s="35"/>
      <c r="CU269" s="35"/>
      <c r="CV269" s="35"/>
      <c r="CW269" s="35"/>
      <c r="CX269" s="35"/>
      <c r="CY269" s="35"/>
      <c r="CZ269" s="35"/>
      <c r="DA269" s="35"/>
      <c r="DB269" s="35"/>
      <c r="DC269" s="35"/>
      <c r="DD269" s="35"/>
      <c r="DE269" s="35"/>
      <c r="DF269" s="35"/>
      <c r="DG269" s="35"/>
      <c r="DH269" s="35"/>
      <c r="DI269" s="35"/>
      <c r="DJ269" s="35"/>
      <c r="DK269" s="35"/>
      <c r="DL269" s="35"/>
      <c r="DM269" s="35"/>
      <c r="DN269" s="35"/>
      <c r="DO269" s="35"/>
      <c r="DP269" s="35"/>
      <c r="DQ269" s="35"/>
      <c r="DR269" s="35"/>
      <c r="DS269" s="35"/>
      <c r="DT269" s="35"/>
      <c r="DU269" s="35"/>
      <c r="DV269" s="35"/>
      <c r="DW269" s="35"/>
      <c r="DX269" s="35"/>
      <c r="DY269" s="35"/>
      <c r="DZ269" s="35"/>
      <c r="EA269" s="35"/>
      <c r="EB269" s="35"/>
      <c r="EC269" s="35"/>
      <c r="ED269" s="249"/>
      <c r="EE269" s="71"/>
    </row>
    <row r="270" spans="1:163" s="148" customFormat="1" ht="18.75" customHeight="1" x14ac:dyDescent="0.4">
      <c r="A270" s="80"/>
      <c r="B270" s="80"/>
      <c r="C270" s="80"/>
      <c r="D270" s="461" t="s">
        <v>586</v>
      </c>
      <c r="E270" s="462"/>
      <c r="F270" s="462"/>
      <c r="G270" s="462"/>
      <c r="H270" s="462"/>
      <c r="I270" s="462"/>
      <c r="J270" s="462"/>
      <c r="K270" s="462"/>
      <c r="L270" s="462"/>
      <c r="M270" s="462"/>
      <c r="N270" s="462"/>
      <c r="O270" s="462"/>
      <c r="P270" s="462"/>
      <c r="Q270" s="462"/>
      <c r="R270" s="462"/>
      <c r="S270" s="462"/>
      <c r="T270" s="462"/>
      <c r="U270" s="462"/>
      <c r="V270" s="462"/>
      <c r="W270" s="462"/>
      <c r="X270" s="462"/>
      <c r="Y270" s="462"/>
      <c r="Z270" s="462"/>
      <c r="AA270" s="462"/>
      <c r="AB270" s="462"/>
      <c r="AC270" s="462"/>
      <c r="AD270" s="462"/>
      <c r="AE270" s="462"/>
      <c r="AF270" s="462"/>
      <c r="AG270" s="462"/>
      <c r="AH270" s="462"/>
      <c r="AI270" s="462"/>
      <c r="AJ270" s="462"/>
      <c r="AK270" s="462"/>
      <c r="AL270" s="462"/>
      <c r="AM270" s="462"/>
      <c r="AN270" s="462"/>
      <c r="AO270" s="462"/>
      <c r="AP270" s="462"/>
      <c r="AQ270" s="462"/>
      <c r="AR270" s="462"/>
      <c r="AS270" s="462"/>
      <c r="AT270" s="462"/>
      <c r="AU270" s="462"/>
      <c r="AV270" s="462"/>
      <c r="AW270" s="462"/>
      <c r="AX270" s="462"/>
      <c r="AY270" s="462"/>
      <c r="AZ270" s="462"/>
      <c r="BA270" s="462"/>
      <c r="BB270" s="462"/>
      <c r="BC270" s="462"/>
      <c r="BD270" s="462"/>
      <c r="BE270" s="462"/>
      <c r="BF270" s="462"/>
      <c r="BG270" s="462"/>
      <c r="BH270" s="462"/>
      <c r="BI270" s="462"/>
      <c r="BJ270" s="462"/>
      <c r="BK270" s="463"/>
      <c r="BL270" s="35"/>
      <c r="BM270" s="35"/>
      <c r="BN270" s="35"/>
      <c r="BO270" s="35"/>
      <c r="BP270" s="35"/>
      <c r="BQ270" s="35"/>
      <c r="BR270" s="470" t="s">
        <v>424</v>
      </c>
      <c r="BS270" s="471"/>
      <c r="BT270" s="471"/>
      <c r="BU270" s="471"/>
      <c r="BV270" s="471"/>
      <c r="BW270" s="471"/>
      <c r="BX270" s="471"/>
      <c r="BY270" s="471"/>
      <c r="BZ270" s="471"/>
      <c r="CA270" s="471"/>
      <c r="CB270" s="471"/>
      <c r="CC270" s="471"/>
      <c r="CD270" s="471"/>
      <c r="CE270" s="471"/>
      <c r="CF270" s="471"/>
      <c r="CG270" s="471"/>
      <c r="CH270" s="471"/>
      <c r="CI270" s="471"/>
      <c r="CJ270" s="471"/>
      <c r="CK270" s="471"/>
      <c r="CL270" s="471"/>
      <c r="CM270" s="471"/>
      <c r="CN270" s="471"/>
      <c r="CO270" s="471"/>
      <c r="CP270" s="471"/>
      <c r="CQ270" s="471"/>
      <c r="CR270" s="471"/>
      <c r="CS270" s="471"/>
      <c r="CT270" s="471"/>
      <c r="CU270" s="471"/>
      <c r="CV270" s="471"/>
      <c r="CW270" s="471"/>
      <c r="CX270" s="471"/>
      <c r="CY270" s="471"/>
      <c r="CZ270" s="471"/>
      <c r="DA270" s="471"/>
      <c r="DB270" s="471"/>
      <c r="DC270" s="471"/>
      <c r="DD270" s="471"/>
      <c r="DE270" s="471"/>
      <c r="DF270" s="471"/>
      <c r="DG270" s="471"/>
      <c r="DH270" s="471"/>
      <c r="DI270" s="471"/>
      <c r="DJ270" s="471"/>
      <c r="DK270" s="471"/>
      <c r="DL270" s="471"/>
      <c r="DM270" s="471"/>
      <c r="DN270" s="471"/>
      <c r="DO270" s="471"/>
      <c r="DP270" s="471"/>
      <c r="DQ270" s="471"/>
      <c r="DR270" s="471"/>
      <c r="DS270" s="471"/>
      <c r="DT270" s="471"/>
      <c r="DU270" s="471"/>
      <c r="DV270" s="471"/>
      <c r="DW270" s="471"/>
      <c r="DX270" s="471"/>
      <c r="DY270" s="472"/>
      <c r="DZ270" s="35"/>
      <c r="EA270" s="35"/>
      <c r="EB270" s="35"/>
      <c r="EC270" s="35"/>
      <c r="ED270" s="249"/>
      <c r="EE270" s="71"/>
    </row>
    <row r="271" spans="1:163" s="148" customFormat="1" ht="13.5" x14ac:dyDescent="0.4">
      <c r="A271" s="80"/>
      <c r="B271" s="80"/>
      <c r="C271" s="80"/>
      <c r="D271" s="464"/>
      <c r="E271" s="465"/>
      <c r="F271" s="465"/>
      <c r="G271" s="465"/>
      <c r="H271" s="465"/>
      <c r="I271" s="465"/>
      <c r="J271" s="465"/>
      <c r="K271" s="465"/>
      <c r="L271" s="465"/>
      <c r="M271" s="465"/>
      <c r="N271" s="465"/>
      <c r="O271" s="465"/>
      <c r="P271" s="465"/>
      <c r="Q271" s="465"/>
      <c r="R271" s="465"/>
      <c r="S271" s="465"/>
      <c r="T271" s="465"/>
      <c r="U271" s="465"/>
      <c r="V271" s="465"/>
      <c r="W271" s="465"/>
      <c r="X271" s="465"/>
      <c r="Y271" s="465"/>
      <c r="Z271" s="465"/>
      <c r="AA271" s="465"/>
      <c r="AB271" s="465"/>
      <c r="AC271" s="465"/>
      <c r="AD271" s="465"/>
      <c r="AE271" s="465"/>
      <c r="AF271" s="465"/>
      <c r="AG271" s="465"/>
      <c r="AH271" s="465"/>
      <c r="AI271" s="465"/>
      <c r="AJ271" s="465"/>
      <c r="AK271" s="465"/>
      <c r="AL271" s="465"/>
      <c r="AM271" s="465"/>
      <c r="AN271" s="465"/>
      <c r="AO271" s="465"/>
      <c r="AP271" s="465"/>
      <c r="AQ271" s="465"/>
      <c r="AR271" s="465"/>
      <c r="AS271" s="465"/>
      <c r="AT271" s="465"/>
      <c r="AU271" s="465"/>
      <c r="AV271" s="465"/>
      <c r="AW271" s="465"/>
      <c r="AX271" s="465"/>
      <c r="AY271" s="465"/>
      <c r="AZ271" s="465"/>
      <c r="BA271" s="465"/>
      <c r="BB271" s="465"/>
      <c r="BC271" s="465"/>
      <c r="BD271" s="465"/>
      <c r="BE271" s="465"/>
      <c r="BF271" s="465"/>
      <c r="BG271" s="465"/>
      <c r="BH271" s="465"/>
      <c r="BI271" s="465"/>
      <c r="BJ271" s="465"/>
      <c r="BK271" s="466"/>
      <c r="BL271" s="35"/>
      <c r="BM271" s="35"/>
      <c r="BN271" s="35"/>
      <c r="BO271" s="35"/>
      <c r="BP271" s="35"/>
      <c r="BQ271" s="35"/>
      <c r="BR271" s="473"/>
      <c r="BS271" s="474"/>
      <c r="BT271" s="474"/>
      <c r="BU271" s="474"/>
      <c r="BV271" s="474"/>
      <c r="BW271" s="474"/>
      <c r="BX271" s="474"/>
      <c r="BY271" s="474"/>
      <c r="BZ271" s="474"/>
      <c r="CA271" s="474"/>
      <c r="CB271" s="474"/>
      <c r="CC271" s="474"/>
      <c r="CD271" s="474"/>
      <c r="CE271" s="474"/>
      <c r="CF271" s="474"/>
      <c r="CG271" s="474"/>
      <c r="CH271" s="474"/>
      <c r="CI271" s="474"/>
      <c r="CJ271" s="474"/>
      <c r="CK271" s="474"/>
      <c r="CL271" s="474"/>
      <c r="CM271" s="474"/>
      <c r="CN271" s="474"/>
      <c r="CO271" s="474"/>
      <c r="CP271" s="474"/>
      <c r="CQ271" s="474"/>
      <c r="CR271" s="474"/>
      <c r="CS271" s="474"/>
      <c r="CT271" s="474"/>
      <c r="CU271" s="474"/>
      <c r="CV271" s="474"/>
      <c r="CW271" s="474"/>
      <c r="CX271" s="474"/>
      <c r="CY271" s="474"/>
      <c r="CZ271" s="474"/>
      <c r="DA271" s="474"/>
      <c r="DB271" s="474"/>
      <c r="DC271" s="474"/>
      <c r="DD271" s="474"/>
      <c r="DE271" s="474"/>
      <c r="DF271" s="474"/>
      <c r="DG271" s="474"/>
      <c r="DH271" s="474"/>
      <c r="DI271" s="474"/>
      <c r="DJ271" s="474"/>
      <c r="DK271" s="474"/>
      <c r="DL271" s="474"/>
      <c r="DM271" s="474"/>
      <c r="DN271" s="474"/>
      <c r="DO271" s="474"/>
      <c r="DP271" s="474"/>
      <c r="DQ271" s="474"/>
      <c r="DR271" s="474"/>
      <c r="DS271" s="474"/>
      <c r="DT271" s="474"/>
      <c r="DU271" s="474"/>
      <c r="DV271" s="474"/>
      <c r="DW271" s="474"/>
      <c r="DX271" s="474"/>
      <c r="DY271" s="475"/>
      <c r="DZ271" s="35"/>
      <c r="EA271" s="35"/>
      <c r="EB271" s="35"/>
      <c r="EC271" s="35"/>
      <c r="ED271" s="35"/>
      <c r="EE271" s="71"/>
    </row>
    <row r="272" spans="1:163" s="148" customFormat="1" ht="18.75" customHeight="1" x14ac:dyDescent="0.4">
      <c r="A272" s="80"/>
      <c r="B272" s="80"/>
      <c r="C272" s="80"/>
      <c r="D272" s="464"/>
      <c r="E272" s="465"/>
      <c r="F272" s="465"/>
      <c r="G272" s="465"/>
      <c r="H272" s="465"/>
      <c r="I272" s="465"/>
      <c r="J272" s="465"/>
      <c r="K272" s="465"/>
      <c r="L272" s="465"/>
      <c r="M272" s="465"/>
      <c r="N272" s="465"/>
      <c r="O272" s="465"/>
      <c r="P272" s="465"/>
      <c r="Q272" s="465"/>
      <c r="R272" s="465"/>
      <c r="S272" s="465"/>
      <c r="T272" s="465"/>
      <c r="U272" s="465"/>
      <c r="V272" s="465"/>
      <c r="W272" s="465"/>
      <c r="X272" s="465"/>
      <c r="Y272" s="465"/>
      <c r="Z272" s="465"/>
      <c r="AA272" s="465"/>
      <c r="AB272" s="465"/>
      <c r="AC272" s="465"/>
      <c r="AD272" s="465"/>
      <c r="AE272" s="465"/>
      <c r="AF272" s="465"/>
      <c r="AG272" s="465"/>
      <c r="AH272" s="465"/>
      <c r="AI272" s="465"/>
      <c r="AJ272" s="465"/>
      <c r="AK272" s="465"/>
      <c r="AL272" s="465"/>
      <c r="AM272" s="465"/>
      <c r="AN272" s="465"/>
      <c r="AO272" s="465"/>
      <c r="AP272" s="465"/>
      <c r="AQ272" s="465"/>
      <c r="AR272" s="465"/>
      <c r="AS272" s="465"/>
      <c r="AT272" s="465"/>
      <c r="AU272" s="465"/>
      <c r="AV272" s="465"/>
      <c r="AW272" s="465"/>
      <c r="AX272" s="465"/>
      <c r="AY272" s="465"/>
      <c r="AZ272" s="465"/>
      <c r="BA272" s="465"/>
      <c r="BB272" s="465"/>
      <c r="BC272" s="465"/>
      <c r="BD272" s="465"/>
      <c r="BE272" s="465"/>
      <c r="BF272" s="465"/>
      <c r="BG272" s="465"/>
      <c r="BH272" s="465"/>
      <c r="BI272" s="465"/>
      <c r="BJ272" s="465"/>
      <c r="BK272" s="466"/>
      <c r="BL272" s="35"/>
      <c r="BM272" s="35"/>
      <c r="BN272" s="35"/>
      <c r="BO272" s="35"/>
      <c r="BP272" s="35"/>
      <c r="BQ272" s="35"/>
      <c r="BR272" s="473"/>
      <c r="BS272" s="474"/>
      <c r="BT272" s="474"/>
      <c r="BU272" s="474"/>
      <c r="BV272" s="474"/>
      <c r="BW272" s="474"/>
      <c r="BX272" s="474"/>
      <c r="BY272" s="474"/>
      <c r="BZ272" s="474"/>
      <c r="CA272" s="474"/>
      <c r="CB272" s="474"/>
      <c r="CC272" s="474"/>
      <c r="CD272" s="474"/>
      <c r="CE272" s="474"/>
      <c r="CF272" s="474"/>
      <c r="CG272" s="474"/>
      <c r="CH272" s="474"/>
      <c r="CI272" s="474"/>
      <c r="CJ272" s="474"/>
      <c r="CK272" s="474"/>
      <c r="CL272" s="474"/>
      <c r="CM272" s="474"/>
      <c r="CN272" s="474"/>
      <c r="CO272" s="474"/>
      <c r="CP272" s="474"/>
      <c r="CQ272" s="474"/>
      <c r="CR272" s="474"/>
      <c r="CS272" s="474"/>
      <c r="CT272" s="474"/>
      <c r="CU272" s="474"/>
      <c r="CV272" s="474"/>
      <c r="CW272" s="474"/>
      <c r="CX272" s="474"/>
      <c r="CY272" s="474"/>
      <c r="CZ272" s="474"/>
      <c r="DA272" s="474"/>
      <c r="DB272" s="474"/>
      <c r="DC272" s="474"/>
      <c r="DD272" s="474"/>
      <c r="DE272" s="474"/>
      <c r="DF272" s="474"/>
      <c r="DG272" s="474"/>
      <c r="DH272" s="474"/>
      <c r="DI272" s="474"/>
      <c r="DJ272" s="474"/>
      <c r="DK272" s="474"/>
      <c r="DL272" s="474"/>
      <c r="DM272" s="474"/>
      <c r="DN272" s="474"/>
      <c r="DO272" s="474"/>
      <c r="DP272" s="474"/>
      <c r="DQ272" s="474"/>
      <c r="DR272" s="474"/>
      <c r="DS272" s="474"/>
      <c r="DT272" s="474"/>
      <c r="DU272" s="474"/>
      <c r="DV272" s="474"/>
      <c r="DW272" s="474"/>
      <c r="DX272" s="474"/>
      <c r="DY272" s="475"/>
      <c r="DZ272" s="35"/>
      <c r="EA272" s="35"/>
      <c r="EB272" s="35"/>
      <c r="EC272" s="35"/>
      <c r="ED272" s="35"/>
      <c r="EE272" s="71"/>
    </row>
    <row r="273" spans="1:135" s="148" customFormat="1" ht="14.25" customHeight="1" x14ac:dyDescent="0.4">
      <c r="A273" s="80"/>
      <c r="B273" s="80"/>
      <c r="C273" s="80"/>
      <c r="D273" s="467"/>
      <c r="E273" s="468"/>
      <c r="F273" s="468"/>
      <c r="G273" s="468"/>
      <c r="H273" s="468"/>
      <c r="I273" s="468"/>
      <c r="J273" s="468"/>
      <c r="K273" s="468"/>
      <c r="L273" s="468"/>
      <c r="M273" s="468"/>
      <c r="N273" s="468"/>
      <c r="O273" s="468"/>
      <c r="P273" s="468"/>
      <c r="Q273" s="468"/>
      <c r="R273" s="468"/>
      <c r="S273" s="468"/>
      <c r="T273" s="468"/>
      <c r="U273" s="468"/>
      <c r="V273" s="468"/>
      <c r="W273" s="468"/>
      <c r="X273" s="468"/>
      <c r="Y273" s="468"/>
      <c r="Z273" s="468"/>
      <c r="AA273" s="468"/>
      <c r="AB273" s="468"/>
      <c r="AC273" s="468"/>
      <c r="AD273" s="468"/>
      <c r="AE273" s="468"/>
      <c r="AF273" s="468"/>
      <c r="AG273" s="468"/>
      <c r="AH273" s="468"/>
      <c r="AI273" s="468"/>
      <c r="AJ273" s="468"/>
      <c r="AK273" s="468"/>
      <c r="AL273" s="468"/>
      <c r="AM273" s="468"/>
      <c r="AN273" s="468"/>
      <c r="AO273" s="468"/>
      <c r="AP273" s="468"/>
      <c r="AQ273" s="468"/>
      <c r="AR273" s="468"/>
      <c r="AS273" s="468"/>
      <c r="AT273" s="468"/>
      <c r="AU273" s="468"/>
      <c r="AV273" s="468"/>
      <c r="AW273" s="468"/>
      <c r="AX273" s="468"/>
      <c r="AY273" s="468"/>
      <c r="AZ273" s="468"/>
      <c r="BA273" s="468"/>
      <c r="BB273" s="468"/>
      <c r="BC273" s="468"/>
      <c r="BD273" s="468"/>
      <c r="BE273" s="468"/>
      <c r="BF273" s="468"/>
      <c r="BG273" s="468"/>
      <c r="BH273" s="468"/>
      <c r="BI273" s="468"/>
      <c r="BJ273" s="468"/>
      <c r="BK273" s="469"/>
      <c r="BL273" s="35"/>
      <c r="BM273" s="35"/>
      <c r="BN273" s="35"/>
      <c r="BO273" s="35"/>
      <c r="BP273" s="35"/>
      <c r="BQ273" s="35"/>
      <c r="BR273" s="476"/>
      <c r="BS273" s="477"/>
      <c r="BT273" s="477"/>
      <c r="BU273" s="477"/>
      <c r="BV273" s="477"/>
      <c r="BW273" s="477"/>
      <c r="BX273" s="477"/>
      <c r="BY273" s="477"/>
      <c r="BZ273" s="477"/>
      <c r="CA273" s="477"/>
      <c r="CB273" s="477"/>
      <c r="CC273" s="477"/>
      <c r="CD273" s="477"/>
      <c r="CE273" s="477"/>
      <c r="CF273" s="477"/>
      <c r="CG273" s="477"/>
      <c r="CH273" s="477"/>
      <c r="CI273" s="477"/>
      <c r="CJ273" s="477"/>
      <c r="CK273" s="477"/>
      <c r="CL273" s="477"/>
      <c r="CM273" s="477"/>
      <c r="CN273" s="477"/>
      <c r="CO273" s="477"/>
      <c r="CP273" s="477"/>
      <c r="CQ273" s="477"/>
      <c r="CR273" s="477"/>
      <c r="CS273" s="477"/>
      <c r="CT273" s="477"/>
      <c r="CU273" s="477"/>
      <c r="CV273" s="477"/>
      <c r="CW273" s="477"/>
      <c r="CX273" s="477"/>
      <c r="CY273" s="477"/>
      <c r="CZ273" s="477"/>
      <c r="DA273" s="477"/>
      <c r="DB273" s="477"/>
      <c r="DC273" s="477"/>
      <c r="DD273" s="477"/>
      <c r="DE273" s="477"/>
      <c r="DF273" s="477"/>
      <c r="DG273" s="477"/>
      <c r="DH273" s="477"/>
      <c r="DI273" s="477"/>
      <c r="DJ273" s="477"/>
      <c r="DK273" s="477"/>
      <c r="DL273" s="477"/>
      <c r="DM273" s="477"/>
      <c r="DN273" s="477"/>
      <c r="DO273" s="477"/>
      <c r="DP273" s="477"/>
      <c r="DQ273" s="477"/>
      <c r="DR273" s="477"/>
      <c r="DS273" s="477"/>
      <c r="DT273" s="477"/>
      <c r="DU273" s="477"/>
      <c r="DV273" s="477"/>
      <c r="DW273" s="477"/>
      <c r="DX273" s="477"/>
      <c r="DY273" s="478"/>
      <c r="DZ273" s="35"/>
      <c r="EA273" s="35"/>
      <c r="EB273" s="35"/>
      <c r="EC273" s="35"/>
      <c r="ED273" s="35"/>
      <c r="EE273" s="71"/>
    </row>
    <row r="274" spans="1:135" s="148" customFormat="1" ht="14.25" customHeight="1" x14ac:dyDescent="0.4">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c r="CL274" s="35"/>
      <c r="CM274" s="35"/>
      <c r="CN274" s="35"/>
      <c r="CO274" s="35"/>
      <c r="CP274" s="35"/>
      <c r="CQ274" s="35"/>
      <c r="CR274" s="35"/>
      <c r="CS274" s="35"/>
      <c r="CT274" s="35"/>
      <c r="CU274" s="35"/>
      <c r="CV274" s="35"/>
      <c r="CW274" s="35"/>
      <c r="CX274" s="35"/>
      <c r="CY274" s="35"/>
      <c r="CZ274" s="35"/>
      <c r="DA274" s="35"/>
      <c r="DB274" s="35"/>
      <c r="DC274" s="35"/>
      <c r="DD274" s="35"/>
      <c r="DE274" s="35"/>
      <c r="DF274" s="35"/>
      <c r="DG274" s="35"/>
      <c r="DH274" s="35"/>
      <c r="DI274" s="35"/>
      <c r="DJ274" s="35"/>
      <c r="DK274" s="35"/>
      <c r="DL274" s="35"/>
      <c r="DM274" s="35"/>
      <c r="DN274" s="35"/>
      <c r="DO274" s="35"/>
      <c r="DP274" s="35"/>
      <c r="DQ274" s="35"/>
      <c r="DR274" s="35"/>
      <c r="DS274" s="35"/>
      <c r="DT274" s="35"/>
      <c r="DU274" s="35"/>
      <c r="DV274" s="35"/>
      <c r="DW274" s="35"/>
      <c r="DX274" s="35"/>
      <c r="DY274" s="35"/>
      <c r="DZ274" s="35"/>
      <c r="EA274" s="35"/>
      <c r="EB274" s="35"/>
      <c r="EC274" s="35"/>
      <c r="ED274" s="35"/>
      <c r="EE274" s="71"/>
    </row>
    <row r="275" spans="1:135" s="148" customFormat="1" ht="17.25" x14ac:dyDescent="0.4">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250" t="s">
        <v>391</v>
      </c>
      <c r="BS275" s="35"/>
      <c r="BT275" s="35"/>
      <c r="BU275" s="35"/>
      <c r="BV275" s="35"/>
      <c r="BW275" s="35"/>
      <c r="BX275" s="35"/>
      <c r="BY275" s="35"/>
      <c r="BZ275" s="35"/>
      <c r="CA275" s="35"/>
      <c r="CB275" s="35"/>
      <c r="CC275" s="108"/>
      <c r="CD275" s="108"/>
      <c r="CE275" s="108"/>
      <c r="CF275" s="108"/>
      <c r="CG275" s="108"/>
      <c r="CH275" s="108"/>
      <c r="CI275" s="108"/>
      <c r="CJ275" s="108"/>
      <c r="CK275" s="108"/>
      <c r="CL275" s="108"/>
      <c r="CM275" s="108"/>
      <c r="CN275" s="35"/>
      <c r="CO275" s="35"/>
      <c r="CP275" s="35"/>
      <c r="CQ275" s="35"/>
      <c r="CR275" s="35"/>
      <c r="CS275" s="35"/>
      <c r="CT275" s="35"/>
      <c r="CU275" s="35"/>
      <c r="CV275" s="35"/>
      <c r="CW275" s="35"/>
      <c r="CX275" s="35"/>
      <c r="CY275" s="35"/>
      <c r="CZ275" s="35"/>
      <c r="DA275" s="35"/>
      <c r="DB275" s="35"/>
      <c r="DC275" s="35"/>
      <c r="DD275" s="35"/>
      <c r="DE275" s="35"/>
      <c r="DF275" s="35"/>
      <c r="DG275" s="35"/>
      <c r="DH275" s="35"/>
      <c r="DI275" s="35"/>
      <c r="DJ275" s="35"/>
      <c r="DK275" s="108"/>
      <c r="DL275" s="108"/>
      <c r="DM275" s="108"/>
      <c r="DN275" s="108"/>
      <c r="DO275" s="108"/>
      <c r="DP275" s="108"/>
      <c r="DQ275" s="108"/>
      <c r="DR275" s="108"/>
      <c r="DS275" s="108"/>
      <c r="DT275" s="108"/>
      <c r="DU275" s="108"/>
      <c r="DV275" s="35"/>
      <c r="DW275" s="35"/>
      <c r="DX275" s="35"/>
      <c r="DY275" s="35"/>
      <c r="DZ275" s="35"/>
      <c r="EA275" s="35"/>
      <c r="EB275" s="35"/>
      <c r="EC275" s="35"/>
      <c r="ED275" s="35"/>
      <c r="EE275" s="71"/>
    </row>
    <row r="276" spans="1:135" s="148" customFormat="1" ht="14.25" customHeight="1" x14ac:dyDescent="0.4">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108"/>
      <c r="CD276" s="108"/>
      <c r="CE276" s="108"/>
      <c r="CF276" s="108"/>
      <c r="CG276" s="108"/>
      <c r="CH276" s="108"/>
      <c r="CI276" s="108"/>
      <c r="CJ276" s="108"/>
      <c r="CK276" s="108"/>
      <c r="CL276" s="108"/>
      <c r="CM276" s="108"/>
      <c r="CN276" s="35"/>
      <c r="CO276" s="35"/>
      <c r="CP276" s="35"/>
      <c r="CQ276" s="35"/>
      <c r="CR276" s="35"/>
      <c r="CS276" s="35"/>
      <c r="CT276" s="35"/>
      <c r="CU276" s="35"/>
      <c r="CV276" s="35"/>
      <c r="CW276" s="35"/>
      <c r="CX276" s="35"/>
      <c r="CY276" s="35"/>
      <c r="CZ276" s="35"/>
      <c r="DA276" s="35"/>
      <c r="DB276" s="35"/>
      <c r="DC276" s="35"/>
      <c r="DD276" s="35"/>
      <c r="DE276" s="35"/>
      <c r="DF276" s="35"/>
      <c r="DG276" s="35"/>
      <c r="DH276" s="35"/>
      <c r="DI276" s="35"/>
      <c r="DJ276" s="35"/>
      <c r="DK276" s="108"/>
      <c r="DL276" s="108"/>
      <c r="DM276" s="108"/>
      <c r="DN276" s="108"/>
      <c r="DO276" s="108"/>
      <c r="DP276" s="108"/>
      <c r="DQ276" s="108"/>
      <c r="DR276" s="108"/>
      <c r="DS276" s="108"/>
      <c r="DT276" s="108"/>
      <c r="DU276" s="108"/>
      <c r="DV276" s="35"/>
      <c r="DW276" s="35"/>
      <c r="DX276" s="35"/>
      <c r="DY276" s="35"/>
      <c r="DZ276" s="35"/>
      <c r="EA276" s="35"/>
      <c r="EB276" s="35"/>
      <c r="EC276" s="35"/>
      <c r="ED276" s="35"/>
      <c r="EE276" s="71"/>
    </row>
    <row r="277" spans="1:135" s="148" customFormat="1" ht="14.25" customHeight="1" x14ac:dyDescent="0.4">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c r="CL277" s="35"/>
      <c r="CM277" s="35"/>
      <c r="CN277" s="35"/>
      <c r="CO277" s="35"/>
      <c r="CP277" s="35"/>
      <c r="CQ277" s="35"/>
      <c r="CR277" s="35"/>
      <c r="CS277" s="35"/>
      <c r="CT277" s="35"/>
      <c r="CU277" s="35"/>
      <c r="CV277" s="35"/>
      <c r="CW277" s="35"/>
      <c r="CX277" s="35"/>
      <c r="CY277" s="35"/>
      <c r="CZ277" s="35"/>
      <c r="DA277" s="35"/>
      <c r="DB277" s="35"/>
      <c r="DC277" s="35"/>
      <c r="DD277" s="35"/>
      <c r="DE277" s="35"/>
      <c r="DF277" s="35"/>
      <c r="DG277" s="35"/>
      <c r="DH277" s="35"/>
      <c r="DI277" s="35"/>
      <c r="DJ277" s="35"/>
      <c r="DK277" s="35"/>
      <c r="DL277" s="35"/>
      <c r="DM277" s="35"/>
      <c r="DN277" s="35"/>
      <c r="DO277" s="35"/>
      <c r="DP277" s="35"/>
      <c r="DQ277" s="35"/>
      <c r="DR277" s="35"/>
      <c r="DS277" s="35"/>
      <c r="DT277" s="35"/>
      <c r="DU277" s="35"/>
      <c r="DV277" s="35"/>
      <c r="DW277" s="35"/>
      <c r="DX277" s="35"/>
      <c r="DY277" s="35"/>
      <c r="DZ277" s="35"/>
      <c r="EA277" s="35"/>
      <c r="EB277" s="35"/>
      <c r="EC277" s="35"/>
      <c r="ED277" s="35"/>
      <c r="EE277" s="71"/>
    </row>
    <row r="278" spans="1:135" s="148" customFormat="1" ht="14.25" customHeight="1" x14ac:dyDescent="0.4">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108"/>
      <c r="CD278" s="108"/>
      <c r="CE278" s="108"/>
      <c r="CF278" s="108"/>
      <c r="CG278" s="108"/>
      <c r="CH278" s="108"/>
      <c r="CI278" s="108"/>
      <c r="CJ278" s="108"/>
      <c r="CK278" s="108"/>
      <c r="CL278" s="108"/>
      <c r="CM278" s="108"/>
      <c r="CN278" s="35"/>
      <c r="CO278" s="35"/>
      <c r="CP278" s="35"/>
      <c r="CQ278" s="35"/>
      <c r="CR278" s="35"/>
      <c r="CS278" s="35"/>
      <c r="CT278" s="35"/>
      <c r="CU278" s="35"/>
      <c r="CV278" s="35"/>
      <c r="CW278" s="35"/>
      <c r="CX278" s="35"/>
      <c r="CY278" s="35"/>
      <c r="CZ278" s="35"/>
      <c r="DA278" s="35"/>
      <c r="DB278" s="35"/>
      <c r="DC278" s="35"/>
      <c r="DD278" s="35"/>
      <c r="DE278" s="35"/>
      <c r="DF278" s="35"/>
      <c r="DG278" s="35"/>
      <c r="DH278" s="35"/>
      <c r="DI278" s="35"/>
      <c r="DJ278" s="35"/>
      <c r="DK278" s="108"/>
      <c r="DL278" s="108"/>
      <c r="DM278" s="108"/>
      <c r="DN278" s="108"/>
      <c r="DO278" s="108"/>
      <c r="DP278" s="108"/>
      <c r="DQ278" s="108"/>
      <c r="DR278" s="108"/>
      <c r="DS278" s="108"/>
      <c r="DT278" s="108"/>
      <c r="DU278" s="108"/>
      <c r="DV278" s="35"/>
      <c r="DW278" s="35"/>
      <c r="DX278" s="35"/>
      <c r="DY278" s="35"/>
      <c r="DZ278" s="35"/>
      <c r="EA278" s="35"/>
      <c r="EB278" s="35"/>
      <c r="EC278" s="35"/>
      <c r="ED278" s="35"/>
      <c r="EE278" s="71"/>
    </row>
    <row r="279" spans="1:135" s="148" customFormat="1" ht="14.25" customHeight="1" x14ac:dyDescent="0.4">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108"/>
      <c r="CD279" s="108"/>
      <c r="CE279" s="108"/>
      <c r="CF279" s="108"/>
      <c r="CG279" s="108"/>
      <c r="CH279" s="108"/>
      <c r="CI279" s="108"/>
      <c r="CJ279" s="108"/>
      <c r="CK279" s="108"/>
      <c r="CL279" s="108"/>
      <c r="CM279" s="108"/>
      <c r="CN279" s="35"/>
      <c r="CO279" s="35"/>
      <c r="CP279" s="35"/>
      <c r="CQ279" s="35"/>
      <c r="CR279" s="35"/>
      <c r="CS279" s="35"/>
      <c r="CT279" s="35"/>
      <c r="CU279" s="35"/>
      <c r="CV279" s="35"/>
      <c r="CW279" s="35"/>
      <c r="CX279" s="35"/>
      <c r="CY279" s="35"/>
      <c r="CZ279" s="35"/>
      <c r="DA279" s="35"/>
      <c r="DB279" s="35"/>
      <c r="DC279" s="35"/>
      <c r="DD279" s="35"/>
      <c r="DE279" s="35"/>
      <c r="DF279" s="35"/>
      <c r="DG279" s="35"/>
      <c r="DH279" s="35"/>
      <c r="DI279" s="35"/>
      <c r="DJ279" s="35"/>
      <c r="DK279" s="108"/>
      <c r="DL279" s="108"/>
      <c r="DM279" s="108"/>
      <c r="DN279" s="108"/>
      <c r="DO279" s="108"/>
      <c r="DP279" s="108"/>
      <c r="DQ279" s="108"/>
      <c r="DR279" s="108"/>
      <c r="DS279" s="108"/>
      <c r="DT279" s="108"/>
      <c r="DU279" s="108"/>
      <c r="DV279" s="35"/>
      <c r="DW279" s="35"/>
      <c r="DX279" s="35"/>
      <c r="DY279" s="35"/>
      <c r="DZ279" s="35"/>
      <c r="EA279" s="35"/>
      <c r="EB279" s="35"/>
      <c r="EC279" s="35"/>
      <c r="ED279" s="35"/>
      <c r="EE279" s="71"/>
    </row>
    <row r="280" spans="1:135" s="148" customFormat="1" ht="14.25" customHeight="1" x14ac:dyDescent="0.4">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c r="CL280" s="35"/>
      <c r="CM280" s="35"/>
      <c r="CN280" s="35"/>
      <c r="CO280" s="35"/>
      <c r="CP280" s="35"/>
      <c r="CQ280" s="35"/>
      <c r="CR280" s="35"/>
      <c r="CS280" s="35"/>
      <c r="CT280" s="35"/>
      <c r="CU280" s="35"/>
      <c r="CV280" s="35"/>
      <c r="CW280" s="35"/>
      <c r="CX280" s="35"/>
      <c r="CY280" s="35"/>
      <c r="CZ280" s="35"/>
      <c r="DA280" s="35"/>
      <c r="DB280" s="35"/>
      <c r="DC280" s="35"/>
      <c r="DD280" s="35"/>
      <c r="DE280" s="35"/>
      <c r="DF280" s="35"/>
      <c r="DG280" s="35"/>
      <c r="DH280" s="35"/>
      <c r="DI280" s="35"/>
      <c r="DJ280" s="35"/>
      <c r="DK280" s="35"/>
      <c r="DL280" s="35"/>
      <c r="DM280" s="35"/>
      <c r="DN280" s="35"/>
      <c r="DO280" s="35"/>
      <c r="DP280" s="35"/>
      <c r="DQ280" s="35"/>
      <c r="DR280" s="35"/>
      <c r="DS280" s="35"/>
      <c r="DT280" s="35"/>
      <c r="DU280" s="35"/>
      <c r="DV280" s="35"/>
      <c r="DW280" s="35"/>
      <c r="DX280" s="35"/>
      <c r="DY280" s="35"/>
      <c r="DZ280" s="35"/>
      <c r="EA280" s="35"/>
      <c r="EB280" s="35"/>
      <c r="EC280" s="35"/>
      <c r="ED280" s="35"/>
      <c r="EE280" s="71"/>
    </row>
    <row r="281" spans="1:135" ht="17.25" customHeight="1" x14ac:dyDescent="0.4">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BO281" s="34"/>
      <c r="BP281" s="34"/>
      <c r="BQ281" s="34"/>
      <c r="BR281" s="34"/>
      <c r="BS281" s="34"/>
      <c r="BT281" s="34"/>
      <c r="BU281" s="34"/>
      <c r="BV281" s="34"/>
      <c r="BW281" s="34"/>
      <c r="BX281" s="34"/>
      <c r="BY281" s="34"/>
      <c r="BZ281" s="34"/>
      <c r="CA281" s="34"/>
      <c r="CB281" s="34"/>
      <c r="CC281" s="34"/>
      <c r="CD281" s="34"/>
      <c r="CE281" s="34"/>
      <c r="CF281" s="34"/>
      <c r="CG281" s="34"/>
      <c r="CH281" s="34"/>
      <c r="CI281" s="34"/>
      <c r="CJ281" s="34"/>
      <c r="CK281" s="34"/>
      <c r="CL281" s="34"/>
    </row>
    <row r="282" spans="1:135" ht="17.25" customHeight="1" x14ac:dyDescent="0.4">
      <c r="A282" s="80"/>
      <c r="B282" s="80"/>
      <c r="C282" s="81" t="s">
        <v>317</v>
      </c>
      <c r="D282" s="82"/>
      <c r="E282" s="82"/>
      <c r="F282" s="82"/>
      <c r="G282" s="82"/>
      <c r="H282" s="82"/>
      <c r="I282" s="82"/>
      <c r="J282" s="82"/>
      <c r="K282" s="82"/>
      <c r="L282" s="82"/>
      <c r="M282" s="82"/>
      <c r="N282" s="82"/>
      <c r="O282" s="82"/>
      <c r="P282" s="82"/>
      <c r="Q282" s="82"/>
      <c r="R282" s="82"/>
      <c r="S282" s="82"/>
      <c r="T282" s="82"/>
      <c r="U282" s="82"/>
      <c r="V282" s="82"/>
      <c r="W282" s="82"/>
      <c r="X282" s="80"/>
      <c r="Y282" s="80"/>
      <c r="Z282" s="80"/>
      <c r="AA282" s="80"/>
      <c r="AB282" s="80"/>
      <c r="AC282" s="80"/>
      <c r="AD282" s="80"/>
      <c r="BD282" s="267"/>
      <c r="BE282" s="408"/>
      <c r="BF282" s="408"/>
      <c r="BG282" s="408"/>
      <c r="BH282" s="408"/>
      <c r="BI282" s="408"/>
      <c r="BJ282" s="408"/>
      <c r="BK282" s="408"/>
      <c r="BL282" s="408"/>
      <c r="BO282" s="80"/>
      <c r="BP282" s="80"/>
      <c r="BQ282" s="81" t="s">
        <v>317</v>
      </c>
      <c r="BR282" s="82"/>
      <c r="BS282" s="82"/>
      <c r="BT282" s="82"/>
      <c r="BU282" s="82"/>
      <c r="BV282" s="82"/>
      <c r="BW282" s="82"/>
      <c r="BX282" s="82"/>
      <c r="BY282" s="82"/>
      <c r="BZ282" s="82"/>
      <c r="CA282" s="82"/>
      <c r="CB282" s="82"/>
      <c r="CC282" s="82"/>
      <c r="CD282" s="82"/>
      <c r="CE282" s="82"/>
      <c r="CF282" s="82"/>
      <c r="CG282" s="82"/>
      <c r="CH282" s="82"/>
      <c r="CI282" s="82"/>
      <c r="CJ282" s="82"/>
      <c r="CK282" s="82"/>
      <c r="CL282" s="80"/>
      <c r="CM282" s="80"/>
      <c r="CN282" s="80"/>
      <c r="CO282" s="80"/>
      <c r="CP282" s="80"/>
      <c r="CQ282" s="80"/>
      <c r="CR282" s="80"/>
      <c r="DS282" s="378" t="s">
        <v>226</v>
      </c>
      <c r="DT282" s="379"/>
      <c r="DU282" s="379"/>
      <c r="DV282" s="379"/>
      <c r="DW282" s="379"/>
      <c r="DX282" s="379"/>
      <c r="DY282" s="379"/>
      <c r="DZ282" s="380"/>
    </row>
    <row r="283" spans="1:135" ht="17.25" customHeight="1" x14ac:dyDescent="0.4">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BD283" s="267"/>
      <c r="BE283" s="408"/>
      <c r="BF283" s="408"/>
      <c r="BG283" s="408"/>
      <c r="BH283" s="408"/>
      <c r="BI283" s="408"/>
      <c r="BJ283" s="408"/>
      <c r="BK283" s="408"/>
      <c r="BL283" s="408"/>
      <c r="BO283" s="80"/>
      <c r="BP283" s="80"/>
      <c r="BQ283" s="80"/>
      <c r="BR283" s="80"/>
      <c r="BS283" s="80"/>
      <c r="BT283" s="80"/>
      <c r="BU283" s="80"/>
      <c r="BV283" s="80"/>
      <c r="BW283" s="80"/>
      <c r="BX283" s="80"/>
      <c r="BY283" s="80"/>
      <c r="BZ283" s="80"/>
      <c r="CA283" s="80"/>
      <c r="CB283" s="80"/>
      <c r="CC283" s="80"/>
      <c r="CD283" s="80"/>
      <c r="CE283" s="80"/>
      <c r="CF283" s="80"/>
      <c r="CG283" s="80"/>
      <c r="CH283" s="80"/>
      <c r="CI283" s="80"/>
      <c r="CJ283" s="80"/>
      <c r="CK283" s="80"/>
      <c r="CL283" s="80"/>
      <c r="CM283" s="80"/>
      <c r="CN283" s="80"/>
      <c r="CO283" s="80"/>
      <c r="CP283" s="80"/>
      <c r="CQ283" s="80"/>
      <c r="CR283" s="80"/>
      <c r="DS283" s="381"/>
      <c r="DT283" s="382"/>
      <c r="DU283" s="382"/>
      <c r="DV283" s="382"/>
      <c r="DW283" s="382"/>
      <c r="DX283" s="382"/>
      <c r="DY283" s="382"/>
      <c r="DZ283" s="383"/>
    </row>
    <row r="284" spans="1:135" ht="17.25" customHeight="1" x14ac:dyDescent="0.4">
      <c r="A284" s="80"/>
      <c r="B284" s="80"/>
      <c r="C284" s="83" t="s">
        <v>40</v>
      </c>
      <c r="D284" s="83"/>
      <c r="E284" s="83"/>
      <c r="F284" s="83"/>
      <c r="G284" s="83"/>
      <c r="H284" s="83"/>
      <c r="I284" s="83"/>
      <c r="J284" s="83"/>
      <c r="K284" s="83"/>
      <c r="L284" s="83"/>
      <c r="M284" s="80"/>
      <c r="N284" s="83"/>
      <c r="O284" s="83"/>
      <c r="P284" s="83"/>
      <c r="Q284" s="83"/>
      <c r="R284" s="83"/>
      <c r="S284" s="80"/>
      <c r="T284" s="80"/>
      <c r="U284" s="80"/>
      <c r="V284" s="80"/>
      <c r="W284" s="80"/>
      <c r="X284" s="80"/>
      <c r="Y284" s="80"/>
      <c r="Z284" s="80"/>
      <c r="AA284" s="80"/>
      <c r="AB284" s="80"/>
      <c r="AC284" s="80"/>
      <c r="AD284" s="80"/>
      <c r="BO284" s="80"/>
      <c r="BP284" s="80"/>
      <c r="BQ284" s="83" t="s">
        <v>40</v>
      </c>
      <c r="BR284" s="83"/>
      <c r="BS284" s="83"/>
      <c r="BT284" s="83"/>
      <c r="BU284" s="83"/>
      <c r="BV284" s="83"/>
      <c r="BW284" s="83"/>
      <c r="BX284" s="83"/>
      <c r="BY284" s="83"/>
      <c r="BZ284" s="83"/>
      <c r="CA284" s="80"/>
      <c r="CB284" s="83"/>
      <c r="CC284" s="83"/>
      <c r="CD284" s="83"/>
      <c r="CE284" s="83"/>
      <c r="CF284" s="83"/>
      <c r="CG284" s="80"/>
      <c r="CH284" s="80"/>
      <c r="CI284" s="80"/>
      <c r="CJ284" s="80"/>
      <c r="CK284" s="80"/>
      <c r="CL284" s="80"/>
      <c r="CM284" s="80"/>
      <c r="CN284" s="80"/>
      <c r="CO284" s="80"/>
      <c r="CP284" s="80"/>
      <c r="CQ284" s="80"/>
      <c r="CR284" s="80"/>
    </row>
    <row r="285" spans="1:135" ht="17.25" customHeight="1" x14ac:dyDescent="0.4">
      <c r="A285" s="80"/>
      <c r="B285" s="80"/>
      <c r="C285" s="83"/>
      <c r="D285" s="83"/>
      <c r="E285" s="83"/>
      <c r="F285" s="83"/>
      <c r="G285" s="83"/>
      <c r="H285" s="83"/>
      <c r="I285" s="83"/>
      <c r="J285" s="83"/>
      <c r="K285" s="83"/>
      <c r="L285" s="83"/>
      <c r="M285" s="80"/>
      <c r="N285" s="83"/>
      <c r="O285" s="83"/>
      <c r="P285" s="83"/>
      <c r="Q285" s="83"/>
      <c r="R285" s="83"/>
      <c r="S285" s="80"/>
      <c r="T285" s="80"/>
      <c r="U285" s="80"/>
      <c r="V285" s="80"/>
      <c r="W285" s="80"/>
      <c r="X285" s="80"/>
      <c r="Y285" s="80"/>
      <c r="Z285" s="80"/>
      <c r="AA285" s="80"/>
      <c r="AB285" s="80"/>
      <c r="AC285" s="80"/>
      <c r="AD285" s="80"/>
      <c r="BO285" s="80"/>
      <c r="BP285" s="80"/>
      <c r="BQ285" s="83"/>
      <c r="BR285" s="83"/>
      <c r="BS285" s="83"/>
      <c r="BT285" s="83"/>
      <c r="BU285" s="83"/>
      <c r="BV285" s="83"/>
      <c r="BW285" s="83"/>
      <c r="BX285" s="83"/>
      <c r="BY285" s="83"/>
      <c r="BZ285" s="83"/>
      <c r="CA285" s="80"/>
      <c r="CB285" s="83"/>
      <c r="CC285" s="83"/>
      <c r="CD285" s="83"/>
      <c r="CE285" s="83"/>
      <c r="CF285" s="83"/>
      <c r="CG285" s="80"/>
      <c r="CH285" s="80"/>
      <c r="CI285" s="80"/>
      <c r="CJ285" s="80"/>
      <c r="CK285" s="80"/>
      <c r="CL285" s="80"/>
      <c r="CM285" s="80"/>
      <c r="CN285" s="80"/>
      <c r="CO285" s="80"/>
      <c r="CP285" s="80"/>
      <c r="CQ285" s="80"/>
      <c r="CR285" s="80"/>
    </row>
    <row r="286" spans="1:135" ht="17.25" customHeight="1" x14ac:dyDescent="0.4">
      <c r="A286" s="80"/>
      <c r="B286" s="80"/>
      <c r="C286" s="441" t="str">
        <f>IF(対象災害選択シート!$T$19="○",対象災害選択シート!$BE$17,対象災害選択シート!$BE$19)</f>
        <v>　防災体制確立の判断時期に基づき、注意、警戒、非常の体制をとり、管理権限者が定めた統括管理者のもと、総括・情報班、避難誘導班が避難誘導等の活動を行う。</v>
      </c>
      <c r="D286" s="441"/>
      <c r="E286" s="441"/>
      <c r="F286" s="441"/>
      <c r="G286" s="441"/>
      <c r="H286" s="441"/>
      <c r="I286" s="441"/>
      <c r="J286" s="441"/>
      <c r="K286" s="441"/>
      <c r="L286" s="441"/>
      <c r="M286" s="441"/>
      <c r="N286" s="441"/>
      <c r="O286" s="441"/>
      <c r="P286" s="441"/>
      <c r="Q286" s="441"/>
      <c r="R286" s="441"/>
      <c r="S286" s="441"/>
      <c r="T286" s="441"/>
      <c r="U286" s="441"/>
      <c r="V286" s="441"/>
      <c r="W286" s="441"/>
      <c r="X286" s="441"/>
      <c r="Y286" s="441"/>
      <c r="Z286" s="441"/>
      <c r="AA286" s="441"/>
      <c r="AB286" s="441"/>
      <c r="AC286" s="441"/>
      <c r="AD286" s="441"/>
      <c r="AE286" s="441"/>
      <c r="AF286" s="441"/>
      <c r="AG286" s="441"/>
      <c r="AH286" s="441"/>
      <c r="AI286" s="441"/>
      <c r="AJ286" s="441"/>
      <c r="AK286" s="441"/>
      <c r="AL286" s="441"/>
      <c r="AM286" s="441"/>
      <c r="AN286" s="441"/>
      <c r="AO286" s="441"/>
      <c r="AP286" s="441"/>
      <c r="AQ286" s="441"/>
      <c r="AR286" s="441"/>
      <c r="AS286" s="441"/>
      <c r="AT286" s="441"/>
      <c r="AU286" s="441"/>
      <c r="AV286" s="441"/>
      <c r="AW286" s="441"/>
      <c r="AX286" s="441"/>
      <c r="AY286" s="441"/>
      <c r="AZ286" s="441"/>
      <c r="BA286" s="441"/>
      <c r="BB286" s="441"/>
      <c r="BC286" s="441"/>
      <c r="BD286" s="441"/>
      <c r="BE286" s="441"/>
      <c r="BF286" s="441"/>
      <c r="BG286" s="441"/>
      <c r="BH286" s="441"/>
      <c r="BI286" s="441"/>
      <c r="BJ286" s="441"/>
      <c r="BK286" s="441"/>
      <c r="BL286" s="84"/>
      <c r="BO286" s="80"/>
      <c r="BP286" s="80"/>
      <c r="BQ286" s="441" t="s">
        <v>282</v>
      </c>
      <c r="BR286" s="441"/>
      <c r="BS286" s="441"/>
      <c r="BT286" s="441"/>
      <c r="BU286" s="441"/>
      <c r="BV286" s="441"/>
      <c r="BW286" s="441"/>
      <c r="BX286" s="441"/>
      <c r="BY286" s="441"/>
      <c r="BZ286" s="441"/>
      <c r="CA286" s="441"/>
      <c r="CB286" s="441"/>
      <c r="CC286" s="441"/>
      <c r="CD286" s="441"/>
      <c r="CE286" s="441"/>
      <c r="CF286" s="441"/>
      <c r="CG286" s="441"/>
      <c r="CH286" s="441"/>
      <c r="CI286" s="441"/>
      <c r="CJ286" s="441"/>
      <c r="CK286" s="441"/>
      <c r="CL286" s="441"/>
      <c r="CM286" s="441"/>
      <c r="CN286" s="441"/>
      <c r="CO286" s="441"/>
      <c r="CP286" s="441"/>
      <c r="CQ286" s="441"/>
      <c r="CR286" s="441"/>
      <c r="CS286" s="441"/>
      <c r="CT286" s="441"/>
      <c r="CU286" s="441"/>
      <c r="CV286" s="441"/>
      <c r="CW286" s="441"/>
      <c r="CX286" s="441"/>
      <c r="CY286" s="441"/>
      <c r="CZ286" s="441"/>
      <c r="DA286" s="441"/>
      <c r="DB286" s="441"/>
      <c r="DC286" s="441"/>
      <c r="DD286" s="441"/>
      <c r="DE286" s="441"/>
      <c r="DF286" s="441"/>
      <c r="DG286" s="441"/>
      <c r="DH286" s="441"/>
      <c r="DI286" s="441"/>
      <c r="DJ286" s="441"/>
      <c r="DK286" s="441"/>
      <c r="DL286" s="441"/>
      <c r="DM286" s="441"/>
      <c r="DN286" s="441"/>
      <c r="DO286" s="441"/>
      <c r="DP286" s="441"/>
      <c r="DQ286" s="441"/>
      <c r="DR286" s="441"/>
      <c r="DS286" s="441"/>
      <c r="DT286" s="441"/>
      <c r="DU286" s="441"/>
      <c r="DV286" s="441"/>
      <c r="DW286" s="441"/>
      <c r="DX286" s="441"/>
      <c r="DY286" s="441"/>
      <c r="DZ286" s="441"/>
    </row>
    <row r="287" spans="1:135" ht="17.25" customHeight="1" x14ac:dyDescent="0.4">
      <c r="A287" s="80"/>
      <c r="B287" s="83"/>
      <c r="C287" s="441"/>
      <c r="D287" s="441"/>
      <c r="E287" s="441"/>
      <c r="F287" s="441"/>
      <c r="G287" s="441"/>
      <c r="H287" s="441"/>
      <c r="I287" s="441"/>
      <c r="J287" s="441"/>
      <c r="K287" s="441"/>
      <c r="L287" s="441"/>
      <c r="M287" s="441"/>
      <c r="N287" s="441"/>
      <c r="O287" s="441"/>
      <c r="P287" s="441"/>
      <c r="Q287" s="441"/>
      <c r="R287" s="441"/>
      <c r="S287" s="441"/>
      <c r="T287" s="441"/>
      <c r="U287" s="441"/>
      <c r="V287" s="441"/>
      <c r="W287" s="441"/>
      <c r="X287" s="441"/>
      <c r="Y287" s="441"/>
      <c r="Z287" s="441"/>
      <c r="AA287" s="441"/>
      <c r="AB287" s="441"/>
      <c r="AC287" s="441"/>
      <c r="AD287" s="441"/>
      <c r="AE287" s="441"/>
      <c r="AF287" s="441"/>
      <c r="AG287" s="441"/>
      <c r="AH287" s="441"/>
      <c r="AI287" s="441"/>
      <c r="AJ287" s="441"/>
      <c r="AK287" s="441"/>
      <c r="AL287" s="441"/>
      <c r="AM287" s="441"/>
      <c r="AN287" s="441"/>
      <c r="AO287" s="441"/>
      <c r="AP287" s="441"/>
      <c r="AQ287" s="441"/>
      <c r="AR287" s="441"/>
      <c r="AS287" s="441"/>
      <c r="AT287" s="441"/>
      <c r="AU287" s="441"/>
      <c r="AV287" s="441"/>
      <c r="AW287" s="441"/>
      <c r="AX287" s="441"/>
      <c r="AY287" s="441"/>
      <c r="AZ287" s="441"/>
      <c r="BA287" s="441"/>
      <c r="BB287" s="441"/>
      <c r="BC287" s="441"/>
      <c r="BD287" s="441"/>
      <c r="BE287" s="441"/>
      <c r="BF287" s="441"/>
      <c r="BG287" s="441"/>
      <c r="BH287" s="441"/>
      <c r="BI287" s="441"/>
      <c r="BJ287" s="441"/>
      <c r="BK287" s="441"/>
      <c r="BL287" s="84"/>
      <c r="BO287" s="80"/>
      <c r="BP287" s="83"/>
      <c r="BQ287" s="441"/>
      <c r="BR287" s="441"/>
      <c r="BS287" s="441"/>
      <c r="BT287" s="441"/>
      <c r="BU287" s="441"/>
      <c r="BV287" s="441"/>
      <c r="BW287" s="441"/>
      <c r="BX287" s="441"/>
      <c r="BY287" s="441"/>
      <c r="BZ287" s="441"/>
      <c r="CA287" s="441"/>
      <c r="CB287" s="441"/>
      <c r="CC287" s="441"/>
      <c r="CD287" s="441"/>
      <c r="CE287" s="441"/>
      <c r="CF287" s="441"/>
      <c r="CG287" s="441"/>
      <c r="CH287" s="441"/>
      <c r="CI287" s="441"/>
      <c r="CJ287" s="441"/>
      <c r="CK287" s="441"/>
      <c r="CL287" s="441"/>
      <c r="CM287" s="441"/>
      <c r="CN287" s="441"/>
      <c r="CO287" s="441"/>
      <c r="CP287" s="441"/>
      <c r="CQ287" s="441"/>
      <c r="CR287" s="441"/>
      <c r="CS287" s="441"/>
      <c r="CT287" s="441"/>
      <c r="CU287" s="441"/>
      <c r="CV287" s="441"/>
      <c r="CW287" s="441"/>
      <c r="CX287" s="441"/>
      <c r="CY287" s="441"/>
      <c r="CZ287" s="441"/>
      <c r="DA287" s="441"/>
      <c r="DB287" s="441"/>
      <c r="DC287" s="441"/>
      <c r="DD287" s="441"/>
      <c r="DE287" s="441"/>
      <c r="DF287" s="441"/>
      <c r="DG287" s="441"/>
      <c r="DH287" s="441"/>
      <c r="DI287" s="441"/>
      <c r="DJ287" s="441"/>
      <c r="DK287" s="441"/>
      <c r="DL287" s="441"/>
      <c r="DM287" s="441"/>
      <c r="DN287" s="441"/>
      <c r="DO287" s="441"/>
      <c r="DP287" s="441"/>
      <c r="DQ287" s="441"/>
      <c r="DR287" s="441"/>
      <c r="DS287" s="441"/>
      <c r="DT287" s="441"/>
      <c r="DU287" s="441"/>
      <c r="DV287" s="441"/>
      <c r="DW287" s="441"/>
      <c r="DX287" s="441"/>
      <c r="DY287" s="441"/>
      <c r="DZ287" s="441"/>
    </row>
    <row r="288" spans="1:135" ht="17.25" customHeight="1" x14ac:dyDescent="0.4">
      <c r="A288" s="80"/>
      <c r="B288" s="80"/>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O288" s="80"/>
      <c r="BP288" s="80"/>
      <c r="BQ288" s="441"/>
      <c r="BR288" s="441"/>
      <c r="BS288" s="441"/>
      <c r="BT288" s="441"/>
      <c r="BU288" s="441"/>
      <c r="BV288" s="441"/>
      <c r="BW288" s="441"/>
      <c r="BX288" s="441"/>
      <c r="BY288" s="441"/>
      <c r="BZ288" s="441"/>
      <c r="CA288" s="441"/>
      <c r="CB288" s="441"/>
      <c r="CC288" s="441"/>
      <c r="CD288" s="441"/>
      <c r="CE288" s="441"/>
      <c r="CF288" s="441"/>
      <c r="CG288" s="441"/>
      <c r="CH288" s="441"/>
      <c r="CI288" s="441"/>
      <c r="CJ288" s="441"/>
      <c r="CK288" s="441"/>
      <c r="CL288" s="441"/>
      <c r="CM288" s="441"/>
      <c r="CN288" s="441"/>
      <c r="CO288" s="441"/>
      <c r="CP288" s="441"/>
      <c r="CQ288" s="441"/>
      <c r="CR288" s="441"/>
      <c r="CS288" s="441"/>
      <c r="CT288" s="441"/>
      <c r="CU288" s="441"/>
      <c r="CV288" s="441"/>
      <c r="CW288" s="441"/>
      <c r="CX288" s="441"/>
      <c r="CY288" s="441"/>
      <c r="CZ288" s="441"/>
      <c r="DA288" s="441"/>
      <c r="DB288" s="441"/>
      <c r="DC288" s="441"/>
      <c r="DD288" s="441"/>
      <c r="DE288" s="441"/>
      <c r="DF288" s="441"/>
      <c r="DG288" s="441"/>
      <c r="DH288" s="441"/>
      <c r="DI288" s="441"/>
      <c r="DJ288" s="441"/>
      <c r="DK288" s="441"/>
      <c r="DL288" s="441"/>
      <c r="DM288" s="441"/>
      <c r="DN288" s="441"/>
      <c r="DO288" s="441"/>
      <c r="DP288" s="441"/>
      <c r="DQ288" s="441"/>
      <c r="DR288" s="441"/>
      <c r="DS288" s="441"/>
      <c r="DT288" s="441"/>
      <c r="DU288" s="441"/>
      <c r="DV288" s="441"/>
      <c r="DW288" s="441"/>
      <c r="DX288" s="441"/>
      <c r="DY288" s="441"/>
      <c r="DZ288" s="441"/>
    </row>
    <row r="289" spans="1:131" ht="17.25" customHeight="1" x14ac:dyDescent="0.4">
      <c r="A289" s="80"/>
      <c r="B289" s="80"/>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O289" s="80"/>
      <c r="BP289" s="80"/>
      <c r="BQ289" s="441"/>
      <c r="BR289" s="441"/>
      <c r="BS289" s="441"/>
      <c r="BT289" s="441"/>
      <c r="BU289" s="441"/>
      <c r="BV289" s="441"/>
      <c r="BW289" s="441"/>
      <c r="BX289" s="441"/>
      <c r="BY289" s="441"/>
      <c r="BZ289" s="441"/>
      <c r="CA289" s="441"/>
      <c r="CB289" s="441"/>
      <c r="CC289" s="441"/>
      <c r="CD289" s="441"/>
      <c r="CE289" s="441"/>
      <c r="CF289" s="441"/>
      <c r="CG289" s="441"/>
      <c r="CH289" s="441"/>
      <c r="CI289" s="441"/>
      <c r="CJ289" s="441"/>
      <c r="CK289" s="441"/>
      <c r="CL289" s="441"/>
      <c r="CM289" s="441"/>
      <c r="CN289" s="441"/>
      <c r="CO289" s="441"/>
      <c r="CP289" s="441"/>
      <c r="CQ289" s="441"/>
      <c r="CR289" s="441"/>
      <c r="CS289" s="441"/>
      <c r="CT289" s="441"/>
      <c r="CU289" s="441"/>
      <c r="CV289" s="441"/>
      <c r="CW289" s="441"/>
      <c r="CX289" s="441"/>
      <c r="CY289" s="441"/>
      <c r="CZ289" s="441"/>
      <c r="DA289" s="441"/>
      <c r="DB289" s="441"/>
      <c r="DC289" s="441"/>
      <c r="DD289" s="441"/>
      <c r="DE289" s="441"/>
      <c r="DF289" s="441"/>
      <c r="DG289" s="441"/>
      <c r="DH289" s="441"/>
      <c r="DI289" s="441"/>
      <c r="DJ289" s="441"/>
      <c r="DK289" s="441"/>
      <c r="DL289" s="441"/>
      <c r="DM289" s="441"/>
      <c r="DN289" s="441"/>
      <c r="DO289" s="441"/>
      <c r="DP289" s="441"/>
      <c r="DQ289" s="441"/>
      <c r="DR289" s="441"/>
      <c r="DS289" s="441"/>
      <c r="DT289" s="441"/>
      <c r="DU289" s="441"/>
      <c r="DV289" s="441"/>
      <c r="DW289" s="441"/>
      <c r="DX289" s="441"/>
      <c r="DY289" s="441"/>
      <c r="DZ289" s="441"/>
    </row>
    <row r="290" spans="1:131" ht="17.25" customHeight="1" x14ac:dyDescent="0.4">
      <c r="A290" s="80"/>
      <c r="B290" s="83"/>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c r="AR290" s="84"/>
      <c r="AS290" s="84"/>
      <c r="AT290" s="84"/>
      <c r="AU290" s="84"/>
      <c r="AV290" s="84"/>
      <c r="AW290" s="84"/>
      <c r="AX290" s="84"/>
      <c r="AY290" s="84"/>
      <c r="AZ290" s="84"/>
      <c r="BA290" s="84"/>
      <c r="BB290" s="84"/>
      <c r="BC290" s="84"/>
      <c r="BD290" s="84"/>
      <c r="BE290" s="84"/>
      <c r="BF290" s="84"/>
      <c r="BG290" s="84"/>
      <c r="BH290" s="84"/>
      <c r="BI290" s="84"/>
      <c r="BJ290" s="84"/>
      <c r="BK290" s="84"/>
      <c r="BL290" s="84"/>
      <c r="BO290" s="80"/>
      <c r="BP290" s="83"/>
      <c r="BQ290" s="441"/>
      <c r="BR290" s="441"/>
      <c r="BS290" s="441"/>
      <c r="BT290" s="441"/>
      <c r="BU290" s="441"/>
      <c r="BV290" s="441"/>
      <c r="BW290" s="441"/>
      <c r="BX290" s="441"/>
      <c r="BY290" s="441"/>
      <c r="BZ290" s="441"/>
      <c r="CA290" s="441"/>
      <c r="CB290" s="441"/>
      <c r="CC290" s="441"/>
      <c r="CD290" s="441"/>
      <c r="CE290" s="441"/>
      <c r="CF290" s="441"/>
      <c r="CG290" s="441"/>
      <c r="CH290" s="441"/>
      <c r="CI290" s="441"/>
      <c r="CJ290" s="441"/>
      <c r="CK290" s="441"/>
      <c r="CL290" s="441"/>
      <c r="CM290" s="441"/>
      <c r="CN290" s="441"/>
      <c r="CO290" s="441"/>
      <c r="CP290" s="441"/>
      <c r="CQ290" s="441"/>
      <c r="CR290" s="441"/>
      <c r="CS290" s="441"/>
      <c r="CT290" s="441"/>
      <c r="CU290" s="441"/>
      <c r="CV290" s="441"/>
      <c r="CW290" s="441"/>
      <c r="CX290" s="441"/>
      <c r="CY290" s="441"/>
      <c r="CZ290" s="441"/>
      <c r="DA290" s="441"/>
      <c r="DB290" s="441"/>
      <c r="DC290" s="441"/>
      <c r="DD290" s="441"/>
      <c r="DE290" s="441"/>
      <c r="DF290" s="441"/>
      <c r="DG290" s="441"/>
      <c r="DH290" s="441"/>
      <c r="DI290" s="441"/>
      <c r="DJ290" s="441"/>
      <c r="DK290" s="441"/>
      <c r="DL290" s="441"/>
      <c r="DM290" s="441"/>
      <c r="DN290" s="441"/>
      <c r="DO290" s="441"/>
      <c r="DP290" s="441"/>
      <c r="DQ290" s="441"/>
      <c r="DR290" s="441"/>
      <c r="DS290" s="441"/>
      <c r="DT290" s="441"/>
      <c r="DU290" s="441"/>
      <c r="DV290" s="441"/>
      <c r="DW290" s="441"/>
      <c r="DX290" s="441"/>
      <c r="DY290" s="441"/>
      <c r="DZ290" s="441"/>
    </row>
    <row r="291" spans="1:131" ht="17.25" customHeight="1" x14ac:dyDescent="0.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row>
    <row r="292" spans="1:131" ht="18.75" customHeight="1" thickBot="1" x14ac:dyDescent="0.45">
      <c r="A292" s="8"/>
      <c r="B292" s="8"/>
      <c r="C292" s="9" t="s">
        <v>41</v>
      </c>
      <c r="D292" s="8"/>
      <c r="E292" s="8"/>
      <c r="F292" s="8"/>
      <c r="G292" s="8"/>
      <c r="H292" s="8"/>
      <c r="I292" s="8"/>
      <c r="J292" s="8"/>
      <c r="K292" s="8"/>
      <c r="L292" s="8"/>
      <c r="M292" s="8"/>
      <c r="N292" s="8"/>
      <c r="O292" s="8"/>
      <c r="P292" s="8"/>
      <c r="Q292" s="8"/>
      <c r="R292" s="85"/>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7"/>
      <c r="BE292" s="8"/>
      <c r="BF292" s="8"/>
      <c r="BG292" s="8"/>
      <c r="BH292" s="8"/>
      <c r="BI292" s="8"/>
      <c r="BK292" s="87"/>
      <c r="BO292" s="8"/>
      <c r="BP292" s="8"/>
      <c r="BQ292" s="9" t="s">
        <v>41</v>
      </c>
      <c r="BR292" s="8"/>
      <c r="BS292" s="8"/>
      <c r="BT292" s="8"/>
      <c r="BU292" s="8"/>
      <c r="BV292" s="8"/>
      <c r="BW292" s="8"/>
      <c r="BX292" s="8"/>
      <c r="BY292" s="8"/>
      <c r="BZ292" s="8"/>
      <c r="CA292" s="8"/>
      <c r="CB292" s="8"/>
      <c r="CC292" s="8"/>
      <c r="CD292" s="8"/>
      <c r="CE292" s="8"/>
      <c r="CF292" s="85"/>
      <c r="CG292" s="8"/>
      <c r="CH292" s="8"/>
      <c r="CI292" s="8"/>
      <c r="CJ292" s="8"/>
      <c r="CK292" s="8"/>
      <c r="CL292" s="8"/>
      <c r="CM292" s="8"/>
      <c r="CN292" s="8"/>
      <c r="CO292" s="8"/>
      <c r="CP292" s="8"/>
      <c r="CQ292" s="8"/>
      <c r="CR292" s="8"/>
      <c r="CS292" s="8"/>
      <c r="CT292" s="8"/>
      <c r="CU292" s="8"/>
      <c r="CV292" s="8"/>
      <c r="CW292" s="8"/>
      <c r="CX292" s="8"/>
      <c r="CY292" s="8"/>
      <c r="CZ292" s="8"/>
      <c r="DA292" s="8"/>
      <c r="DB292" s="8"/>
      <c r="DC292" s="8"/>
      <c r="DD292" s="8"/>
      <c r="DE292" s="8"/>
      <c r="DF292" s="8"/>
      <c r="DG292" s="8"/>
      <c r="DH292" s="8"/>
      <c r="DI292" s="8"/>
      <c r="DJ292" s="8"/>
      <c r="DK292" s="8"/>
      <c r="DL292" s="8"/>
      <c r="DM292" s="8"/>
      <c r="DN292" s="8"/>
      <c r="DO292" s="8"/>
      <c r="DP292" s="8"/>
      <c r="DQ292" s="8"/>
      <c r="DR292" s="7"/>
      <c r="DS292" s="8"/>
      <c r="DT292" s="8"/>
      <c r="DU292" s="8"/>
      <c r="DV292" s="8"/>
      <c r="DW292" s="8"/>
      <c r="DY292" s="87"/>
    </row>
    <row r="293" spans="1:131" ht="18.75" customHeight="1" x14ac:dyDescent="0.4">
      <c r="B293" s="8"/>
      <c r="C293" s="88"/>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89"/>
      <c r="AH293" s="89"/>
      <c r="AI293" s="89"/>
      <c r="AJ293" s="89"/>
      <c r="AK293" s="89"/>
      <c r="AL293" s="89"/>
      <c r="AM293" s="89"/>
      <c r="AN293" s="89"/>
      <c r="AO293" s="89"/>
      <c r="AP293" s="89"/>
      <c r="AQ293" s="89"/>
      <c r="AR293" s="89"/>
      <c r="AS293" s="89"/>
      <c r="AT293" s="89"/>
      <c r="AU293" s="89"/>
      <c r="AV293" s="89"/>
      <c r="AW293" s="89"/>
      <c r="AX293" s="89"/>
      <c r="AY293" s="89"/>
      <c r="AZ293" s="89"/>
      <c r="BA293" s="89"/>
      <c r="BB293" s="89"/>
      <c r="BC293" s="89"/>
      <c r="BD293" s="89"/>
      <c r="BE293" s="89"/>
      <c r="BF293" s="89"/>
      <c r="BG293" s="89"/>
      <c r="BH293" s="89"/>
      <c r="BI293" s="89"/>
      <c r="BJ293" s="89"/>
      <c r="BK293" s="90"/>
      <c r="BL293" s="8"/>
      <c r="BM293" s="8"/>
      <c r="BP293" s="8"/>
      <c r="BQ293" s="88"/>
      <c r="BR293" s="89"/>
      <c r="BS293" s="89"/>
      <c r="BT293" s="89"/>
      <c r="BU293" s="89"/>
      <c r="BV293" s="89"/>
      <c r="BW293" s="89"/>
      <c r="BX293" s="89"/>
      <c r="BY293" s="89"/>
      <c r="BZ293" s="89"/>
      <c r="CA293" s="89"/>
      <c r="CB293" s="89"/>
      <c r="CC293" s="89"/>
      <c r="CD293" s="89"/>
      <c r="CE293" s="89"/>
      <c r="CF293" s="89"/>
      <c r="CG293" s="89"/>
      <c r="CH293" s="89"/>
      <c r="CI293" s="89"/>
      <c r="CJ293" s="89"/>
      <c r="CK293" s="89"/>
      <c r="CL293" s="89"/>
      <c r="CM293" s="89"/>
      <c r="CN293" s="89"/>
      <c r="CO293" s="89"/>
      <c r="CP293" s="89"/>
      <c r="CQ293" s="89"/>
      <c r="CR293" s="89"/>
      <c r="CS293" s="89"/>
      <c r="CT293" s="89"/>
      <c r="CU293" s="89"/>
      <c r="CV293" s="89"/>
      <c r="CW293" s="89"/>
      <c r="CX293" s="89"/>
      <c r="CY293" s="89"/>
      <c r="CZ293" s="89"/>
      <c r="DA293" s="89"/>
      <c r="DB293" s="89"/>
      <c r="DC293" s="89"/>
      <c r="DD293" s="89"/>
      <c r="DE293" s="89"/>
      <c r="DF293" s="89"/>
      <c r="DG293" s="89"/>
      <c r="DH293" s="89"/>
      <c r="DI293" s="89"/>
      <c r="DJ293" s="89"/>
      <c r="DK293" s="89"/>
      <c r="DL293" s="89"/>
      <c r="DM293" s="89"/>
      <c r="DN293" s="89"/>
      <c r="DO293" s="89"/>
      <c r="DP293" s="89"/>
      <c r="DQ293" s="89"/>
      <c r="DR293" s="89"/>
      <c r="DS293" s="89"/>
      <c r="DT293" s="89"/>
      <c r="DU293" s="89"/>
      <c r="DV293" s="89"/>
      <c r="DW293" s="89"/>
      <c r="DX293" s="89"/>
      <c r="DY293" s="90"/>
      <c r="DZ293" s="8"/>
      <c r="EA293" s="8"/>
    </row>
    <row r="294" spans="1:131" ht="18.75" customHeight="1" thickBot="1" x14ac:dyDescent="0.45">
      <c r="B294" s="8"/>
      <c r="C294" s="91"/>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92"/>
      <c r="BL294" s="8"/>
      <c r="BM294" s="8"/>
      <c r="BP294" s="8"/>
      <c r="BQ294" s="91"/>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8"/>
      <c r="DM294" s="8"/>
      <c r="DN294" s="8"/>
      <c r="DO294" s="8"/>
      <c r="DP294" s="8"/>
      <c r="DQ294" s="8"/>
      <c r="DR294" s="8"/>
      <c r="DS294" s="8"/>
      <c r="DT294" s="8"/>
      <c r="DU294" s="8"/>
      <c r="DV294" s="8"/>
      <c r="DW294" s="8"/>
      <c r="DX294" s="8"/>
      <c r="DY294" s="92"/>
      <c r="DZ294" s="8"/>
      <c r="EA294" s="8"/>
    </row>
    <row r="295" spans="1:131" ht="15" customHeight="1" x14ac:dyDescent="0.4">
      <c r="B295" s="8"/>
      <c r="C295" s="91"/>
      <c r="D295" s="442" t="s">
        <v>482</v>
      </c>
      <c r="E295" s="443"/>
      <c r="F295" s="443"/>
      <c r="G295" s="443"/>
      <c r="H295" s="443"/>
      <c r="I295" s="443"/>
      <c r="J295" s="443"/>
      <c r="K295" s="443"/>
      <c r="L295" s="443"/>
      <c r="M295" s="443"/>
      <c r="N295" s="443"/>
      <c r="O295" s="443"/>
      <c r="P295" s="443"/>
      <c r="Q295" s="443"/>
      <c r="R295" s="444"/>
      <c r="S295" s="8"/>
      <c r="T295" s="8"/>
      <c r="U295" s="8"/>
      <c r="V295" s="8"/>
      <c r="W295" s="8"/>
      <c r="X295" s="8"/>
      <c r="Y295" s="8"/>
      <c r="Z295" s="8"/>
      <c r="AA295" s="8"/>
      <c r="AB295" s="8"/>
      <c r="AC295" s="8"/>
      <c r="AD295" s="442" t="s">
        <v>506</v>
      </c>
      <c r="AE295" s="443"/>
      <c r="AF295" s="443"/>
      <c r="AG295" s="443"/>
      <c r="AH295" s="443"/>
      <c r="AI295" s="443"/>
      <c r="AJ295" s="443"/>
      <c r="AK295" s="443"/>
      <c r="AL295" s="443"/>
      <c r="AM295" s="443"/>
      <c r="AN295" s="443"/>
      <c r="AO295" s="443"/>
      <c r="AP295" s="443"/>
      <c r="AQ295" s="443"/>
      <c r="AR295" s="444"/>
      <c r="AS295" s="8"/>
      <c r="AT295" s="442" t="s">
        <v>496</v>
      </c>
      <c r="AU295" s="443"/>
      <c r="AV295" s="443"/>
      <c r="AW295" s="443"/>
      <c r="AX295" s="443"/>
      <c r="AY295" s="443"/>
      <c r="AZ295" s="443"/>
      <c r="BA295" s="443"/>
      <c r="BB295" s="443"/>
      <c r="BC295" s="443"/>
      <c r="BD295" s="443"/>
      <c r="BE295" s="443"/>
      <c r="BF295" s="443"/>
      <c r="BG295" s="443"/>
      <c r="BH295" s="443"/>
      <c r="BI295" s="443"/>
      <c r="BJ295" s="444"/>
      <c r="BK295" s="92"/>
      <c r="BL295" s="8"/>
      <c r="BM295" s="8"/>
      <c r="BP295" s="8"/>
      <c r="BQ295" s="91"/>
      <c r="BR295" s="455" t="s">
        <v>482</v>
      </c>
      <c r="BS295" s="443"/>
      <c r="BT295" s="443"/>
      <c r="BU295" s="443"/>
      <c r="BV295" s="443"/>
      <c r="BW295" s="443"/>
      <c r="BX295" s="443"/>
      <c r="BY295" s="443"/>
      <c r="BZ295" s="443"/>
      <c r="CA295" s="443"/>
      <c r="CB295" s="443"/>
      <c r="CC295" s="443"/>
      <c r="CD295" s="443"/>
      <c r="CE295" s="443"/>
      <c r="CF295" s="444"/>
      <c r="CG295" s="8"/>
      <c r="CH295" s="8"/>
      <c r="CI295" s="8"/>
      <c r="CJ295" s="8"/>
      <c r="CK295" s="8"/>
      <c r="CL295" s="8"/>
      <c r="CM295" s="8"/>
      <c r="CN295" s="8"/>
      <c r="CO295" s="8"/>
      <c r="CP295" s="8"/>
      <c r="CQ295" s="8"/>
      <c r="CR295" s="442" t="s">
        <v>505</v>
      </c>
      <c r="CS295" s="443"/>
      <c r="CT295" s="443"/>
      <c r="CU295" s="443"/>
      <c r="CV295" s="443"/>
      <c r="CW295" s="443"/>
      <c r="CX295" s="443"/>
      <c r="CY295" s="443"/>
      <c r="CZ295" s="443"/>
      <c r="DA295" s="443"/>
      <c r="DB295" s="443"/>
      <c r="DC295" s="443"/>
      <c r="DD295" s="443"/>
      <c r="DE295" s="443"/>
      <c r="DF295" s="444"/>
      <c r="DG295" s="8"/>
      <c r="DH295" s="442" t="s">
        <v>118</v>
      </c>
      <c r="DI295" s="443"/>
      <c r="DJ295" s="443"/>
      <c r="DK295" s="443"/>
      <c r="DL295" s="443"/>
      <c r="DM295" s="443"/>
      <c r="DN295" s="443"/>
      <c r="DO295" s="443"/>
      <c r="DP295" s="443"/>
      <c r="DQ295" s="443"/>
      <c r="DR295" s="443"/>
      <c r="DS295" s="443"/>
      <c r="DT295" s="443"/>
      <c r="DU295" s="443"/>
      <c r="DV295" s="443"/>
      <c r="DW295" s="443"/>
      <c r="DX295" s="444"/>
      <c r="DY295" s="92"/>
      <c r="DZ295" s="8"/>
      <c r="EA295" s="8"/>
    </row>
    <row r="296" spans="1:131" ht="15" customHeight="1" x14ac:dyDescent="0.4">
      <c r="B296" s="8"/>
      <c r="C296" s="91"/>
      <c r="D296" s="446" t="s">
        <v>499</v>
      </c>
      <c r="E296" s="447"/>
      <c r="F296" s="447"/>
      <c r="G296" s="447"/>
      <c r="H296" s="447"/>
      <c r="I296" s="447"/>
      <c r="J296" s="447"/>
      <c r="K296" s="447"/>
      <c r="L296" s="447"/>
      <c r="M296" s="447"/>
      <c r="N296" s="447"/>
      <c r="O296" s="447"/>
      <c r="P296" s="447"/>
      <c r="Q296" s="447"/>
      <c r="R296" s="448"/>
      <c r="S296" s="8"/>
      <c r="T296" s="8"/>
      <c r="U296" s="8"/>
      <c r="V296" s="8"/>
      <c r="W296" s="8"/>
      <c r="X296" s="8"/>
      <c r="Y296" s="8"/>
      <c r="Z296" s="8"/>
      <c r="AA296" s="8"/>
      <c r="AB296" s="8"/>
      <c r="AC296" s="8"/>
      <c r="AD296" s="446" t="s">
        <v>488</v>
      </c>
      <c r="AE296" s="447"/>
      <c r="AF296" s="447"/>
      <c r="AG296" s="447"/>
      <c r="AH296" s="447"/>
      <c r="AI296" s="447"/>
      <c r="AJ296" s="447"/>
      <c r="AK296" s="447"/>
      <c r="AL296" s="447"/>
      <c r="AM296" s="447"/>
      <c r="AN296" s="447"/>
      <c r="AO296" s="447"/>
      <c r="AP296" s="447"/>
      <c r="AQ296" s="447"/>
      <c r="AR296" s="448"/>
      <c r="AS296" s="8"/>
      <c r="AT296" s="446" t="s">
        <v>498</v>
      </c>
      <c r="AU296" s="447"/>
      <c r="AV296" s="447"/>
      <c r="AW296" s="447"/>
      <c r="AX296" s="447"/>
      <c r="AY296" s="447"/>
      <c r="AZ296" s="447"/>
      <c r="BA296" s="447"/>
      <c r="BB296" s="447"/>
      <c r="BC296" s="447"/>
      <c r="BD296" s="447"/>
      <c r="BE296" s="447"/>
      <c r="BF296" s="447"/>
      <c r="BG296" s="447"/>
      <c r="BH296" s="447"/>
      <c r="BI296" s="447"/>
      <c r="BJ296" s="448"/>
      <c r="BK296" s="92"/>
      <c r="BL296" s="8"/>
      <c r="BM296" s="8"/>
      <c r="BP296" s="8"/>
      <c r="BQ296" s="91"/>
      <c r="BR296" s="446" t="s">
        <v>499</v>
      </c>
      <c r="BS296" s="481"/>
      <c r="BT296" s="481"/>
      <c r="BU296" s="481"/>
      <c r="BV296" s="481"/>
      <c r="BW296" s="481"/>
      <c r="BX296" s="481"/>
      <c r="BY296" s="481"/>
      <c r="BZ296" s="481"/>
      <c r="CA296" s="481"/>
      <c r="CB296" s="481"/>
      <c r="CC296" s="481"/>
      <c r="CD296" s="481"/>
      <c r="CE296" s="481"/>
      <c r="CF296" s="482"/>
      <c r="CG296" s="8"/>
      <c r="CH296" s="8"/>
      <c r="CI296" s="8"/>
      <c r="CJ296" s="8"/>
      <c r="CK296" s="8"/>
      <c r="CL296" s="8"/>
      <c r="CM296" s="8"/>
      <c r="CN296" s="8"/>
      <c r="CO296" s="8"/>
      <c r="CP296" s="8"/>
      <c r="CQ296" s="8"/>
      <c r="CR296" s="446"/>
      <c r="CS296" s="481"/>
      <c r="CT296" s="481"/>
      <c r="CU296" s="481"/>
      <c r="CV296" s="481"/>
      <c r="CW296" s="481"/>
      <c r="CX296" s="481"/>
      <c r="CY296" s="481"/>
      <c r="CZ296" s="481"/>
      <c r="DA296" s="481"/>
      <c r="DB296" s="481"/>
      <c r="DC296" s="481"/>
      <c r="DD296" s="481"/>
      <c r="DE296" s="481"/>
      <c r="DF296" s="482"/>
      <c r="DG296" s="8"/>
      <c r="DH296" s="446"/>
      <c r="DI296" s="481"/>
      <c r="DJ296" s="481"/>
      <c r="DK296" s="481"/>
      <c r="DL296" s="481"/>
      <c r="DM296" s="481"/>
      <c r="DN296" s="481"/>
      <c r="DO296" s="481"/>
      <c r="DP296" s="481"/>
      <c r="DQ296" s="481"/>
      <c r="DR296" s="481"/>
      <c r="DS296" s="481"/>
      <c r="DT296" s="481"/>
      <c r="DU296" s="481"/>
      <c r="DV296" s="481"/>
      <c r="DW296" s="481"/>
      <c r="DX296" s="482"/>
      <c r="DY296" s="92"/>
      <c r="DZ296" s="8"/>
      <c r="EA296" s="8"/>
    </row>
    <row r="297" spans="1:131" ht="15" customHeight="1" x14ac:dyDescent="0.4">
      <c r="B297" s="8"/>
      <c r="C297" s="91"/>
      <c r="D297" s="446"/>
      <c r="E297" s="447"/>
      <c r="F297" s="447"/>
      <c r="G297" s="447"/>
      <c r="H297" s="447"/>
      <c r="I297" s="447"/>
      <c r="J297" s="447"/>
      <c r="K297" s="447"/>
      <c r="L297" s="447"/>
      <c r="M297" s="447"/>
      <c r="N297" s="447"/>
      <c r="O297" s="447"/>
      <c r="P297" s="447"/>
      <c r="Q297" s="447"/>
      <c r="R297" s="448"/>
      <c r="S297" s="8"/>
      <c r="T297" s="8"/>
      <c r="U297" s="8"/>
      <c r="V297" s="8"/>
      <c r="W297" s="8"/>
      <c r="X297" s="8"/>
      <c r="Y297" s="8"/>
      <c r="Z297" s="8"/>
      <c r="AA297" s="8"/>
      <c r="AB297" s="8"/>
      <c r="AC297" s="8"/>
      <c r="AD297" s="446"/>
      <c r="AE297" s="447"/>
      <c r="AF297" s="447"/>
      <c r="AG297" s="447"/>
      <c r="AH297" s="447"/>
      <c r="AI297" s="447"/>
      <c r="AJ297" s="447"/>
      <c r="AK297" s="447"/>
      <c r="AL297" s="447"/>
      <c r="AM297" s="447"/>
      <c r="AN297" s="447"/>
      <c r="AO297" s="447"/>
      <c r="AP297" s="447"/>
      <c r="AQ297" s="447"/>
      <c r="AR297" s="448"/>
      <c r="AS297" s="8"/>
      <c r="AT297" s="446"/>
      <c r="AU297" s="447"/>
      <c r="AV297" s="447"/>
      <c r="AW297" s="447"/>
      <c r="AX297" s="447"/>
      <c r="AY297" s="447"/>
      <c r="AZ297" s="447"/>
      <c r="BA297" s="447"/>
      <c r="BB297" s="447"/>
      <c r="BC297" s="447"/>
      <c r="BD297" s="447"/>
      <c r="BE297" s="447"/>
      <c r="BF297" s="447"/>
      <c r="BG297" s="447"/>
      <c r="BH297" s="447"/>
      <c r="BI297" s="447"/>
      <c r="BJ297" s="448"/>
      <c r="BK297" s="92"/>
      <c r="BL297" s="8"/>
      <c r="BM297" s="8"/>
      <c r="BP297" s="8"/>
      <c r="BQ297" s="91"/>
      <c r="BR297" s="446"/>
      <c r="BS297" s="481"/>
      <c r="BT297" s="481"/>
      <c r="BU297" s="481"/>
      <c r="BV297" s="481"/>
      <c r="BW297" s="481"/>
      <c r="BX297" s="481"/>
      <c r="BY297" s="481"/>
      <c r="BZ297" s="481"/>
      <c r="CA297" s="481"/>
      <c r="CB297" s="481"/>
      <c r="CC297" s="481"/>
      <c r="CD297" s="481"/>
      <c r="CE297" s="481"/>
      <c r="CF297" s="482"/>
      <c r="CG297" s="8"/>
      <c r="CH297" s="8"/>
      <c r="CI297" s="8"/>
      <c r="CJ297" s="8"/>
      <c r="CK297" s="8"/>
      <c r="CL297" s="8"/>
      <c r="CM297" s="8"/>
      <c r="CN297" s="8"/>
      <c r="CO297" s="8"/>
      <c r="CP297" s="8"/>
      <c r="CQ297" s="8"/>
      <c r="CR297" s="446"/>
      <c r="CS297" s="481"/>
      <c r="CT297" s="481"/>
      <c r="CU297" s="481"/>
      <c r="CV297" s="481"/>
      <c r="CW297" s="481"/>
      <c r="CX297" s="481"/>
      <c r="CY297" s="481"/>
      <c r="CZ297" s="481"/>
      <c r="DA297" s="481"/>
      <c r="DB297" s="481"/>
      <c r="DC297" s="481"/>
      <c r="DD297" s="481"/>
      <c r="DE297" s="481"/>
      <c r="DF297" s="482"/>
      <c r="DG297" s="8"/>
      <c r="DH297" s="446"/>
      <c r="DI297" s="481"/>
      <c r="DJ297" s="481"/>
      <c r="DK297" s="481"/>
      <c r="DL297" s="481"/>
      <c r="DM297" s="481"/>
      <c r="DN297" s="481"/>
      <c r="DO297" s="481"/>
      <c r="DP297" s="481"/>
      <c r="DQ297" s="481"/>
      <c r="DR297" s="481"/>
      <c r="DS297" s="481"/>
      <c r="DT297" s="481"/>
      <c r="DU297" s="481"/>
      <c r="DV297" s="481"/>
      <c r="DW297" s="481"/>
      <c r="DX297" s="482"/>
      <c r="DY297" s="92"/>
      <c r="DZ297" s="8"/>
      <c r="EA297" s="8"/>
    </row>
    <row r="298" spans="1:131" ht="15" customHeight="1" x14ac:dyDescent="0.4">
      <c r="B298" s="8"/>
      <c r="C298" s="91"/>
      <c r="D298" s="446"/>
      <c r="E298" s="447"/>
      <c r="F298" s="447"/>
      <c r="G298" s="447"/>
      <c r="H298" s="447"/>
      <c r="I298" s="447"/>
      <c r="J298" s="447"/>
      <c r="K298" s="447"/>
      <c r="L298" s="447"/>
      <c r="M298" s="447"/>
      <c r="N298" s="447"/>
      <c r="O298" s="447"/>
      <c r="P298" s="447"/>
      <c r="Q298" s="447"/>
      <c r="R298" s="448"/>
      <c r="S298" s="8"/>
      <c r="T298" s="8"/>
      <c r="U298" s="8"/>
      <c r="V298" s="8"/>
      <c r="W298" s="8"/>
      <c r="X298" s="8"/>
      <c r="Y298" s="8"/>
      <c r="Z298" s="8"/>
      <c r="AA298" s="8"/>
      <c r="AB298" s="8"/>
      <c r="AC298" s="8"/>
      <c r="AD298" s="446"/>
      <c r="AE298" s="447"/>
      <c r="AF298" s="447"/>
      <c r="AG298" s="447"/>
      <c r="AH298" s="447"/>
      <c r="AI298" s="447"/>
      <c r="AJ298" s="447"/>
      <c r="AK298" s="447"/>
      <c r="AL298" s="447"/>
      <c r="AM298" s="447"/>
      <c r="AN298" s="447"/>
      <c r="AO298" s="447"/>
      <c r="AP298" s="447"/>
      <c r="AQ298" s="447"/>
      <c r="AR298" s="448"/>
      <c r="AS298" s="8"/>
      <c r="AT298" s="446"/>
      <c r="AU298" s="447"/>
      <c r="AV298" s="447"/>
      <c r="AW298" s="447"/>
      <c r="AX298" s="447"/>
      <c r="AY298" s="447"/>
      <c r="AZ298" s="447"/>
      <c r="BA298" s="447"/>
      <c r="BB298" s="447"/>
      <c r="BC298" s="447"/>
      <c r="BD298" s="447"/>
      <c r="BE298" s="447"/>
      <c r="BF298" s="447"/>
      <c r="BG298" s="447"/>
      <c r="BH298" s="447"/>
      <c r="BI298" s="447"/>
      <c r="BJ298" s="448"/>
      <c r="BK298" s="92"/>
      <c r="BL298" s="8"/>
      <c r="BM298" s="8"/>
      <c r="BP298" s="8"/>
      <c r="BQ298" s="91"/>
      <c r="BR298" s="446"/>
      <c r="BS298" s="481"/>
      <c r="BT298" s="481"/>
      <c r="BU298" s="481"/>
      <c r="BV298" s="481"/>
      <c r="BW298" s="481"/>
      <c r="BX298" s="481"/>
      <c r="BY298" s="481"/>
      <c r="BZ298" s="481"/>
      <c r="CA298" s="481"/>
      <c r="CB298" s="481"/>
      <c r="CC298" s="481"/>
      <c r="CD298" s="481"/>
      <c r="CE298" s="481"/>
      <c r="CF298" s="482"/>
      <c r="CG298" s="8"/>
      <c r="CH298" s="8"/>
      <c r="CI298" s="8"/>
      <c r="CJ298" s="8"/>
      <c r="CK298" s="8"/>
      <c r="CL298" s="8"/>
      <c r="CM298" s="8"/>
      <c r="CN298" s="8"/>
      <c r="CO298" s="8"/>
      <c r="CP298" s="8"/>
      <c r="CQ298" s="8"/>
      <c r="CR298" s="446"/>
      <c r="CS298" s="481"/>
      <c r="CT298" s="481"/>
      <c r="CU298" s="481"/>
      <c r="CV298" s="481"/>
      <c r="CW298" s="481"/>
      <c r="CX298" s="481"/>
      <c r="CY298" s="481"/>
      <c r="CZ298" s="481"/>
      <c r="DA298" s="481"/>
      <c r="DB298" s="481"/>
      <c r="DC298" s="481"/>
      <c r="DD298" s="481"/>
      <c r="DE298" s="481"/>
      <c r="DF298" s="482"/>
      <c r="DG298" s="8"/>
      <c r="DH298" s="446"/>
      <c r="DI298" s="481"/>
      <c r="DJ298" s="481"/>
      <c r="DK298" s="481"/>
      <c r="DL298" s="481"/>
      <c r="DM298" s="481"/>
      <c r="DN298" s="481"/>
      <c r="DO298" s="481"/>
      <c r="DP298" s="481"/>
      <c r="DQ298" s="481"/>
      <c r="DR298" s="481"/>
      <c r="DS298" s="481"/>
      <c r="DT298" s="481"/>
      <c r="DU298" s="481"/>
      <c r="DV298" s="481"/>
      <c r="DW298" s="481"/>
      <c r="DX298" s="482"/>
      <c r="DY298" s="92"/>
      <c r="DZ298" s="8"/>
      <c r="EA298" s="8"/>
    </row>
    <row r="299" spans="1:131" ht="15" customHeight="1" x14ac:dyDescent="0.4">
      <c r="B299" s="8"/>
      <c r="C299" s="91"/>
      <c r="D299" s="446"/>
      <c r="E299" s="447"/>
      <c r="F299" s="447"/>
      <c r="G299" s="447"/>
      <c r="H299" s="447"/>
      <c r="I299" s="447"/>
      <c r="J299" s="447"/>
      <c r="K299" s="447"/>
      <c r="L299" s="447"/>
      <c r="M299" s="447"/>
      <c r="N299" s="447"/>
      <c r="O299" s="447"/>
      <c r="P299" s="447"/>
      <c r="Q299" s="447"/>
      <c r="R299" s="448"/>
      <c r="S299" s="8"/>
      <c r="T299" s="8"/>
      <c r="U299" s="8"/>
      <c r="V299" s="8"/>
      <c r="W299" s="8"/>
      <c r="X299" s="8"/>
      <c r="Y299" s="8"/>
      <c r="Z299" s="8"/>
      <c r="AA299" s="8"/>
      <c r="AB299" s="8"/>
      <c r="AC299" s="8"/>
      <c r="AD299" s="446"/>
      <c r="AE299" s="447"/>
      <c r="AF299" s="447"/>
      <c r="AG299" s="447"/>
      <c r="AH299" s="447"/>
      <c r="AI299" s="447"/>
      <c r="AJ299" s="447"/>
      <c r="AK299" s="447"/>
      <c r="AL299" s="447"/>
      <c r="AM299" s="447"/>
      <c r="AN299" s="447"/>
      <c r="AO299" s="447"/>
      <c r="AP299" s="447"/>
      <c r="AQ299" s="447"/>
      <c r="AR299" s="448"/>
      <c r="AS299" s="8"/>
      <c r="AT299" s="446"/>
      <c r="AU299" s="447"/>
      <c r="AV299" s="447"/>
      <c r="AW299" s="447"/>
      <c r="AX299" s="447"/>
      <c r="AY299" s="447"/>
      <c r="AZ299" s="447"/>
      <c r="BA299" s="447"/>
      <c r="BB299" s="447"/>
      <c r="BC299" s="447"/>
      <c r="BD299" s="447"/>
      <c r="BE299" s="447"/>
      <c r="BF299" s="447"/>
      <c r="BG299" s="447"/>
      <c r="BH299" s="447"/>
      <c r="BI299" s="447"/>
      <c r="BJ299" s="448"/>
      <c r="BK299" s="92"/>
      <c r="BL299" s="8"/>
      <c r="BM299" s="8"/>
      <c r="BP299" s="8"/>
      <c r="BQ299" s="91"/>
      <c r="BR299" s="446"/>
      <c r="BS299" s="481"/>
      <c r="BT299" s="481"/>
      <c r="BU299" s="481"/>
      <c r="BV299" s="481"/>
      <c r="BW299" s="481"/>
      <c r="BX299" s="481"/>
      <c r="BY299" s="481"/>
      <c r="BZ299" s="481"/>
      <c r="CA299" s="481"/>
      <c r="CB299" s="481"/>
      <c r="CC299" s="481"/>
      <c r="CD299" s="481"/>
      <c r="CE299" s="481"/>
      <c r="CF299" s="482"/>
      <c r="CG299" s="8"/>
      <c r="CH299" s="8"/>
      <c r="CI299" s="8"/>
      <c r="CJ299" s="8"/>
      <c r="CK299" s="8"/>
      <c r="CL299" s="8"/>
      <c r="CM299" s="8"/>
      <c r="CN299" s="8"/>
      <c r="CO299" s="8"/>
      <c r="CP299" s="8"/>
      <c r="CQ299" s="8"/>
      <c r="CR299" s="446"/>
      <c r="CS299" s="481"/>
      <c r="CT299" s="481"/>
      <c r="CU299" s="481"/>
      <c r="CV299" s="481"/>
      <c r="CW299" s="481"/>
      <c r="CX299" s="481"/>
      <c r="CY299" s="481"/>
      <c r="CZ299" s="481"/>
      <c r="DA299" s="481"/>
      <c r="DB299" s="481"/>
      <c r="DC299" s="481"/>
      <c r="DD299" s="481"/>
      <c r="DE299" s="481"/>
      <c r="DF299" s="482"/>
      <c r="DG299" s="8"/>
      <c r="DH299" s="446"/>
      <c r="DI299" s="481"/>
      <c r="DJ299" s="481"/>
      <c r="DK299" s="481"/>
      <c r="DL299" s="481"/>
      <c r="DM299" s="481"/>
      <c r="DN299" s="481"/>
      <c r="DO299" s="481"/>
      <c r="DP299" s="481"/>
      <c r="DQ299" s="481"/>
      <c r="DR299" s="481"/>
      <c r="DS299" s="481"/>
      <c r="DT299" s="481"/>
      <c r="DU299" s="481"/>
      <c r="DV299" s="481"/>
      <c r="DW299" s="481"/>
      <c r="DX299" s="482"/>
      <c r="DY299" s="92"/>
      <c r="DZ299" s="8"/>
      <c r="EA299" s="8"/>
    </row>
    <row r="300" spans="1:131" ht="15" customHeight="1" x14ac:dyDescent="0.4">
      <c r="B300" s="8"/>
      <c r="C300" s="91"/>
      <c r="D300" s="446"/>
      <c r="E300" s="447"/>
      <c r="F300" s="447"/>
      <c r="G300" s="447"/>
      <c r="H300" s="447"/>
      <c r="I300" s="447"/>
      <c r="J300" s="447"/>
      <c r="K300" s="447"/>
      <c r="L300" s="447"/>
      <c r="M300" s="447"/>
      <c r="N300" s="447"/>
      <c r="O300" s="447"/>
      <c r="P300" s="447"/>
      <c r="Q300" s="447"/>
      <c r="R300" s="448"/>
      <c r="S300" s="8"/>
      <c r="T300" s="8"/>
      <c r="U300" s="8"/>
      <c r="V300" s="8"/>
      <c r="W300" s="8"/>
      <c r="X300" s="8"/>
      <c r="Y300" s="8"/>
      <c r="Z300" s="8"/>
      <c r="AA300" s="8"/>
      <c r="AB300" s="8"/>
      <c r="AC300" s="8"/>
      <c r="AD300" s="446"/>
      <c r="AE300" s="447"/>
      <c r="AF300" s="447"/>
      <c r="AG300" s="447"/>
      <c r="AH300" s="447"/>
      <c r="AI300" s="447"/>
      <c r="AJ300" s="447"/>
      <c r="AK300" s="447"/>
      <c r="AL300" s="447"/>
      <c r="AM300" s="447"/>
      <c r="AN300" s="447"/>
      <c r="AO300" s="447"/>
      <c r="AP300" s="447"/>
      <c r="AQ300" s="447"/>
      <c r="AR300" s="448"/>
      <c r="AS300" s="8"/>
      <c r="AT300" s="446"/>
      <c r="AU300" s="447"/>
      <c r="AV300" s="447"/>
      <c r="AW300" s="447"/>
      <c r="AX300" s="447"/>
      <c r="AY300" s="447"/>
      <c r="AZ300" s="447"/>
      <c r="BA300" s="447"/>
      <c r="BB300" s="447"/>
      <c r="BC300" s="447"/>
      <c r="BD300" s="447"/>
      <c r="BE300" s="447"/>
      <c r="BF300" s="447"/>
      <c r="BG300" s="447"/>
      <c r="BH300" s="447"/>
      <c r="BI300" s="447"/>
      <c r="BJ300" s="448"/>
      <c r="BK300" s="92"/>
      <c r="BL300" s="8"/>
      <c r="BM300" s="8"/>
      <c r="BP300" s="8"/>
      <c r="BQ300" s="91"/>
      <c r="BR300" s="446"/>
      <c r="BS300" s="481"/>
      <c r="BT300" s="481"/>
      <c r="BU300" s="481"/>
      <c r="BV300" s="481"/>
      <c r="BW300" s="481"/>
      <c r="BX300" s="481"/>
      <c r="BY300" s="481"/>
      <c r="BZ300" s="481"/>
      <c r="CA300" s="481"/>
      <c r="CB300" s="481"/>
      <c r="CC300" s="481"/>
      <c r="CD300" s="481"/>
      <c r="CE300" s="481"/>
      <c r="CF300" s="482"/>
      <c r="CG300" s="8"/>
      <c r="CH300" s="8"/>
      <c r="CI300" s="8"/>
      <c r="CJ300" s="8"/>
      <c r="CK300" s="8"/>
      <c r="CL300" s="8"/>
      <c r="CM300" s="8"/>
      <c r="CN300" s="8"/>
      <c r="CO300" s="8"/>
      <c r="CP300" s="8"/>
      <c r="CQ300" s="8"/>
      <c r="CR300" s="446"/>
      <c r="CS300" s="481"/>
      <c r="CT300" s="481"/>
      <c r="CU300" s="481"/>
      <c r="CV300" s="481"/>
      <c r="CW300" s="481"/>
      <c r="CX300" s="481"/>
      <c r="CY300" s="481"/>
      <c r="CZ300" s="481"/>
      <c r="DA300" s="481"/>
      <c r="DB300" s="481"/>
      <c r="DC300" s="481"/>
      <c r="DD300" s="481"/>
      <c r="DE300" s="481"/>
      <c r="DF300" s="482"/>
      <c r="DG300" s="8"/>
      <c r="DH300" s="446"/>
      <c r="DI300" s="481"/>
      <c r="DJ300" s="481"/>
      <c r="DK300" s="481"/>
      <c r="DL300" s="481"/>
      <c r="DM300" s="481"/>
      <c r="DN300" s="481"/>
      <c r="DO300" s="481"/>
      <c r="DP300" s="481"/>
      <c r="DQ300" s="481"/>
      <c r="DR300" s="481"/>
      <c r="DS300" s="481"/>
      <c r="DT300" s="481"/>
      <c r="DU300" s="481"/>
      <c r="DV300" s="481"/>
      <c r="DW300" s="481"/>
      <c r="DX300" s="482"/>
      <c r="DY300" s="92"/>
      <c r="DZ300" s="8"/>
      <c r="EA300" s="8"/>
    </row>
    <row r="301" spans="1:131" ht="15" customHeight="1" x14ac:dyDescent="0.4">
      <c r="B301" s="8"/>
      <c r="C301" s="91"/>
      <c r="D301" s="446"/>
      <c r="E301" s="447"/>
      <c r="F301" s="447"/>
      <c r="G301" s="447"/>
      <c r="H301" s="447"/>
      <c r="I301" s="447"/>
      <c r="J301" s="447"/>
      <c r="K301" s="447"/>
      <c r="L301" s="447"/>
      <c r="M301" s="447"/>
      <c r="N301" s="447"/>
      <c r="O301" s="447"/>
      <c r="P301" s="447"/>
      <c r="Q301" s="447"/>
      <c r="R301" s="448"/>
      <c r="S301" s="8"/>
      <c r="T301" s="8"/>
      <c r="U301" s="8"/>
      <c r="V301" s="8"/>
      <c r="W301" s="8"/>
      <c r="X301" s="8"/>
      <c r="Y301" s="8"/>
      <c r="Z301" s="8"/>
      <c r="AA301" s="8"/>
      <c r="AB301" s="8"/>
      <c r="AC301" s="8"/>
      <c r="AD301" s="446"/>
      <c r="AE301" s="447"/>
      <c r="AF301" s="447"/>
      <c r="AG301" s="447"/>
      <c r="AH301" s="447"/>
      <c r="AI301" s="447"/>
      <c r="AJ301" s="447"/>
      <c r="AK301" s="447"/>
      <c r="AL301" s="447"/>
      <c r="AM301" s="447"/>
      <c r="AN301" s="447"/>
      <c r="AO301" s="447"/>
      <c r="AP301" s="447"/>
      <c r="AQ301" s="447"/>
      <c r="AR301" s="448"/>
      <c r="AS301" s="8"/>
      <c r="AT301" s="446"/>
      <c r="AU301" s="447"/>
      <c r="AV301" s="447"/>
      <c r="AW301" s="447"/>
      <c r="AX301" s="447"/>
      <c r="AY301" s="447"/>
      <c r="AZ301" s="447"/>
      <c r="BA301" s="447"/>
      <c r="BB301" s="447"/>
      <c r="BC301" s="447"/>
      <c r="BD301" s="447"/>
      <c r="BE301" s="447"/>
      <c r="BF301" s="447"/>
      <c r="BG301" s="447"/>
      <c r="BH301" s="447"/>
      <c r="BI301" s="447"/>
      <c r="BJ301" s="448"/>
      <c r="BK301" s="92"/>
      <c r="BL301" s="8"/>
      <c r="BM301" s="8"/>
      <c r="BP301" s="8"/>
      <c r="BQ301" s="91"/>
      <c r="BR301" s="446"/>
      <c r="BS301" s="481"/>
      <c r="BT301" s="481"/>
      <c r="BU301" s="481"/>
      <c r="BV301" s="481"/>
      <c r="BW301" s="481"/>
      <c r="BX301" s="481"/>
      <c r="BY301" s="481"/>
      <c r="BZ301" s="481"/>
      <c r="CA301" s="481"/>
      <c r="CB301" s="481"/>
      <c r="CC301" s="481"/>
      <c r="CD301" s="481"/>
      <c r="CE301" s="481"/>
      <c r="CF301" s="482"/>
      <c r="CG301" s="8"/>
      <c r="CH301" s="8"/>
      <c r="CI301" s="8"/>
      <c r="CJ301" s="8"/>
      <c r="CK301" s="8"/>
      <c r="CL301" s="8"/>
      <c r="CM301" s="8"/>
      <c r="CN301" s="8"/>
      <c r="CO301" s="8"/>
      <c r="CP301" s="8"/>
      <c r="CQ301" s="8"/>
      <c r="CR301" s="446"/>
      <c r="CS301" s="481"/>
      <c r="CT301" s="481"/>
      <c r="CU301" s="481"/>
      <c r="CV301" s="481"/>
      <c r="CW301" s="481"/>
      <c r="CX301" s="481"/>
      <c r="CY301" s="481"/>
      <c r="CZ301" s="481"/>
      <c r="DA301" s="481"/>
      <c r="DB301" s="481"/>
      <c r="DC301" s="481"/>
      <c r="DD301" s="481"/>
      <c r="DE301" s="481"/>
      <c r="DF301" s="482"/>
      <c r="DG301" s="8"/>
      <c r="DH301" s="446"/>
      <c r="DI301" s="481"/>
      <c r="DJ301" s="481"/>
      <c r="DK301" s="481"/>
      <c r="DL301" s="481"/>
      <c r="DM301" s="481"/>
      <c r="DN301" s="481"/>
      <c r="DO301" s="481"/>
      <c r="DP301" s="481"/>
      <c r="DQ301" s="481"/>
      <c r="DR301" s="481"/>
      <c r="DS301" s="481"/>
      <c r="DT301" s="481"/>
      <c r="DU301" s="481"/>
      <c r="DV301" s="481"/>
      <c r="DW301" s="481"/>
      <c r="DX301" s="482"/>
      <c r="DY301" s="92"/>
      <c r="DZ301" s="8"/>
      <c r="EA301" s="8"/>
    </row>
    <row r="302" spans="1:131" ht="15" customHeight="1" thickBot="1" x14ac:dyDescent="0.45">
      <c r="B302" s="8"/>
      <c r="C302" s="91"/>
      <c r="D302" s="449"/>
      <c r="E302" s="450"/>
      <c r="F302" s="450"/>
      <c r="G302" s="450"/>
      <c r="H302" s="450"/>
      <c r="I302" s="450"/>
      <c r="J302" s="450"/>
      <c r="K302" s="450"/>
      <c r="L302" s="450"/>
      <c r="M302" s="450"/>
      <c r="N302" s="450"/>
      <c r="O302" s="450"/>
      <c r="P302" s="450"/>
      <c r="Q302" s="450"/>
      <c r="R302" s="451"/>
      <c r="S302" s="8"/>
      <c r="T302" s="8"/>
      <c r="U302" s="8"/>
      <c r="V302" s="8"/>
      <c r="W302" s="8"/>
      <c r="X302" s="8"/>
      <c r="Y302" s="8"/>
      <c r="Z302" s="8"/>
      <c r="AA302" s="8"/>
      <c r="AB302" s="8"/>
      <c r="AC302" s="8"/>
      <c r="AD302" s="449"/>
      <c r="AE302" s="450"/>
      <c r="AF302" s="450"/>
      <c r="AG302" s="450"/>
      <c r="AH302" s="450"/>
      <c r="AI302" s="450"/>
      <c r="AJ302" s="450"/>
      <c r="AK302" s="450"/>
      <c r="AL302" s="450"/>
      <c r="AM302" s="450"/>
      <c r="AN302" s="450"/>
      <c r="AO302" s="450"/>
      <c r="AP302" s="450"/>
      <c r="AQ302" s="450"/>
      <c r="AR302" s="451"/>
      <c r="AS302" s="8"/>
      <c r="AT302" s="449"/>
      <c r="AU302" s="450"/>
      <c r="AV302" s="450"/>
      <c r="AW302" s="450"/>
      <c r="AX302" s="450"/>
      <c r="AY302" s="450"/>
      <c r="AZ302" s="450"/>
      <c r="BA302" s="450"/>
      <c r="BB302" s="450"/>
      <c r="BC302" s="450"/>
      <c r="BD302" s="450"/>
      <c r="BE302" s="450"/>
      <c r="BF302" s="450"/>
      <c r="BG302" s="450"/>
      <c r="BH302" s="450"/>
      <c r="BI302" s="450"/>
      <c r="BJ302" s="451"/>
      <c r="BK302" s="92"/>
      <c r="BL302" s="8"/>
      <c r="BM302" s="8"/>
      <c r="BP302" s="8"/>
      <c r="BQ302" s="91"/>
      <c r="BR302" s="449"/>
      <c r="BS302" s="483"/>
      <c r="BT302" s="483"/>
      <c r="BU302" s="483"/>
      <c r="BV302" s="483"/>
      <c r="BW302" s="483"/>
      <c r="BX302" s="483"/>
      <c r="BY302" s="483"/>
      <c r="BZ302" s="483"/>
      <c r="CA302" s="483"/>
      <c r="CB302" s="483"/>
      <c r="CC302" s="483"/>
      <c r="CD302" s="483"/>
      <c r="CE302" s="483"/>
      <c r="CF302" s="484"/>
      <c r="CG302" s="8"/>
      <c r="CH302" s="8"/>
      <c r="CI302" s="8"/>
      <c r="CJ302" s="8"/>
      <c r="CK302" s="8"/>
      <c r="CL302" s="8"/>
      <c r="CM302" s="8"/>
      <c r="CN302" s="8"/>
      <c r="CO302" s="8"/>
      <c r="CP302" s="8"/>
      <c r="CQ302" s="8"/>
      <c r="CR302" s="449"/>
      <c r="CS302" s="483"/>
      <c r="CT302" s="483"/>
      <c r="CU302" s="483"/>
      <c r="CV302" s="483"/>
      <c r="CW302" s="483"/>
      <c r="CX302" s="483"/>
      <c r="CY302" s="483"/>
      <c r="CZ302" s="483"/>
      <c r="DA302" s="483"/>
      <c r="DB302" s="483"/>
      <c r="DC302" s="483"/>
      <c r="DD302" s="483"/>
      <c r="DE302" s="483"/>
      <c r="DF302" s="484"/>
      <c r="DG302" s="8"/>
      <c r="DH302" s="449"/>
      <c r="DI302" s="483"/>
      <c r="DJ302" s="483"/>
      <c r="DK302" s="483"/>
      <c r="DL302" s="483"/>
      <c r="DM302" s="483"/>
      <c r="DN302" s="483"/>
      <c r="DO302" s="483"/>
      <c r="DP302" s="483"/>
      <c r="DQ302" s="483"/>
      <c r="DR302" s="483"/>
      <c r="DS302" s="483"/>
      <c r="DT302" s="483"/>
      <c r="DU302" s="483"/>
      <c r="DV302" s="483"/>
      <c r="DW302" s="483"/>
      <c r="DX302" s="484"/>
      <c r="DY302" s="92"/>
      <c r="DZ302" s="8"/>
      <c r="EA302" s="8"/>
    </row>
    <row r="303" spans="1:131" ht="18.75" customHeight="1" thickBot="1" x14ac:dyDescent="0.45">
      <c r="B303" s="8"/>
      <c r="C303" s="91"/>
      <c r="D303" s="93"/>
      <c r="E303" s="93"/>
      <c r="F303" s="93"/>
      <c r="G303" s="93"/>
      <c r="H303" s="93"/>
      <c r="I303" s="93"/>
      <c r="J303" s="93"/>
      <c r="K303" s="93"/>
      <c r="L303" s="93"/>
      <c r="M303" s="93"/>
      <c r="N303" s="93"/>
      <c r="O303" s="93"/>
      <c r="P303" s="93"/>
      <c r="Q303" s="93"/>
      <c r="R303" s="93"/>
      <c r="S303" s="8"/>
      <c r="T303" s="8"/>
      <c r="U303" s="8"/>
      <c r="V303" s="8"/>
      <c r="W303" s="8"/>
      <c r="X303" s="8"/>
      <c r="Y303" s="8"/>
      <c r="Z303" s="8"/>
      <c r="AA303" s="8"/>
      <c r="AB303" s="8"/>
      <c r="AC303" s="8"/>
      <c r="AD303" s="93"/>
      <c r="AE303" s="93"/>
      <c r="AF303" s="93"/>
      <c r="AG303" s="93"/>
      <c r="AH303" s="93"/>
      <c r="AI303" s="93"/>
      <c r="AJ303" s="93"/>
      <c r="AK303" s="93"/>
      <c r="AL303" s="93"/>
      <c r="AM303" s="93"/>
      <c r="AN303" s="93"/>
      <c r="AO303" s="93"/>
      <c r="AP303" s="93"/>
      <c r="AQ303" s="93"/>
      <c r="AR303" s="93"/>
      <c r="AS303" s="8"/>
      <c r="AT303" s="93"/>
      <c r="AU303" s="93"/>
      <c r="AV303" s="93"/>
      <c r="AW303" s="93"/>
      <c r="AX303" s="93"/>
      <c r="AY303" s="93"/>
      <c r="AZ303" s="93"/>
      <c r="BA303" s="93"/>
      <c r="BB303" s="93"/>
      <c r="BC303" s="93"/>
      <c r="BD303" s="93"/>
      <c r="BE303" s="93"/>
      <c r="BF303" s="93"/>
      <c r="BG303" s="93"/>
      <c r="BH303" s="93"/>
      <c r="BI303" s="93"/>
      <c r="BJ303" s="93"/>
      <c r="BK303" s="92"/>
      <c r="BL303" s="8"/>
      <c r="BM303" s="8"/>
      <c r="BP303" s="8"/>
      <c r="BQ303" s="91"/>
      <c r="BR303" s="93"/>
      <c r="BS303" s="93"/>
      <c r="BT303" s="93"/>
      <c r="BU303" s="93"/>
      <c r="BV303" s="93"/>
      <c r="BW303" s="93"/>
      <c r="BX303" s="93"/>
      <c r="BY303" s="93"/>
      <c r="BZ303" s="93"/>
      <c r="CA303" s="93"/>
      <c r="CB303" s="93"/>
      <c r="CC303" s="93"/>
      <c r="CD303" s="93"/>
      <c r="CE303" s="93"/>
      <c r="CF303" s="93"/>
      <c r="CG303" s="8"/>
      <c r="CH303" s="8"/>
      <c r="CI303" s="8"/>
      <c r="CJ303" s="8"/>
      <c r="CK303" s="8"/>
      <c r="CL303" s="8"/>
      <c r="CM303" s="8"/>
      <c r="CN303" s="8"/>
      <c r="CO303" s="8"/>
      <c r="CP303" s="8"/>
      <c r="CQ303" s="8"/>
      <c r="CR303" s="93"/>
      <c r="CS303" s="93"/>
      <c r="CT303" s="93"/>
      <c r="CU303" s="93"/>
      <c r="CV303" s="93"/>
      <c r="CW303" s="93"/>
      <c r="CX303" s="93"/>
      <c r="CY303" s="93"/>
      <c r="CZ303" s="93"/>
      <c r="DA303" s="93"/>
      <c r="DB303" s="93"/>
      <c r="DC303" s="93"/>
      <c r="DD303" s="93"/>
      <c r="DE303" s="93"/>
      <c r="DF303" s="93"/>
      <c r="DG303" s="8"/>
      <c r="DH303" s="93"/>
      <c r="DI303" s="93"/>
      <c r="DJ303" s="93"/>
      <c r="DK303" s="93"/>
      <c r="DL303" s="93"/>
      <c r="DM303" s="93"/>
      <c r="DN303" s="93"/>
      <c r="DO303" s="93"/>
      <c r="DP303" s="93"/>
      <c r="DQ303" s="93"/>
      <c r="DR303" s="93"/>
      <c r="DS303" s="93"/>
      <c r="DT303" s="93"/>
      <c r="DU303" s="93"/>
      <c r="DV303" s="93"/>
      <c r="DW303" s="93"/>
      <c r="DX303" s="93"/>
      <c r="DY303" s="92"/>
      <c r="DZ303" s="8"/>
      <c r="EA303" s="8"/>
    </row>
    <row r="304" spans="1:131" ht="15" customHeight="1" x14ac:dyDescent="0.4">
      <c r="B304" s="8"/>
      <c r="C304" s="91"/>
      <c r="D304" s="442" t="s">
        <v>482</v>
      </c>
      <c r="E304" s="443"/>
      <c r="F304" s="443"/>
      <c r="G304" s="443"/>
      <c r="H304" s="443"/>
      <c r="I304" s="443"/>
      <c r="J304" s="443"/>
      <c r="K304" s="443"/>
      <c r="L304" s="443"/>
      <c r="M304" s="443"/>
      <c r="N304" s="443"/>
      <c r="O304" s="443"/>
      <c r="P304" s="443"/>
      <c r="Q304" s="443"/>
      <c r="R304" s="444"/>
      <c r="S304" s="8"/>
      <c r="T304" s="8"/>
      <c r="U304" s="8"/>
      <c r="V304" s="8"/>
      <c r="W304" s="8"/>
      <c r="X304" s="8"/>
      <c r="Y304" s="8"/>
      <c r="Z304" s="8"/>
      <c r="AA304" s="8"/>
      <c r="AB304" s="8"/>
      <c r="AC304" s="8"/>
      <c r="AD304" s="442" t="s">
        <v>506</v>
      </c>
      <c r="AE304" s="443"/>
      <c r="AF304" s="443"/>
      <c r="AG304" s="443"/>
      <c r="AH304" s="443"/>
      <c r="AI304" s="443"/>
      <c r="AJ304" s="443"/>
      <c r="AK304" s="443"/>
      <c r="AL304" s="443"/>
      <c r="AM304" s="443"/>
      <c r="AN304" s="443"/>
      <c r="AO304" s="443"/>
      <c r="AP304" s="443"/>
      <c r="AQ304" s="443"/>
      <c r="AR304" s="444"/>
      <c r="AS304" s="8"/>
      <c r="AT304" s="442" t="s">
        <v>496</v>
      </c>
      <c r="AU304" s="443"/>
      <c r="AV304" s="443"/>
      <c r="AW304" s="443"/>
      <c r="AX304" s="443"/>
      <c r="AY304" s="443"/>
      <c r="AZ304" s="443"/>
      <c r="BA304" s="443"/>
      <c r="BB304" s="443"/>
      <c r="BC304" s="443"/>
      <c r="BD304" s="443"/>
      <c r="BE304" s="443"/>
      <c r="BF304" s="443"/>
      <c r="BG304" s="443"/>
      <c r="BH304" s="443"/>
      <c r="BI304" s="443"/>
      <c r="BJ304" s="444"/>
      <c r="BK304" s="92"/>
      <c r="BL304" s="8"/>
      <c r="BM304" s="8"/>
      <c r="BP304" s="8"/>
      <c r="BQ304" s="91"/>
      <c r="BR304" s="442" t="s">
        <v>283</v>
      </c>
      <c r="BS304" s="443"/>
      <c r="BT304" s="443"/>
      <c r="BU304" s="443"/>
      <c r="BV304" s="443"/>
      <c r="BW304" s="443"/>
      <c r="BX304" s="443"/>
      <c r="BY304" s="443"/>
      <c r="BZ304" s="443"/>
      <c r="CA304" s="443"/>
      <c r="CB304" s="443"/>
      <c r="CC304" s="443"/>
      <c r="CD304" s="443"/>
      <c r="CE304" s="443"/>
      <c r="CF304" s="444"/>
      <c r="CG304" s="8"/>
      <c r="CH304" s="8"/>
      <c r="CI304" s="8"/>
      <c r="CJ304" s="8"/>
      <c r="CK304" s="8"/>
      <c r="CL304" s="8"/>
      <c r="CM304" s="8"/>
      <c r="CN304" s="8"/>
      <c r="CO304" s="8"/>
      <c r="CP304" s="8"/>
      <c r="CQ304" s="8"/>
      <c r="CR304" s="442" t="s">
        <v>318</v>
      </c>
      <c r="CS304" s="443"/>
      <c r="CT304" s="443"/>
      <c r="CU304" s="443"/>
      <c r="CV304" s="443"/>
      <c r="CW304" s="443"/>
      <c r="CX304" s="443"/>
      <c r="CY304" s="443"/>
      <c r="CZ304" s="443"/>
      <c r="DA304" s="443"/>
      <c r="DB304" s="443"/>
      <c r="DC304" s="443"/>
      <c r="DD304" s="443"/>
      <c r="DE304" s="443"/>
      <c r="DF304" s="444"/>
      <c r="DG304" s="8"/>
      <c r="DH304" s="442" t="s">
        <v>118</v>
      </c>
      <c r="DI304" s="443"/>
      <c r="DJ304" s="443"/>
      <c r="DK304" s="443"/>
      <c r="DL304" s="443"/>
      <c r="DM304" s="443"/>
      <c r="DN304" s="443"/>
      <c r="DO304" s="443"/>
      <c r="DP304" s="443"/>
      <c r="DQ304" s="443"/>
      <c r="DR304" s="443"/>
      <c r="DS304" s="443"/>
      <c r="DT304" s="443"/>
      <c r="DU304" s="443"/>
      <c r="DV304" s="443"/>
      <c r="DW304" s="443"/>
      <c r="DX304" s="444"/>
      <c r="DY304" s="92"/>
      <c r="DZ304" s="8"/>
      <c r="EA304" s="8"/>
    </row>
    <row r="305" spans="2:131" ht="15" customHeight="1" x14ac:dyDescent="0.4">
      <c r="B305" s="8"/>
      <c r="C305" s="91"/>
      <c r="D305" s="446" t="s">
        <v>515</v>
      </c>
      <c r="E305" s="447"/>
      <c r="F305" s="447"/>
      <c r="G305" s="447"/>
      <c r="H305" s="447"/>
      <c r="I305" s="447"/>
      <c r="J305" s="447"/>
      <c r="K305" s="447"/>
      <c r="L305" s="447"/>
      <c r="M305" s="447"/>
      <c r="N305" s="447"/>
      <c r="O305" s="447"/>
      <c r="P305" s="447"/>
      <c r="Q305" s="447"/>
      <c r="R305" s="448"/>
      <c r="S305" s="8"/>
      <c r="T305" s="8"/>
      <c r="U305" s="8"/>
      <c r="V305" s="8"/>
      <c r="W305" s="8"/>
      <c r="X305" s="8"/>
      <c r="Y305" s="8"/>
      <c r="Z305" s="8"/>
      <c r="AA305" s="8"/>
      <c r="AB305" s="8"/>
      <c r="AC305" s="8"/>
      <c r="AD305" s="446" t="s">
        <v>508</v>
      </c>
      <c r="AE305" s="447"/>
      <c r="AF305" s="447"/>
      <c r="AG305" s="447"/>
      <c r="AH305" s="447"/>
      <c r="AI305" s="447"/>
      <c r="AJ305" s="447"/>
      <c r="AK305" s="447"/>
      <c r="AL305" s="447"/>
      <c r="AM305" s="447"/>
      <c r="AN305" s="447"/>
      <c r="AO305" s="447"/>
      <c r="AP305" s="447"/>
      <c r="AQ305" s="447"/>
      <c r="AR305" s="448"/>
      <c r="AS305" s="8"/>
      <c r="AT305" s="446" t="s">
        <v>498</v>
      </c>
      <c r="AU305" s="447"/>
      <c r="AV305" s="447"/>
      <c r="AW305" s="447"/>
      <c r="AX305" s="447"/>
      <c r="AY305" s="447"/>
      <c r="AZ305" s="447"/>
      <c r="BA305" s="447"/>
      <c r="BB305" s="447"/>
      <c r="BC305" s="447"/>
      <c r="BD305" s="447"/>
      <c r="BE305" s="447"/>
      <c r="BF305" s="447"/>
      <c r="BG305" s="447"/>
      <c r="BH305" s="447"/>
      <c r="BI305" s="447"/>
      <c r="BJ305" s="448"/>
      <c r="BK305" s="92"/>
      <c r="BL305" s="8"/>
      <c r="BM305" s="8"/>
      <c r="BP305" s="8"/>
      <c r="BQ305" s="91"/>
      <c r="BR305" s="446" t="s">
        <v>286</v>
      </c>
      <c r="BS305" s="481"/>
      <c r="BT305" s="481"/>
      <c r="BU305" s="481"/>
      <c r="BV305" s="481"/>
      <c r="BW305" s="481"/>
      <c r="BX305" s="481"/>
      <c r="BY305" s="481"/>
      <c r="BZ305" s="481"/>
      <c r="CA305" s="481"/>
      <c r="CB305" s="481"/>
      <c r="CC305" s="481"/>
      <c r="CD305" s="481"/>
      <c r="CE305" s="481"/>
      <c r="CF305" s="482"/>
      <c r="CG305" s="8"/>
      <c r="CH305" s="8"/>
      <c r="CI305" s="8"/>
      <c r="CJ305" s="8"/>
      <c r="CK305" s="8"/>
      <c r="CL305" s="8"/>
      <c r="CM305" s="8"/>
      <c r="CN305" s="8"/>
      <c r="CO305" s="8"/>
      <c r="CP305" s="8"/>
      <c r="CQ305" s="8"/>
      <c r="CR305" s="446" t="s">
        <v>507</v>
      </c>
      <c r="CS305" s="481"/>
      <c r="CT305" s="481"/>
      <c r="CU305" s="481"/>
      <c r="CV305" s="481"/>
      <c r="CW305" s="481"/>
      <c r="CX305" s="481"/>
      <c r="CY305" s="481"/>
      <c r="CZ305" s="481"/>
      <c r="DA305" s="481"/>
      <c r="DB305" s="481"/>
      <c r="DC305" s="481"/>
      <c r="DD305" s="481"/>
      <c r="DE305" s="481"/>
      <c r="DF305" s="482"/>
      <c r="DG305" s="8"/>
      <c r="DH305" s="446" t="s">
        <v>117</v>
      </c>
      <c r="DI305" s="481"/>
      <c r="DJ305" s="481"/>
      <c r="DK305" s="481"/>
      <c r="DL305" s="481"/>
      <c r="DM305" s="481"/>
      <c r="DN305" s="481"/>
      <c r="DO305" s="481"/>
      <c r="DP305" s="481"/>
      <c r="DQ305" s="481"/>
      <c r="DR305" s="481"/>
      <c r="DS305" s="481"/>
      <c r="DT305" s="481"/>
      <c r="DU305" s="481"/>
      <c r="DV305" s="481"/>
      <c r="DW305" s="481"/>
      <c r="DX305" s="482"/>
      <c r="DY305" s="92"/>
      <c r="DZ305" s="8"/>
      <c r="EA305" s="8"/>
    </row>
    <row r="306" spans="2:131" ht="15" customHeight="1" x14ac:dyDescent="0.4">
      <c r="B306" s="8"/>
      <c r="C306" s="91"/>
      <c r="D306" s="446" t="s">
        <v>502</v>
      </c>
      <c r="E306" s="447"/>
      <c r="F306" s="447"/>
      <c r="G306" s="447"/>
      <c r="H306" s="447"/>
      <c r="I306" s="447"/>
      <c r="J306" s="447"/>
      <c r="K306" s="447"/>
      <c r="L306" s="447"/>
      <c r="M306" s="447"/>
      <c r="N306" s="447"/>
      <c r="O306" s="447"/>
      <c r="P306" s="447"/>
      <c r="Q306" s="447"/>
      <c r="R306" s="448"/>
      <c r="S306" s="8"/>
      <c r="T306" s="8"/>
      <c r="U306" s="8"/>
      <c r="V306" s="8"/>
      <c r="W306" s="8"/>
      <c r="X306" s="8"/>
      <c r="Y306" s="8"/>
      <c r="Z306" s="8"/>
      <c r="AA306" s="8"/>
      <c r="AB306" s="8"/>
      <c r="AC306" s="8"/>
      <c r="AD306" s="446" t="s">
        <v>509</v>
      </c>
      <c r="AE306" s="447"/>
      <c r="AF306" s="447"/>
      <c r="AG306" s="447"/>
      <c r="AH306" s="447"/>
      <c r="AI306" s="447"/>
      <c r="AJ306" s="447"/>
      <c r="AK306" s="447"/>
      <c r="AL306" s="447"/>
      <c r="AM306" s="447"/>
      <c r="AN306" s="447"/>
      <c r="AO306" s="447"/>
      <c r="AP306" s="447"/>
      <c r="AQ306" s="447"/>
      <c r="AR306" s="448"/>
      <c r="AS306" s="8"/>
      <c r="AT306" s="446" t="s">
        <v>496</v>
      </c>
      <c r="AU306" s="447"/>
      <c r="AV306" s="447"/>
      <c r="AW306" s="447"/>
      <c r="AX306" s="447"/>
      <c r="AY306" s="447"/>
      <c r="AZ306" s="447"/>
      <c r="BA306" s="447"/>
      <c r="BB306" s="447"/>
      <c r="BC306" s="447"/>
      <c r="BD306" s="447"/>
      <c r="BE306" s="447"/>
      <c r="BF306" s="447"/>
      <c r="BG306" s="447"/>
      <c r="BH306" s="447"/>
      <c r="BI306" s="447"/>
      <c r="BJ306" s="448"/>
      <c r="BK306" s="92"/>
      <c r="BL306" s="8"/>
      <c r="BM306" s="8"/>
      <c r="BP306" s="8"/>
      <c r="BQ306" s="91"/>
      <c r="BR306" s="446" t="s">
        <v>288</v>
      </c>
      <c r="BS306" s="481"/>
      <c r="BT306" s="481"/>
      <c r="BU306" s="481"/>
      <c r="BV306" s="481"/>
      <c r="BW306" s="481"/>
      <c r="BX306" s="481"/>
      <c r="BY306" s="481"/>
      <c r="BZ306" s="481"/>
      <c r="CA306" s="481"/>
      <c r="CB306" s="481"/>
      <c r="CC306" s="481"/>
      <c r="CD306" s="481"/>
      <c r="CE306" s="481"/>
      <c r="CF306" s="482"/>
      <c r="CG306" s="8"/>
      <c r="CH306" s="8"/>
      <c r="CI306" s="8"/>
      <c r="CJ306" s="8"/>
      <c r="CK306" s="8"/>
      <c r="CL306" s="8"/>
      <c r="CM306" s="8"/>
      <c r="CN306" s="8"/>
      <c r="CO306" s="8"/>
      <c r="CP306" s="8"/>
      <c r="CQ306" s="8"/>
      <c r="CR306" s="446" t="s">
        <v>289</v>
      </c>
      <c r="CS306" s="481"/>
      <c r="CT306" s="481"/>
      <c r="CU306" s="481"/>
      <c r="CV306" s="481"/>
      <c r="CW306" s="481"/>
      <c r="CX306" s="481"/>
      <c r="CY306" s="481"/>
      <c r="CZ306" s="481"/>
      <c r="DA306" s="481"/>
      <c r="DB306" s="481"/>
      <c r="DC306" s="481"/>
      <c r="DD306" s="481"/>
      <c r="DE306" s="481"/>
      <c r="DF306" s="482"/>
      <c r="DG306" s="8"/>
      <c r="DH306" s="446" t="s">
        <v>118</v>
      </c>
      <c r="DI306" s="481"/>
      <c r="DJ306" s="481"/>
      <c r="DK306" s="481"/>
      <c r="DL306" s="481"/>
      <c r="DM306" s="481"/>
      <c r="DN306" s="481"/>
      <c r="DO306" s="481"/>
      <c r="DP306" s="481"/>
      <c r="DQ306" s="481"/>
      <c r="DR306" s="481"/>
      <c r="DS306" s="481"/>
      <c r="DT306" s="481"/>
      <c r="DU306" s="481"/>
      <c r="DV306" s="481"/>
      <c r="DW306" s="481"/>
      <c r="DX306" s="482"/>
      <c r="DY306" s="92"/>
      <c r="DZ306" s="8"/>
      <c r="EA306" s="8"/>
    </row>
    <row r="307" spans="2:131" ht="15" customHeight="1" x14ac:dyDescent="0.4">
      <c r="B307" s="8"/>
      <c r="C307" s="91"/>
      <c r="D307" s="446"/>
      <c r="E307" s="447"/>
      <c r="F307" s="447"/>
      <c r="G307" s="447"/>
      <c r="H307" s="447"/>
      <c r="I307" s="447"/>
      <c r="J307" s="447"/>
      <c r="K307" s="447"/>
      <c r="L307" s="447"/>
      <c r="M307" s="447"/>
      <c r="N307" s="447"/>
      <c r="O307" s="447"/>
      <c r="P307" s="447"/>
      <c r="Q307" s="447"/>
      <c r="R307" s="448"/>
      <c r="S307" s="8"/>
      <c r="T307" s="8"/>
      <c r="U307" s="8"/>
      <c r="V307" s="8"/>
      <c r="W307" s="8"/>
      <c r="X307" s="8"/>
      <c r="Y307" s="8"/>
      <c r="Z307" s="8"/>
      <c r="AA307" s="8"/>
      <c r="AB307" s="8"/>
      <c r="AC307" s="8"/>
      <c r="AD307" s="452" t="s">
        <v>585</v>
      </c>
      <c r="AE307" s="453"/>
      <c r="AF307" s="453"/>
      <c r="AG307" s="453"/>
      <c r="AH307" s="453"/>
      <c r="AI307" s="453"/>
      <c r="AJ307" s="453"/>
      <c r="AK307" s="453"/>
      <c r="AL307" s="453"/>
      <c r="AM307" s="453"/>
      <c r="AN307" s="453"/>
      <c r="AO307" s="453"/>
      <c r="AP307" s="453"/>
      <c r="AQ307" s="453"/>
      <c r="AR307" s="454"/>
      <c r="AS307" s="8"/>
      <c r="AT307" s="446" t="s">
        <v>481</v>
      </c>
      <c r="AU307" s="447"/>
      <c r="AV307" s="447"/>
      <c r="AW307" s="447"/>
      <c r="AX307" s="447"/>
      <c r="AY307" s="447"/>
      <c r="AZ307" s="447"/>
      <c r="BA307" s="447"/>
      <c r="BB307" s="447"/>
      <c r="BC307" s="447"/>
      <c r="BD307" s="447"/>
      <c r="BE307" s="447"/>
      <c r="BF307" s="447"/>
      <c r="BG307" s="447"/>
      <c r="BH307" s="447"/>
      <c r="BI307" s="447"/>
      <c r="BJ307" s="448"/>
      <c r="BK307" s="92"/>
      <c r="BL307" s="8"/>
      <c r="BM307" s="8"/>
      <c r="BP307" s="8"/>
      <c r="BQ307" s="91"/>
      <c r="BR307" s="446" t="s">
        <v>319</v>
      </c>
      <c r="BS307" s="481"/>
      <c r="BT307" s="481"/>
      <c r="BU307" s="481"/>
      <c r="BV307" s="481"/>
      <c r="BW307" s="481"/>
      <c r="BX307" s="481"/>
      <c r="BY307" s="481"/>
      <c r="BZ307" s="481"/>
      <c r="CA307" s="481"/>
      <c r="CB307" s="481"/>
      <c r="CC307" s="481"/>
      <c r="CD307" s="481"/>
      <c r="CE307" s="481"/>
      <c r="CF307" s="482"/>
      <c r="CG307" s="8"/>
      <c r="CH307" s="8"/>
      <c r="CI307" s="8"/>
      <c r="CJ307" s="8"/>
      <c r="CK307" s="8"/>
      <c r="CL307" s="8"/>
      <c r="CM307" s="8"/>
      <c r="CN307" s="8"/>
      <c r="CO307" s="8"/>
      <c r="CP307" s="8"/>
      <c r="CQ307" s="8"/>
      <c r="CR307" s="446" t="s">
        <v>291</v>
      </c>
      <c r="CS307" s="481"/>
      <c r="CT307" s="481"/>
      <c r="CU307" s="481"/>
      <c r="CV307" s="481"/>
      <c r="CW307" s="481"/>
      <c r="CX307" s="481"/>
      <c r="CY307" s="481"/>
      <c r="CZ307" s="481"/>
      <c r="DA307" s="481"/>
      <c r="DB307" s="481"/>
      <c r="DC307" s="481"/>
      <c r="DD307" s="481"/>
      <c r="DE307" s="481"/>
      <c r="DF307" s="482"/>
      <c r="DG307" s="8"/>
      <c r="DH307" s="446" t="s">
        <v>118</v>
      </c>
      <c r="DI307" s="481"/>
      <c r="DJ307" s="481"/>
      <c r="DK307" s="481"/>
      <c r="DL307" s="481"/>
      <c r="DM307" s="481"/>
      <c r="DN307" s="481"/>
      <c r="DO307" s="481"/>
      <c r="DP307" s="481"/>
      <c r="DQ307" s="481"/>
      <c r="DR307" s="481"/>
      <c r="DS307" s="481"/>
      <c r="DT307" s="481"/>
      <c r="DU307" s="481"/>
      <c r="DV307" s="481"/>
      <c r="DW307" s="481"/>
      <c r="DX307" s="482"/>
      <c r="DY307" s="92"/>
      <c r="DZ307" s="8"/>
      <c r="EA307" s="8"/>
    </row>
    <row r="308" spans="2:131" ht="15" customHeight="1" x14ac:dyDescent="0.4">
      <c r="B308" s="8"/>
      <c r="C308" s="91"/>
      <c r="D308" s="446"/>
      <c r="E308" s="447"/>
      <c r="F308" s="447"/>
      <c r="G308" s="447"/>
      <c r="H308" s="447"/>
      <c r="I308" s="447"/>
      <c r="J308" s="447"/>
      <c r="K308" s="447"/>
      <c r="L308" s="447"/>
      <c r="M308" s="447"/>
      <c r="N308" s="447"/>
      <c r="O308" s="447"/>
      <c r="P308" s="447"/>
      <c r="Q308" s="447"/>
      <c r="R308" s="448"/>
      <c r="S308" s="8"/>
      <c r="T308" s="8"/>
      <c r="U308" s="8"/>
      <c r="V308" s="8"/>
      <c r="W308" s="8"/>
      <c r="X308" s="8"/>
      <c r="Y308" s="8"/>
      <c r="Z308" s="8"/>
      <c r="AA308" s="8"/>
      <c r="AB308" s="8"/>
      <c r="AC308" s="8"/>
      <c r="AD308" s="452"/>
      <c r="AE308" s="453"/>
      <c r="AF308" s="453"/>
      <c r="AG308" s="453"/>
      <c r="AH308" s="453"/>
      <c r="AI308" s="453"/>
      <c r="AJ308" s="453"/>
      <c r="AK308" s="453"/>
      <c r="AL308" s="453"/>
      <c r="AM308" s="453"/>
      <c r="AN308" s="453"/>
      <c r="AO308" s="453"/>
      <c r="AP308" s="453"/>
      <c r="AQ308" s="453"/>
      <c r="AR308" s="454"/>
      <c r="AS308" s="8"/>
      <c r="AT308" s="446"/>
      <c r="AU308" s="447"/>
      <c r="AV308" s="447"/>
      <c r="AW308" s="447"/>
      <c r="AX308" s="447"/>
      <c r="AY308" s="447"/>
      <c r="AZ308" s="447"/>
      <c r="BA308" s="447"/>
      <c r="BB308" s="447"/>
      <c r="BC308" s="447"/>
      <c r="BD308" s="447"/>
      <c r="BE308" s="447"/>
      <c r="BF308" s="447"/>
      <c r="BG308" s="447"/>
      <c r="BH308" s="447"/>
      <c r="BI308" s="447"/>
      <c r="BJ308" s="448"/>
      <c r="BK308" s="92"/>
      <c r="BL308" s="8"/>
      <c r="BM308" s="8"/>
      <c r="BP308" s="8"/>
      <c r="BQ308" s="91"/>
      <c r="BR308" s="446" t="s">
        <v>320</v>
      </c>
      <c r="BS308" s="481"/>
      <c r="BT308" s="481"/>
      <c r="BU308" s="481"/>
      <c r="BV308" s="481"/>
      <c r="BW308" s="481"/>
      <c r="BX308" s="481"/>
      <c r="BY308" s="481"/>
      <c r="BZ308" s="481"/>
      <c r="CA308" s="481"/>
      <c r="CB308" s="481"/>
      <c r="CC308" s="481"/>
      <c r="CD308" s="481"/>
      <c r="CE308" s="481"/>
      <c r="CF308" s="482"/>
      <c r="CG308" s="8"/>
      <c r="CH308" s="8"/>
      <c r="CI308" s="8"/>
      <c r="CJ308" s="8"/>
      <c r="CK308" s="8"/>
      <c r="CL308" s="8"/>
      <c r="CM308" s="8"/>
      <c r="CN308" s="8"/>
      <c r="CO308" s="8"/>
      <c r="CP308" s="8"/>
      <c r="CQ308" s="8"/>
      <c r="CR308" s="446" t="s">
        <v>292</v>
      </c>
      <c r="CS308" s="481"/>
      <c r="CT308" s="481"/>
      <c r="CU308" s="481"/>
      <c r="CV308" s="481"/>
      <c r="CW308" s="481"/>
      <c r="CX308" s="481"/>
      <c r="CY308" s="481"/>
      <c r="CZ308" s="481"/>
      <c r="DA308" s="481"/>
      <c r="DB308" s="481"/>
      <c r="DC308" s="481"/>
      <c r="DD308" s="481"/>
      <c r="DE308" s="481"/>
      <c r="DF308" s="482"/>
      <c r="DG308" s="8"/>
      <c r="DH308" s="446" t="s">
        <v>117</v>
      </c>
      <c r="DI308" s="481"/>
      <c r="DJ308" s="481"/>
      <c r="DK308" s="481"/>
      <c r="DL308" s="481"/>
      <c r="DM308" s="481"/>
      <c r="DN308" s="481"/>
      <c r="DO308" s="481"/>
      <c r="DP308" s="481"/>
      <c r="DQ308" s="481"/>
      <c r="DR308" s="481"/>
      <c r="DS308" s="481"/>
      <c r="DT308" s="481"/>
      <c r="DU308" s="481"/>
      <c r="DV308" s="481"/>
      <c r="DW308" s="481"/>
      <c r="DX308" s="482"/>
      <c r="DY308" s="92"/>
      <c r="DZ308" s="8"/>
      <c r="EA308" s="8"/>
    </row>
    <row r="309" spans="2:131" ht="15" customHeight="1" x14ac:dyDescent="0.4">
      <c r="B309" s="8"/>
      <c r="C309" s="91"/>
      <c r="D309" s="446"/>
      <c r="E309" s="447"/>
      <c r="F309" s="447"/>
      <c r="G309" s="447"/>
      <c r="H309" s="447"/>
      <c r="I309" s="447"/>
      <c r="J309" s="447"/>
      <c r="K309" s="447"/>
      <c r="L309" s="447"/>
      <c r="M309" s="447"/>
      <c r="N309" s="447"/>
      <c r="O309" s="447"/>
      <c r="P309" s="447"/>
      <c r="Q309" s="447"/>
      <c r="R309" s="448"/>
      <c r="S309" s="8"/>
      <c r="T309" s="8"/>
      <c r="U309" s="8"/>
      <c r="V309" s="8"/>
      <c r="W309" s="8"/>
      <c r="X309" s="8"/>
      <c r="Y309" s="8"/>
      <c r="Z309" s="8"/>
      <c r="AA309" s="8"/>
      <c r="AB309" s="8"/>
      <c r="AC309" s="8"/>
      <c r="AD309" s="446"/>
      <c r="AE309" s="447"/>
      <c r="AF309" s="447"/>
      <c r="AG309" s="447"/>
      <c r="AH309" s="447"/>
      <c r="AI309" s="447"/>
      <c r="AJ309" s="447"/>
      <c r="AK309" s="447"/>
      <c r="AL309" s="447"/>
      <c r="AM309" s="447"/>
      <c r="AN309" s="447"/>
      <c r="AO309" s="447"/>
      <c r="AP309" s="447"/>
      <c r="AQ309" s="447"/>
      <c r="AR309" s="448"/>
      <c r="AS309" s="8"/>
      <c r="AT309" s="446"/>
      <c r="AU309" s="447"/>
      <c r="AV309" s="447"/>
      <c r="AW309" s="447"/>
      <c r="AX309" s="447"/>
      <c r="AY309" s="447"/>
      <c r="AZ309" s="447"/>
      <c r="BA309" s="447"/>
      <c r="BB309" s="447"/>
      <c r="BC309" s="447"/>
      <c r="BD309" s="447"/>
      <c r="BE309" s="447"/>
      <c r="BF309" s="447"/>
      <c r="BG309" s="447"/>
      <c r="BH309" s="447"/>
      <c r="BI309" s="447"/>
      <c r="BJ309" s="448"/>
      <c r="BK309" s="92"/>
      <c r="BL309" s="8"/>
      <c r="BM309" s="8"/>
      <c r="BP309" s="8"/>
      <c r="BQ309" s="91"/>
      <c r="BR309" s="446" t="s">
        <v>321</v>
      </c>
      <c r="BS309" s="481"/>
      <c r="BT309" s="481"/>
      <c r="BU309" s="481"/>
      <c r="BV309" s="481"/>
      <c r="BW309" s="481"/>
      <c r="BX309" s="481"/>
      <c r="BY309" s="481"/>
      <c r="BZ309" s="481"/>
      <c r="CA309" s="481"/>
      <c r="CB309" s="481"/>
      <c r="CC309" s="481"/>
      <c r="CD309" s="481"/>
      <c r="CE309" s="481"/>
      <c r="CF309" s="482"/>
      <c r="CG309" s="8"/>
      <c r="CH309" s="8"/>
      <c r="CI309" s="8"/>
      <c r="CJ309" s="8"/>
      <c r="CK309" s="8"/>
      <c r="CL309" s="8"/>
      <c r="CM309" s="8"/>
      <c r="CN309" s="8"/>
      <c r="CO309" s="8"/>
      <c r="CP309" s="8"/>
      <c r="CQ309" s="8"/>
      <c r="CR309" s="446"/>
      <c r="CS309" s="481"/>
      <c r="CT309" s="481"/>
      <c r="CU309" s="481"/>
      <c r="CV309" s="481"/>
      <c r="CW309" s="481"/>
      <c r="CX309" s="481"/>
      <c r="CY309" s="481"/>
      <c r="CZ309" s="481"/>
      <c r="DA309" s="481"/>
      <c r="DB309" s="481"/>
      <c r="DC309" s="481"/>
      <c r="DD309" s="481"/>
      <c r="DE309" s="481"/>
      <c r="DF309" s="482"/>
      <c r="DG309" s="8"/>
      <c r="DH309" s="446"/>
      <c r="DI309" s="481"/>
      <c r="DJ309" s="481"/>
      <c r="DK309" s="481"/>
      <c r="DL309" s="481"/>
      <c r="DM309" s="481"/>
      <c r="DN309" s="481"/>
      <c r="DO309" s="481"/>
      <c r="DP309" s="481"/>
      <c r="DQ309" s="481"/>
      <c r="DR309" s="481"/>
      <c r="DS309" s="481"/>
      <c r="DT309" s="481"/>
      <c r="DU309" s="481"/>
      <c r="DV309" s="481"/>
      <c r="DW309" s="481"/>
      <c r="DX309" s="482"/>
      <c r="DY309" s="92"/>
      <c r="DZ309" s="8"/>
      <c r="EA309" s="8"/>
    </row>
    <row r="310" spans="2:131" ht="15" customHeight="1" x14ac:dyDescent="0.4">
      <c r="B310" s="8"/>
      <c r="C310" s="91"/>
      <c r="D310" s="446"/>
      <c r="E310" s="447"/>
      <c r="F310" s="447"/>
      <c r="G310" s="447"/>
      <c r="H310" s="447"/>
      <c r="I310" s="447"/>
      <c r="J310" s="447"/>
      <c r="K310" s="447"/>
      <c r="L310" s="447"/>
      <c r="M310" s="447"/>
      <c r="N310" s="447"/>
      <c r="O310" s="447"/>
      <c r="P310" s="447"/>
      <c r="Q310" s="447"/>
      <c r="R310" s="448"/>
      <c r="S310" s="8"/>
      <c r="T310" s="8"/>
      <c r="U310" s="8"/>
      <c r="V310" s="8"/>
      <c r="W310" s="8"/>
      <c r="X310" s="8"/>
      <c r="Y310" s="8"/>
      <c r="Z310" s="8"/>
      <c r="AA310" s="8"/>
      <c r="AB310" s="8"/>
      <c r="AC310" s="8"/>
      <c r="AD310" s="446"/>
      <c r="AE310" s="447"/>
      <c r="AF310" s="447"/>
      <c r="AG310" s="447"/>
      <c r="AH310" s="447"/>
      <c r="AI310" s="447"/>
      <c r="AJ310" s="447"/>
      <c r="AK310" s="447"/>
      <c r="AL310" s="447"/>
      <c r="AM310" s="447"/>
      <c r="AN310" s="447"/>
      <c r="AO310" s="447"/>
      <c r="AP310" s="447"/>
      <c r="AQ310" s="447"/>
      <c r="AR310" s="448"/>
      <c r="AS310" s="8"/>
      <c r="AT310" s="446"/>
      <c r="AU310" s="447"/>
      <c r="AV310" s="447"/>
      <c r="AW310" s="447"/>
      <c r="AX310" s="447"/>
      <c r="AY310" s="447"/>
      <c r="AZ310" s="447"/>
      <c r="BA310" s="447"/>
      <c r="BB310" s="447"/>
      <c r="BC310" s="447"/>
      <c r="BD310" s="447"/>
      <c r="BE310" s="447"/>
      <c r="BF310" s="447"/>
      <c r="BG310" s="447"/>
      <c r="BH310" s="447"/>
      <c r="BI310" s="447"/>
      <c r="BJ310" s="448"/>
      <c r="BK310" s="92"/>
      <c r="BL310" s="8"/>
      <c r="BM310" s="8"/>
      <c r="BP310" s="8"/>
      <c r="BQ310" s="91"/>
      <c r="BR310" s="446"/>
      <c r="BS310" s="481"/>
      <c r="BT310" s="481"/>
      <c r="BU310" s="481"/>
      <c r="BV310" s="481"/>
      <c r="BW310" s="481"/>
      <c r="BX310" s="481"/>
      <c r="BY310" s="481"/>
      <c r="BZ310" s="481"/>
      <c r="CA310" s="481"/>
      <c r="CB310" s="481"/>
      <c r="CC310" s="481"/>
      <c r="CD310" s="481"/>
      <c r="CE310" s="481"/>
      <c r="CF310" s="482"/>
      <c r="CG310" s="8"/>
      <c r="CH310" s="8"/>
      <c r="CI310" s="8"/>
      <c r="CJ310" s="8"/>
      <c r="CK310" s="8"/>
      <c r="CL310" s="8"/>
      <c r="CM310" s="8"/>
      <c r="CN310" s="8"/>
      <c r="CO310" s="8"/>
      <c r="CP310" s="8"/>
      <c r="CQ310" s="8"/>
      <c r="CR310" s="446"/>
      <c r="CS310" s="481"/>
      <c r="CT310" s="481"/>
      <c r="CU310" s="481"/>
      <c r="CV310" s="481"/>
      <c r="CW310" s="481"/>
      <c r="CX310" s="481"/>
      <c r="CY310" s="481"/>
      <c r="CZ310" s="481"/>
      <c r="DA310" s="481"/>
      <c r="DB310" s="481"/>
      <c r="DC310" s="481"/>
      <c r="DD310" s="481"/>
      <c r="DE310" s="481"/>
      <c r="DF310" s="482"/>
      <c r="DG310" s="8"/>
      <c r="DH310" s="446"/>
      <c r="DI310" s="481"/>
      <c r="DJ310" s="481"/>
      <c r="DK310" s="481"/>
      <c r="DL310" s="481"/>
      <c r="DM310" s="481"/>
      <c r="DN310" s="481"/>
      <c r="DO310" s="481"/>
      <c r="DP310" s="481"/>
      <c r="DQ310" s="481"/>
      <c r="DR310" s="481"/>
      <c r="DS310" s="481"/>
      <c r="DT310" s="481"/>
      <c r="DU310" s="481"/>
      <c r="DV310" s="481"/>
      <c r="DW310" s="481"/>
      <c r="DX310" s="482"/>
      <c r="DY310" s="92"/>
      <c r="DZ310" s="8"/>
      <c r="EA310" s="8"/>
    </row>
    <row r="311" spans="2:131" ht="15" customHeight="1" thickBot="1" x14ac:dyDescent="0.45">
      <c r="B311" s="8"/>
      <c r="C311" s="91"/>
      <c r="D311" s="449"/>
      <c r="E311" s="450"/>
      <c r="F311" s="450"/>
      <c r="G311" s="450"/>
      <c r="H311" s="450"/>
      <c r="I311" s="450"/>
      <c r="J311" s="450"/>
      <c r="K311" s="450"/>
      <c r="L311" s="450"/>
      <c r="M311" s="450"/>
      <c r="N311" s="450"/>
      <c r="O311" s="450"/>
      <c r="P311" s="450"/>
      <c r="Q311" s="450"/>
      <c r="R311" s="451"/>
      <c r="S311" s="8"/>
      <c r="T311" s="8"/>
      <c r="U311" s="8"/>
      <c r="V311" s="8"/>
      <c r="W311" s="8"/>
      <c r="X311" s="8"/>
      <c r="Y311" s="8"/>
      <c r="Z311" s="8"/>
      <c r="AA311" s="8"/>
      <c r="AB311" s="8"/>
      <c r="AC311" s="8"/>
      <c r="AD311" s="449"/>
      <c r="AE311" s="450"/>
      <c r="AF311" s="450"/>
      <c r="AG311" s="450"/>
      <c r="AH311" s="450"/>
      <c r="AI311" s="450"/>
      <c r="AJ311" s="450"/>
      <c r="AK311" s="450"/>
      <c r="AL311" s="450"/>
      <c r="AM311" s="450"/>
      <c r="AN311" s="450"/>
      <c r="AO311" s="450"/>
      <c r="AP311" s="450"/>
      <c r="AQ311" s="450"/>
      <c r="AR311" s="451"/>
      <c r="AS311" s="8"/>
      <c r="AT311" s="449"/>
      <c r="AU311" s="450"/>
      <c r="AV311" s="450"/>
      <c r="AW311" s="450"/>
      <c r="AX311" s="450"/>
      <c r="AY311" s="450"/>
      <c r="AZ311" s="450"/>
      <c r="BA311" s="450"/>
      <c r="BB311" s="450"/>
      <c r="BC311" s="450"/>
      <c r="BD311" s="450"/>
      <c r="BE311" s="450"/>
      <c r="BF311" s="450"/>
      <c r="BG311" s="450"/>
      <c r="BH311" s="450"/>
      <c r="BI311" s="450"/>
      <c r="BJ311" s="451"/>
      <c r="BK311" s="92"/>
      <c r="BL311" s="8"/>
      <c r="BM311" s="8"/>
      <c r="BP311" s="8"/>
      <c r="BQ311" s="91"/>
      <c r="BR311" s="449"/>
      <c r="BS311" s="483"/>
      <c r="BT311" s="483"/>
      <c r="BU311" s="483"/>
      <c r="BV311" s="483"/>
      <c r="BW311" s="483"/>
      <c r="BX311" s="483"/>
      <c r="BY311" s="483"/>
      <c r="BZ311" s="483"/>
      <c r="CA311" s="483"/>
      <c r="CB311" s="483"/>
      <c r="CC311" s="483"/>
      <c r="CD311" s="483"/>
      <c r="CE311" s="483"/>
      <c r="CF311" s="484"/>
      <c r="CG311" s="8"/>
      <c r="CH311" s="8"/>
      <c r="CI311" s="8"/>
      <c r="CJ311" s="8"/>
      <c r="CK311" s="8"/>
      <c r="CL311" s="8"/>
      <c r="CM311" s="8"/>
      <c r="CN311" s="8"/>
      <c r="CO311" s="8"/>
      <c r="CP311" s="8"/>
      <c r="CQ311" s="8"/>
      <c r="CR311" s="449"/>
      <c r="CS311" s="483"/>
      <c r="CT311" s="483"/>
      <c r="CU311" s="483"/>
      <c r="CV311" s="483"/>
      <c r="CW311" s="483"/>
      <c r="CX311" s="483"/>
      <c r="CY311" s="483"/>
      <c r="CZ311" s="483"/>
      <c r="DA311" s="483"/>
      <c r="DB311" s="483"/>
      <c r="DC311" s="483"/>
      <c r="DD311" s="483"/>
      <c r="DE311" s="483"/>
      <c r="DF311" s="484"/>
      <c r="DG311" s="8"/>
      <c r="DH311" s="449"/>
      <c r="DI311" s="483"/>
      <c r="DJ311" s="483"/>
      <c r="DK311" s="483"/>
      <c r="DL311" s="483"/>
      <c r="DM311" s="483"/>
      <c r="DN311" s="483"/>
      <c r="DO311" s="483"/>
      <c r="DP311" s="483"/>
      <c r="DQ311" s="483"/>
      <c r="DR311" s="483"/>
      <c r="DS311" s="483"/>
      <c r="DT311" s="483"/>
      <c r="DU311" s="483"/>
      <c r="DV311" s="483"/>
      <c r="DW311" s="483"/>
      <c r="DX311" s="484"/>
      <c r="DY311" s="92"/>
      <c r="DZ311" s="8"/>
      <c r="EA311" s="8"/>
    </row>
    <row r="312" spans="2:131" ht="18.75" customHeight="1" thickBot="1" x14ac:dyDescent="0.45">
      <c r="B312" s="8"/>
      <c r="C312" s="91"/>
      <c r="D312" s="93"/>
      <c r="E312" s="93"/>
      <c r="F312" s="93"/>
      <c r="G312" s="93"/>
      <c r="H312" s="93"/>
      <c r="I312" s="93"/>
      <c r="J312" s="93"/>
      <c r="K312" s="93"/>
      <c r="L312" s="93"/>
      <c r="M312" s="93"/>
      <c r="N312" s="93"/>
      <c r="O312" s="93"/>
      <c r="P312" s="93"/>
      <c r="Q312" s="93"/>
      <c r="R312" s="93"/>
      <c r="S312" s="8"/>
      <c r="T312" s="8"/>
      <c r="U312" s="8"/>
      <c r="V312" s="8"/>
      <c r="W312" s="8"/>
      <c r="X312" s="8"/>
      <c r="Y312" s="8"/>
      <c r="Z312" s="8"/>
      <c r="AA312" s="8"/>
      <c r="AB312" s="8"/>
      <c r="AC312" s="8"/>
      <c r="AD312" s="93"/>
      <c r="AE312" s="93"/>
      <c r="AF312" s="93"/>
      <c r="AG312" s="93"/>
      <c r="AH312" s="93"/>
      <c r="AI312" s="93"/>
      <c r="AJ312" s="93"/>
      <c r="AK312" s="93"/>
      <c r="AL312" s="93"/>
      <c r="AM312" s="93"/>
      <c r="AN312" s="93"/>
      <c r="AO312" s="93"/>
      <c r="AP312" s="93"/>
      <c r="AQ312" s="93"/>
      <c r="AR312" s="93"/>
      <c r="AS312" s="8"/>
      <c r="AT312" s="93"/>
      <c r="AU312" s="93"/>
      <c r="AV312" s="93"/>
      <c r="AW312" s="93"/>
      <c r="AX312" s="93"/>
      <c r="AY312" s="93"/>
      <c r="AZ312" s="93"/>
      <c r="BA312" s="93"/>
      <c r="BB312" s="93"/>
      <c r="BC312" s="93"/>
      <c r="BD312" s="93"/>
      <c r="BE312" s="93"/>
      <c r="BF312" s="93"/>
      <c r="BG312" s="93"/>
      <c r="BH312" s="93"/>
      <c r="BI312" s="93"/>
      <c r="BJ312" s="93"/>
      <c r="BK312" s="92"/>
      <c r="BL312" s="8"/>
      <c r="BM312" s="8"/>
      <c r="BP312" s="8"/>
      <c r="BQ312" s="91"/>
      <c r="BR312" s="93"/>
      <c r="BS312" s="93"/>
      <c r="BT312" s="93"/>
      <c r="BU312" s="93"/>
      <c r="BV312" s="93"/>
      <c r="BW312" s="93"/>
      <c r="BX312" s="93"/>
      <c r="BY312" s="93"/>
      <c r="BZ312" s="93"/>
      <c r="CA312" s="93"/>
      <c r="CB312" s="93"/>
      <c r="CC312" s="93"/>
      <c r="CD312" s="93"/>
      <c r="CE312" s="93"/>
      <c r="CF312" s="93"/>
      <c r="CG312" s="8"/>
      <c r="CH312" s="8"/>
      <c r="CI312" s="8"/>
      <c r="CJ312" s="8"/>
      <c r="CK312" s="8"/>
      <c r="CL312" s="8"/>
      <c r="CM312" s="8"/>
      <c r="CN312" s="8"/>
      <c r="CO312" s="8"/>
      <c r="CP312" s="8"/>
      <c r="CQ312" s="8"/>
      <c r="CR312" s="93"/>
      <c r="CS312" s="93"/>
      <c r="CT312" s="93"/>
      <c r="CU312" s="93"/>
      <c r="CV312" s="93"/>
      <c r="CW312" s="93"/>
      <c r="CX312" s="93"/>
      <c r="CY312" s="93"/>
      <c r="CZ312" s="93"/>
      <c r="DA312" s="93"/>
      <c r="DB312" s="93"/>
      <c r="DC312" s="93"/>
      <c r="DD312" s="93"/>
      <c r="DE312" s="93"/>
      <c r="DF312" s="93"/>
      <c r="DG312" s="8"/>
      <c r="DH312" s="93"/>
      <c r="DI312" s="93"/>
      <c r="DJ312" s="93"/>
      <c r="DK312" s="93"/>
      <c r="DL312" s="93"/>
      <c r="DM312" s="93"/>
      <c r="DN312" s="93"/>
      <c r="DO312" s="93"/>
      <c r="DP312" s="93"/>
      <c r="DQ312" s="93"/>
      <c r="DR312" s="93"/>
      <c r="DS312" s="93"/>
      <c r="DT312" s="93"/>
      <c r="DU312" s="93"/>
      <c r="DV312" s="93"/>
      <c r="DW312" s="93"/>
      <c r="DX312" s="93"/>
      <c r="DY312" s="92"/>
      <c r="DZ312" s="8"/>
      <c r="EA312" s="8"/>
    </row>
    <row r="313" spans="2:131" ht="15" customHeight="1" x14ac:dyDescent="0.4">
      <c r="B313" s="8"/>
      <c r="C313" s="91"/>
      <c r="D313" s="442" t="s">
        <v>482</v>
      </c>
      <c r="E313" s="443"/>
      <c r="F313" s="443"/>
      <c r="G313" s="443"/>
      <c r="H313" s="443"/>
      <c r="I313" s="443"/>
      <c r="J313" s="443"/>
      <c r="K313" s="443"/>
      <c r="L313" s="443"/>
      <c r="M313" s="443"/>
      <c r="N313" s="443"/>
      <c r="O313" s="443"/>
      <c r="P313" s="443"/>
      <c r="Q313" s="443"/>
      <c r="R313" s="444"/>
      <c r="S313" s="8"/>
      <c r="T313" s="8"/>
      <c r="U313" s="8"/>
      <c r="V313" s="8"/>
      <c r="W313" s="8"/>
      <c r="X313" s="8"/>
      <c r="Y313" s="8"/>
      <c r="Z313" s="8"/>
      <c r="AA313" s="8"/>
      <c r="AB313" s="8"/>
      <c r="AC313" s="8"/>
      <c r="AD313" s="442" t="s">
        <v>511</v>
      </c>
      <c r="AE313" s="443"/>
      <c r="AF313" s="443"/>
      <c r="AG313" s="443"/>
      <c r="AH313" s="443"/>
      <c r="AI313" s="443"/>
      <c r="AJ313" s="443"/>
      <c r="AK313" s="443"/>
      <c r="AL313" s="443"/>
      <c r="AM313" s="443"/>
      <c r="AN313" s="443"/>
      <c r="AO313" s="443"/>
      <c r="AP313" s="443"/>
      <c r="AQ313" s="443"/>
      <c r="AR313" s="444"/>
      <c r="AS313" s="8"/>
      <c r="AT313" s="442" t="s">
        <v>498</v>
      </c>
      <c r="AU313" s="443"/>
      <c r="AV313" s="443"/>
      <c r="AW313" s="443"/>
      <c r="AX313" s="443"/>
      <c r="AY313" s="443"/>
      <c r="AZ313" s="443"/>
      <c r="BA313" s="443"/>
      <c r="BB313" s="443"/>
      <c r="BC313" s="443"/>
      <c r="BD313" s="443"/>
      <c r="BE313" s="443"/>
      <c r="BF313" s="443"/>
      <c r="BG313" s="443"/>
      <c r="BH313" s="443"/>
      <c r="BI313" s="443"/>
      <c r="BJ313" s="444"/>
      <c r="BK313" s="92"/>
      <c r="BL313" s="8"/>
      <c r="BM313" s="8"/>
      <c r="BP313" s="8"/>
      <c r="BQ313" s="91"/>
      <c r="BR313" s="442" t="s">
        <v>283</v>
      </c>
      <c r="BS313" s="443"/>
      <c r="BT313" s="443"/>
      <c r="BU313" s="443"/>
      <c r="BV313" s="443"/>
      <c r="BW313" s="443"/>
      <c r="BX313" s="443"/>
      <c r="BY313" s="443"/>
      <c r="BZ313" s="443"/>
      <c r="CA313" s="443"/>
      <c r="CB313" s="443"/>
      <c r="CC313" s="443"/>
      <c r="CD313" s="443"/>
      <c r="CE313" s="443"/>
      <c r="CF313" s="444"/>
      <c r="CG313" s="8"/>
      <c r="CH313" s="8"/>
      <c r="CI313" s="8"/>
      <c r="CJ313" s="8"/>
      <c r="CK313" s="8"/>
      <c r="CL313" s="8"/>
      <c r="CM313" s="8"/>
      <c r="CN313" s="8"/>
      <c r="CO313" s="8"/>
      <c r="CP313" s="8"/>
      <c r="CQ313" s="8"/>
      <c r="CR313" s="442" t="s">
        <v>294</v>
      </c>
      <c r="CS313" s="443"/>
      <c r="CT313" s="443"/>
      <c r="CU313" s="443"/>
      <c r="CV313" s="443"/>
      <c r="CW313" s="443"/>
      <c r="CX313" s="443"/>
      <c r="CY313" s="443"/>
      <c r="CZ313" s="443"/>
      <c r="DA313" s="443"/>
      <c r="DB313" s="443"/>
      <c r="DC313" s="443"/>
      <c r="DD313" s="443"/>
      <c r="DE313" s="443"/>
      <c r="DF313" s="444"/>
      <c r="DG313" s="8"/>
      <c r="DH313" s="442" t="s">
        <v>117</v>
      </c>
      <c r="DI313" s="443"/>
      <c r="DJ313" s="443"/>
      <c r="DK313" s="443"/>
      <c r="DL313" s="443"/>
      <c r="DM313" s="443"/>
      <c r="DN313" s="443"/>
      <c r="DO313" s="443"/>
      <c r="DP313" s="443"/>
      <c r="DQ313" s="443"/>
      <c r="DR313" s="443"/>
      <c r="DS313" s="443"/>
      <c r="DT313" s="443"/>
      <c r="DU313" s="443"/>
      <c r="DV313" s="443"/>
      <c r="DW313" s="443"/>
      <c r="DX313" s="444"/>
      <c r="DY313" s="92"/>
      <c r="DZ313" s="8"/>
      <c r="EA313" s="8"/>
    </row>
    <row r="314" spans="2:131" ht="15" customHeight="1" x14ac:dyDescent="0.4">
      <c r="B314" s="8"/>
      <c r="C314" s="91"/>
      <c r="D314" s="446" t="s">
        <v>503</v>
      </c>
      <c r="E314" s="447"/>
      <c r="F314" s="447"/>
      <c r="G314" s="447"/>
      <c r="H314" s="447"/>
      <c r="I314" s="447"/>
      <c r="J314" s="447"/>
      <c r="K314" s="447"/>
      <c r="L314" s="447"/>
      <c r="M314" s="447"/>
      <c r="N314" s="447"/>
      <c r="O314" s="447"/>
      <c r="P314" s="447"/>
      <c r="Q314" s="447"/>
      <c r="R314" s="448"/>
      <c r="S314" s="8"/>
      <c r="T314" s="8"/>
      <c r="U314" s="8"/>
      <c r="V314" s="8"/>
      <c r="W314" s="8"/>
      <c r="X314" s="8"/>
      <c r="Y314" s="8"/>
      <c r="Z314" s="8"/>
      <c r="AA314" s="8"/>
      <c r="AB314" s="8"/>
      <c r="AC314" s="8"/>
      <c r="AD314" s="446"/>
      <c r="AE314" s="447"/>
      <c r="AF314" s="447"/>
      <c r="AG314" s="447"/>
      <c r="AH314" s="447"/>
      <c r="AI314" s="447"/>
      <c r="AJ314" s="447"/>
      <c r="AK314" s="447"/>
      <c r="AL314" s="447"/>
      <c r="AM314" s="447"/>
      <c r="AN314" s="447"/>
      <c r="AO314" s="447"/>
      <c r="AP314" s="447"/>
      <c r="AQ314" s="447"/>
      <c r="AR314" s="448"/>
      <c r="AS314" s="8"/>
      <c r="AT314" s="446"/>
      <c r="AU314" s="447"/>
      <c r="AV314" s="447"/>
      <c r="AW314" s="447"/>
      <c r="AX314" s="447"/>
      <c r="AY314" s="447"/>
      <c r="AZ314" s="447"/>
      <c r="BA314" s="447"/>
      <c r="BB314" s="447"/>
      <c r="BC314" s="447"/>
      <c r="BD314" s="447"/>
      <c r="BE314" s="447"/>
      <c r="BF314" s="447"/>
      <c r="BG314" s="447"/>
      <c r="BH314" s="447"/>
      <c r="BI314" s="447"/>
      <c r="BJ314" s="448"/>
      <c r="BK314" s="92"/>
      <c r="BL314" s="8"/>
      <c r="BM314" s="8"/>
      <c r="BP314" s="8"/>
      <c r="BQ314" s="91"/>
      <c r="BR314" s="446" t="s">
        <v>295</v>
      </c>
      <c r="BS314" s="481"/>
      <c r="BT314" s="481"/>
      <c r="BU314" s="481"/>
      <c r="BV314" s="481"/>
      <c r="BW314" s="481"/>
      <c r="BX314" s="481"/>
      <c r="BY314" s="481"/>
      <c r="BZ314" s="481"/>
      <c r="CA314" s="481"/>
      <c r="CB314" s="481"/>
      <c r="CC314" s="481"/>
      <c r="CD314" s="481"/>
      <c r="CE314" s="481"/>
      <c r="CF314" s="482"/>
      <c r="CG314" s="8"/>
      <c r="CH314" s="8"/>
      <c r="CI314" s="8"/>
      <c r="CJ314" s="8"/>
      <c r="CK314" s="8"/>
      <c r="CL314" s="8"/>
      <c r="CM314" s="8"/>
      <c r="CN314" s="8"/>
      <c r="CO314" s="8"/>
      <c r="CP314" s="8"/>
      <c r="CQ314" s="8"/>
      <c r="CR314" s="446"/>
      <c r="CS314" s="481"/>
      <c r="CT314" s="481"/>
      <c r="CU314" s="481"/>
      <c r="CV314" s="481"/>
      <c r="CW314" s="481"/>
      <c r="CX314" s="481"/>
      <c r="CY314" s="481"/>
      <c r="CZ314" s="481"/>
      <c r="DA314" s="481"/>
      <c r="DB314" s="481"/>
      <c r="DC314" s="481"/>
      <c r="DD314" s="481"/>
      <c r="DE314" s="481"/>
      <c r="DF314" s="482"/>
      <c r="DG314" s="8"/>
      <c r="DH314" s="446"/>
      <c r="DI314" s="481"/>
      <c r="DJ314" s="481"/>
      <c r="DK314" s="481"/>
      <c r="DL314" s="481"/>
      <c r="DM314" s="481"/>
      <c r="DN314" s="481"/>
      <c r="DO314" s="481"/>
      <c r="DP314" s="481"/>
      <c r="DQ314" s="481"/>
      <c r="DR314" s="481"/>
      <c r="DS314" s="481"/>
      <c r="DT314" s="481"/>
      <c r="DU314" s="481"/>
      <c r="DV314" s="481"/>
      <c r="DW314" s="481"/>
      <c r="DX314" s="482"/>
      <c r="DY314" s="92"/>
      <c r="DZ314" s="8"/>
      <c r="EA314" s="8"/>
    </row>
    <row r="315" spans="2:131" ht="15" customHeight="1" x14ac:dyDescent="0.4">
      <c r="B315" s="8"/>
      <c r="C315" s="91"/>
      <c r="D315" s="446" t="s">
        <v>504</v>
      </c>
      <c r="E315" s="447"/>
      <c r="F315" s="447"/>
      <c r="G315" s="447"/>
      <c r="H315" s="447"/>
      <c r="I315" s="447"/>
      <c r="J315" s="447"/>
      <c r="K315" s="447"/>
      <c r="L315" s="447"/>
      <c r="M315" s="447"/>
      <c r="N315" s="447"/>
      <c r="O315" s="447"/>
      <c r="P315" s="447"/>
      <c r="Q315" s="447"/>
      <c r="R315" s="448"/>
      <c r="S315" s="8"/>
      <c r="T315" s="8"/>
      <c r="U315" s="8"/>
      <c r="V315" s="8"/>
      <c r="W315" s="8"/>
      <c r="X315" s="8"/>
      <c r="Y315" s="8"/>
      <c r="Z315" s="8"/>
      <c r="AA315" s="8"/>
      <c r="AB315" s="8"/>
      <c r="AC315" s="8"/>
      <c r="AD315" s="446"/>
      <c r="AE315" s="447"/>
      <c r="AF315" s="447"/>
      <c r="AG315" s="447"/>
      <c r="AH315" s="447"/>
      <c r="AI315" s="447"/>
      <c r="AJ315" s="447"/>
      <c r="AK315" s="447"/>
      <c r="AL315" s="447"/>
      <c r="AM315" s="447"/>
      <c r="AN315" s="447"/>
      <c r="AO315" s="447"/>
      <c r="AP315" s="447"/>
      <c r="AQ315" s="447"/>
      <c r="AR315" s="448"/>
      <c r="AS315" s="8"/>
      <c r="AT315" s="446"/>
      <c r="AU315" s="447"/>
      <c r="AV315" s="447"/>
      <c r="AW315" s="447"/>
      <c r="AX315" s="447"/>
      <c r="AY315" s="447"/>
      <c r="AZ315" s="447"/>
      <c r="BA315" s="447"/>
      <c r="BB315" s="447"/>
      <c r="BC315" s="447"/>
      <c r="BD315" s="447"/>
      <c r="BE315" s="447"/>
      <c r="BF315" s="447"/>
      <c r="BG315" s="447"/>
      <c r="BH315" s="447"/>
      <c r="BI315" s="447"/>
      <c r="BJ315" s="448"/>
      <c r="BK315" s="92"/>
      <c r="BL315" s="8"/>
      <c r="BM315" s="8"/>
      <c r="BP315" s="8"/>
      <c r="BQ315" s="91"/>
      <c r="BR315" s="446" t="s">
        <v>296</v>
      </c>
      <c r="BS315" s="481"/>
      <c r="BT315" s="481"/>
      <c r="BU315" s="481"/>
      <c r="BV315" s="481"/>
      <c r="BW315" s="481"/>
      <c r="BX315" s="481"/>
      <c r="BY315" s="481"/>
      <c r="BZ315" s="481"/>
      <c r="CA315" s="481"/>
      <c r="CB315" s="481"/>
      <c r="CC315" s="481"/>
      <c r="CD315" s="481"/>
      <c r="CE315" s="481"/>
      <c r="CF315" s="482"/>
      <c r="CG315" s="8"/>
      <c r="CH315" s="8"/>
      <c r="CI315" s="8"/>
      <c r="CJ315" s="8"/>
      <c r="CK315" s="8"/>
      <c r="CL315" s="8"/>
      <c r="CM315" s="8"/>
      <c r="CN315" s="8"/>
      <c r="CO315" s="8"/>
      <c r="CP315" s="8"/>
      <c r="CQ315" s="8"/>
      <c r="CR315" s="446"/>
      <c r="CS315" s="481"/>
      <c r="CT315" s="481"/>
      <c r="CU315" s="481"/>
      <c r="CV315" s="481"/>
      <c r="CW315" s="481"/>
      <c r="CX315" s="481"/>
      <c r="CY315" s="481"/>
      <c r="CZ315" s="481"/>
      <c r="DA315" s="481"/>
      <c r="DB315" s="481"/>
      <c r="DC315" s="481"/>
      <c r="DD315" s="481"/>
      <c r="DE315" s="481"/>
      <c r="DF315" s="482"/>
      <c r="DG315" s="8"/>
      <c r="DH315" s="446"/>
      <c r="DI315" s="481"/>
      <c r="DJ315" s="481"/>
      <c r="DK315" s="481"/>
      <c r="DL315" s="481"/>
      <c r="DM315" s="481"/>
      <c r="DN315" s="481"/>
      <c r="DO315" s="481"/>
      <c r="DP315" s="481"/>
      <c r="DQ315" s="481"/>
      <c r="DR315" s="481"/>
      <c r="DS315" s="481"/>
      <c r="DT315" s="481"/>
      <c r="DU315" s="481"/>
      <c r="DV315" s="481"/>
      <c r="DW315" s="481"/>
      <c r="DX315" s="482"/>
      <c r="DY315" s="92"/>
      <c r="DZ315" s="8"/>
      <c r="EA315" s="8"/>
    </row>
    <row r="316" spans="2:131" ht="15" customHeight="1" x14ac:dyDescent="0.4">
      <c r="B316" s="8"/>
      <c r="C316" s="91"/>
      <c r="D316" s="446" t="s">
        <v>598</v>
      </c>
      <c r="E316" s="447"/>
      <c r="F316" s="447"/>
      <c r="G316" s="447"/>
      <c r="H316" s="447"/>
      <c r="I316" s="447"/>
      <c r="J316" s="447"/>
      <c r="K316" s="447"/>
      <c r="L316" s="447"/>
      <c r="M316" s="447"/>
      <c r="N316" s="447"/>
      <c r="O316" s="447"/>
      <c r="P316" s="447"/>
      <c r="Q316" s="447"/>
      <c r="R316" s="448"/>
      <c r="S316" s="8"/>
      <c r="T316" s="8"/>
      <c r="U316" s="8"/>
      <c r="V316" s="8"/>
      <c r="W316" s="8"/>
      <c r="X316" s="8"/>
      <c r="Y316" s="8"/>
      <c r="Z316" s="8"/>
      <c r="AA316" s="8"/>
      <c r="AB316" s="8"/>
      <c r="AC316" s="8"/>
      <c r="AD316" s="446"/>
      <c r="AE316" s="447"/>
      <c r="AF316" s="447"/>
      <c r="AG316" s="447"/>
      <c r="AH316" s="447"/>
      <c r="AI316" s="447"/>
      <c r="AJ316" s="447"/>
      <c r="AK316" s="447"/>
      <c r="AL316" s="447"/>
      <c r="AM316" s="447"/>
      <c r="AN316" s="447"/>
      <c r="AO316" s="447"/>
      <c r="AP316" s="447"/>
      <c r="AQ316" s="447"/>
      <c r="AR316" s="448"/>
      <c r="AS316" s="8"/>
      <c r="AT316" s="446"/>
      <c r="AU316" s="447"/>
      <c r="AV316" s="447"/>
      <c r="AW316" s="447"/>
      <c r="AX316" s="447"/>
      <c r="AY316" s="447"/>
      <c r="AZ316" s="447"/>
      <c r="BA316" s="447"/>
      <c r="BB316" s="447"/>
      <c r="BC316" s="447"/>
      <c r="BD316" s="447"/>
      <c r="BE316" s="447"/>
      <c r="BF316" s="447"/>
      <c r="BG316" s="447"/>
      <c r="BH316" s="447"/>
      <c r="BI316" s="447"/>
      <c r="BJ316" s="448"/>
      <c r="BK316" s="92"/>
      <c r="BL316" s="8"/>
      <c r="BM316" s="8"/>
      <c r="BP316" s="8"/>
      <c r="BQ316" s="91"/>
      <c r="BR316" s="446" t="s">
        <v>322</v>
      </c>
      <c r="BS316" s="481"/>
      <c r="BT316" s="481"/>
      <c r="BU316" s="481"/>
      <c r="BV316" s="481"/>
      <c r="BW316" s="481"/>
      <c r="BX316" s="481"/>
      <c r="BY316" s="481"/>
      <c r="BZ316" s="481"/>
      <c r="CA316" s="481"/>
      <c r="CB316" s="481"/>
      <c r="CC316" s="481"/>
      <c r="CD316" s="481"/>
      <c r="CE316" s="481"/>
      <c r="CF316" s="482"/>
      <c r="CG316" s="8"/>
      <c r="CH316" s="8"/>
      <c r="CI316" s="8"/>
      <c r="CJ316" s="8"/>
      <c r="CK316" s="8"/>
      <c r="CL316" s="8"/>
      <c r="CM316" s="8"/>
      <c r="CN316" s="8"/>
      <c r="CO316" s="8"/>
      <c r="CP316" s="8"/>
      <c r="CQ316" s="8"/>
      <c r="CR316" s="446"/>
      <c r="CS316" s="481"/>
      <c r="CT316" s="481"/>
      <c r="CU316" s="481"/>
      <c r="CV316" s="481"/>
      <c r="CW316" s="481"/>
      <c r="CX316" s="481"/>
      <c r="CY316" s="481"/>
      <c r="CZ316" s="481"/>
      <c r="DA316" s="481"/>
      <c r="DB316" s="481"/>
      <c r="DC316" s="481"/>
      <c r="DD316" s="481"/>
      <c r="DE316" s="481"/>
      <c r="DF316" s="482"/>
      <c r="DG316" s="8"/>
      <c r="DH316" s="446"/>
      <c r="DI316" s="481"/>
      <c r="DJ316" s="481"/>
      <c r="DK316" s="481"/>
      <c r="DL316" s="481"/>
      <c r="DM316" s="481"/>
      <c r="DN316" s="481"/>
      <c r="DO316" s="481"/>
      <c r="DP316" s="481"/>
      <c r="DQ316" s="481"/>
      <c r="DR316" s="481"/>
      <c r="DS316" s="481"/>
      <c r="DT316" s="481"/>
      <c r="DU316" s="481"/>
      <c r="DV316" s="481"/>
      <c r="DW316" s="481"/>
      <c r="DX316" s="482"/>
      <c r="DY316" s="92"/>
      <c r="DZ316" s="8"/>
      <c r="EA316" s="8"/>
    </row>
    <row r="317" spans="2:131" ht="15" customHeight="1" x14ac:dyDescent="0.4">
      <c r="B317" s="8"/>
      <c r="C317" s="91"/>
      <c r="D317" s="446"/>
      <c r="E317" s="447"/>
      <c r="F317" s="447"/>
      <c r="G317" s="447"/>
      <c r="H317" s="447"/>
      <c r="I317" s="447"/>
      <c r="J317" s="447"/>
      <c r="K317" s="447"/>
      <c r="L317" s="447"/>
      <c r="M317" s="447"/>
      <c r="N317" s="447"/>
      <c r="O317" s="447"/>
      <c r="P317" s="447"/>
      <c r="Q317" s="447"/>
      <c r="R317" s="448"/>
      <c r="S317" s="8"/>
      <c r="T317" s="8"/>
      <c r="U317" s="8"/>
      <c r="V317" s="8"/>
      <c r="W317" s="8"/>
      <c r="X317" s="8"/>
      <c r="Y317" s="8"/>
      <c r="Z317" s="8"/>
      <c r="AA317" s="8"/>
      <c r="AB317" s="8"/>
      <c r="AC317" s="8"/>
      <c r="AD317" s="446"/>
      <c r="AE317" s="447"/>
      <c r="AF317" s="447"/>
      <c r="AG317" s="447"/>
      <c r="AH317" s="447"/>
      <c r="AI317" s="447"/>
      <c r="AJ317" s="447"/>
      <c r="AK317" s="447"/>
      <c r="AL317" s="447"/>
      <c r="AM317" s="447"/>
      <c r="AN317" s="447"/>
      <c r="AO317" s="447"/>
      <c r="AP317" s="447"/>
      <c r="AQ317" s="447"/>
      <c r="AR317" s="448"/>
      <c r="AS317" s="8"/>
      <c r="AT317" s="446"/>
      <c r="AU317" s="447"/>
      <c r="AV317" s="447"/>
      <c r="AW317" s="447"/>
      <c r="AX317" s="447"/>
      <c r="AY317" s="447"/>
      <c r="AZ317" s="447"/>
      <c r="BA317" s="447"/>
      <c r="BB317" s="447"/>
      <c r="BC317" s="447"/>
      <c r="BD317" s="447"/>
      <c r="BE317" s="447"/>
      <c r="BF317" s="447"/>
      <c r="BG317" s="447"/>
      <c r="BH317" s="447"/>
      <c r="BI317" s="447"/>
      <c r="BJ317" s="448"/>
      <c r="BK317" s="92"/>
      <c r="BL317" s="8"/>
      <c r="BM317" s="8"/>
      <c r="BP317" s="8"/>
      <c r="BQ317" s="91"/>
      <c r="BR317" s="446" t="s">
        <v>323</v>
      </c>
      <c r="BS317" s="481"/>
      <c r="BT317" s="481"/>
      <c r="BU317" s="481"/>
      <c r="BV317" s="481"/>
      <c r="BW317" s="481"/>
      <c r="BX317" s="481"/>
      <c r="BY317" s="481"/>
      <c r="BZ317" s="481"/>
      <c r="CA317" s="481"/>
      <c r="CB317" s="481"/>
      <c r="CC317" s="481"/>
      <c r="CD317" s="481"/>
      <c r="CE317" s="481"/>
      <c r="CF317" s="482"/>
      <c r="CG317" s="8"/>
      <c r="CH317" s="8"/>
      <c r="CI317" s="8"/>
      <c r="CJ317" s="8"/>
      <c r="CK317" s="8"/>
      <c r="CL317" s="8"/>
      <c r="CM317" s="8"/>
      <c r="CN317" s="8"/>
      <c r="CO317" s="8"/>
      <c r="CP317" s="8"/>
      <c r="CQ317" s="8"/>
      <c r="CR317" s="446"/>
      <c r="CS317" s="481"/>
      <c r="CT317" s="481"/>
      <c r="CU317" s="481"/>
      <c r="CV317" s="481"/>
      <c r="CW317" s="481"/>
      <c r="CX317" s="481"/>
      <c r="CY317" s="481"/>
      <c r="CZ317" s="481"/>
      <c r="DA317" s="481"/>
      <c r="DB317" s="481"/>
      <c r="DC317" s="481"/>
      <c r="DD317" s="481"/>
      <c r="DE317" s="481"/>
      <c r="DF317" s="482"/>
      <c r="DG317" s="8"/>
      <c r="DH317" s="446"/>
      <c r="DI317" s="481"/>
      <c r="DJ317" s="481"/>
      <c r="DK317" s="481"/>
      <c r="DL317" s="481"/>
      <c r="DM317" s="481"/>
      <c r="DN317" s="481"/>
      <c r="DO317" s="481"/>
      <c r="DP317" s="481"/>
      <c r="DQ317" s="481"/>
      <c r="DR317" s="481"/>
      <c r="DS317" s="481"/>
      <c r="DT317" s="481"/>
      <c r="DU317" s="481"/>
      <c r="DV317" s="481"/>
      <c r="DW317" s="481"/>
      <c r="DX317" s="482"/>
      <c r="DY317" s="92"/>
      <c r="DZ317" s="8"/>
      <c r="EA317" s="8"/>
    </row>
    <row r="318" spans="2:131" ht="15" customHeight="1" x14ac:dyDescent="0.4">
      <c r="B318" s="8"/>
      <c r="C318" s="91"/>
      <c r="D318" s="446"/>
      <c r="E318" s="447"/>
      <c r="F318" s="447"/>
      <c r="G318" s="447"/>
      <c r="H318" s="447"/>
      <c r="I318" s="447"/>
      <c r="J318" s="447"/>
      <c r="K318" s="447"/>
      <c r="L318" s="447"/>
      <c r="M318" s="447"/>
      <c r="N318" s="447"/>
      <c r="O318" s="447"/>
      <c r="P318" s="447"/>
      <c r="Q318" s="447"/>
      <c r="R318" s="448"/>
      <c r="S318" s="8"/>
      <c r="T318" s="8"/>
      <c r="U318" s="8"/>
      <c r="V318" s="8"/>
      <c r="W318" s="8"/>
      <c r="X318" s="8"/>
      <c r="Y318" s="8"/>
      <c r="Z318" s="8"/>
      <c r="AA318" s="8"/>
      <c r="AB318" s="8"/>
      <c r="AC318" s="8"/>
      <c r="AD318" s="446"/>
      <c r="AE318" s="447"/>
      <c r="AF318" s="447"/>
      <c r="AG318" s="447"/>
      <c r="AH318" s="447"/>
      <c r="AI318" s="447"/>
      <c r="AJ318" s="447"/>
      <c r="AK318" s="447"/>
      <c r="AL318" s="447"/>
      <c r="AM318" s="447"/>
      <c r="AN318" s="447"/>
      <c r="AO318" s="447"/>
      <c r="AP318" s="447"/>
      <c r="AQ318" s="447"/>
      <c r="AR318" s="448"/>
      <c r="AS318" s="8"/>
      <c r="AT318" s="446"/>
      <c r="AU318" s="447"/>
      <c r="AV318" s="447"/>
      <c r="AW318" s="447"/>
      <c r="AX318" s="447"/>
      <c r="AY318" s="447"/>
      <c r="AZ318" s="447"/>
      <c r="BA318" s="447"/>
      <c r="BB318" s="447"/>
      <c r="BC318" s="447"/>
      <c r="BD318" s="447"/>
      <c r="BE318" s="447"/>
      <c r="BF318" s="447"/>
      <c r="BG318" s="447"/>
      <c r="BH318" s="447"/>
      <c r="BI318" s="447"/>
      <c r="BJ318" s="448"/>
      <c r="BK318" s="92"/>
      <c r="BL318" s="8"/>
      <c r="BM318" s="8"/>
      <c r="BP318" s="8"/>
      <c r="BQ318" s="91"/>
      <c r="BR318" s="446" t="s">
        <v>324</v>
      </c>
      <c r="BS318" s="481"/>
      <c r="BT318" s="481"/>
      <c r="BU318" s="481"/>
      <c r="BV318" s="481"/>
      <c r="BW318" s="481"/>
      <c r="BX318" s="481"/>
      <c r="BY318" s="481"/>
      <c r="BZ318" s="481"/>
      <c r="CA318" s="481"/>
      <c r="CB318" s="481"/>
      <c r="CC318" s="481"/>
      <c r="CD318" s="481"/>
      <c r="CE318" s="481"/>
      <c r="CF318" s="482"/>
      <c r="CG318" s="8"/>
      <c r="CH318" s="8"/>
      <c r="CI318" s="8"/>
      <c r="CJ318" s="8"/>
      <c r="CK318" s="8"/>
      <c r="CL318" s="8"/>
      <c r="CM318" s="8"/>
      <c r="CN318" s="8"/>
      <c r="CO318" s="8"/>
      <c r="CP318" s="8"/>
      <c r="CQ318" s="8"/>
      <c r="CR318" s="446"/>
      <c r="CS318" s="481"/>
      <c r="CT318" s="481"/>
      <c r="CU318" s="481"/>
      <c r="CV318" s="481"/>
      <c r="CW318" s="481"/>
      <c r="CX318" s="481"/>
      <c r="CY318" s="481"/>
      <c r="CZ318" s="481"/>
      <c r="DA318" s="481"/>
      <c r="DB318" s="481"/>
      <c r="DC318" s="481"/>
      <c r="DD318" s="481"/>
      <c r="DE318" s="481"/>
      <c r="DF318" s="482"/>
      <c r="DG318" s="8"/>
      <c r="DH318" s="446"/>
      <c r="DI318" s="481"/>
      <c r="DJ318" s="481"/>
      <c r="DK318" s="481"/>
      <c r="DL318" s="481"/>
      <c r="DM318" s="481"/>
      <c r="DN318" s="481"/>
      <c r="DO318" s="481"/>
      <c r="DP318" s="481"/>
      <c r="DQ318" s="481"/>
      <c r="DR318" s="481"/>
      <c r="DS318" s="481"/>
      <c r="DT318" s="481"/>
      <c r="DU318" s="481"/>
      <c r="DV318" s="481"/>
      <c r="DW318" s="481"/>
      <c r="DX318" s="482"/>
      <c r="DY318" s="92"/>
      <c r="DZ318" s="8"/>
      <c r="EA318" s="8"/>
    </row>
    <row r="319" spans="2:131" ht="15" customHeight="1" x14ac:dyDescent="0.4">
      <c r="B319" s="8"/>
      <c r="C319" s="91"/>
      <c r="D319" s="446"/>
      <c r="E319" s="447"/>
      <c r="F319" s="447"/>
      <c r="G319" s="447"/>
      <c r="H319" s="447"/>
      <c r="I319" s="447"/>
      <c r="J319" s="447"/>
      <c r="K319" s="447"/>
      <c r="L319" s="447"/>
      <c r="M319" s="447"/>
      <c r="N319" s="447"/>
      <c r="O319" s="447"/>
      <c r="P319" s="447"/>
      <c r="Q319" s="447"/>
      <c r="R319" s="448"/>
      <c r="S319" s="8"/>
      <c r="T319" s="8"/>
      <c r="U319" s="8"/>
      <c r="V319" s="8"/>
      <c r="W319" s="8"/>
      <c r="X319" s="8"/>
      <c r="Y319" s="8"/>
      <c r="Z319" s="8"/>
      <c r="AA319" s="8"/>
      <c r="AB319" s="8"/>
      <c r="AC319" s="8"/>
      <c r="AD319" s="446"/>
      <c r="AE319" s="447"/>
      <c r="AF319" s="447"/>
      <c r="AG319" s="447"/>
      <c r="AH319" s="447"/>
      <c r="AI319" s="447"/>
      <c r="AJ319" s="447"/>
      <c r="AK319" s="447"/>
      <c r="AL319" s="447"/>
      <c r="AM319" s="447"/>
      <c r="AN319" s="447"/>
      <c r="AO319" s="447"/>
      <c r="AP319" s="447"/>
      <c r="AQ319" s="447"/>
      <c r="AR319" s="448"/>
      <c r="AS319" s="8"/>
      <c r="AT319" s="446"/>
      <c r="AU319" s="447"/>
      <c r="AV319" s="447"/>
      <c r="AW319" s="447"/>
      <c r="AX319" s="447"/>
      <c r="AY319" s="447"/>
      <c r="AZ319" s="447"/>
      <c r="BA319" s="447"/>
      <c r="BB319" s="447"/>
      <c r="BC319" s="447"/>
      <c r="BD319" s="447"/>
      <c r="BE319" s="447"/>
      <c r="BF319" s="447"/>
      <c r="BG319" s="447"/>
      <c r="BH319" s="447"/>
      <c r="BI319" s="447"/>
      <c r="BJ319" s="448"/>
      <c r="BK319" s="92"/>
      <c r="BL319" s="8"/>
      <c r="BM319" s="8"/>
      <c r="BP319" s="8"/>
      <c r="BQ319" s="91"/>
      <c r="BR319" s="446" t="s">
        <v>325</v>
      </c>
      <c r="BS319" s="481"/>
      <c r="BT319" s="481"/>
      <c r="BU319" s="481"/>
      <c r="BV319" s="481"/>
      <c r="BW319" s="481"/>
      <c r="BX319" s="481"/>
      <c r="BY319" s="481"/>
      <c r="BZ319" s="481"/>
      <c r="CA319" s="481"/>
      <c r="CB319" s="481"/>
      <c r="CC319" s="481"/>
      <c r="CD319" s="481"/>
      <c r="CE319" s="481"/>
      <c r="CF319" s="482"/>
      <c r="CG319" s="8"/>
      <c r="CH319" s="8"/>
      <c r="CI319" s="8"/>
      <c r="CJ319" s="8"/>
      <c r="CK319" s="8"/>
      <c r="CL319" s="8"/>
      <c r="CM319" s="8"/>
      <c r="CN319" s="8"/>
      <c r="CO319" s="8"/>
      <c r="CP319" s="8"/>
      <c r="CQ319" s="8"/>
      <c r="CR319" s="446"/>
      <c r="CS319" s="481"/>
      <c r="CT319" s="481"/>
      <c r="CU319" s="481"/>
      <c r="CV319" s="481"/>
      <c r="CW319" s="481"/>
      <c r="CX319" s="481"/>
      <c r="CY319" s="481"/>
      <c r="CZ319" s="481"/>
      <c r="DA319" s="481"/>
      <c r="DB319" s="481"/>
      <c r="DC319" s="481"/>
      <c r="DD319" s="481"/>
      <c r="DE319" s="481"/>
      <c r="DF319" s="482"/>
      <c r="DG319" s="8"/>
      <c r="DH319" s="446"/>
      <c r="DI319" s="481"/>
      <c r="DJ319" s="481"/>
      <c r="DK319" s="481"/>
      <c r="DL319" s="481"/>
      <c r="DM319" s="481"/>
      <c r="DN319" s="481"/>
      <c r="DO319" s="481"/>
      <c r="DP319" s="481"/>
      <c r="DQ319" s="481"/>
      <c r="DR319" s="481"/>
      <c r="DS319" s="481"/>
      <c r="DT319" s="481"/>
      <c r="DU319" s="481"/>
      <c r="DV319" s="481"/>
      <c r="DW319" s="481"/>
      <c r="DX319" s="482"/>
      <c r="DY319" s="92"/>
      <c r="DZ319" s="8"/>
      <c r="EA319" s="8"/>
    </row>
    <row r="320" spans="2:131" ht="15" customHeight="1" x14ac:dyDescent="0.4">
      <c r="B320" s="8"/>
      <c r="C320" s="91"/>
      <c r="D320" s="446"/>
      <c r="E320" s="447"/>
      <c r="F320" s="447"/>
      <c r="G320" s="447"/>
      <c r="H320" s="447"/>
      <c r="I320" s="447"/>
      <c r="J320" s="447"/>
      <c r="K320" s="447"/>
      <c r="L320" s="447"/>
      <c r="M320" s="447"/>
      <c r="N320" s="447"/>
      <c r="O320" s="447"/>
      <c r="P320" s="447"/>
      <c r="Q320" s="447"/>
      <c r="R320" s="448"/>
      <c r="S320" s="8"/>
      <c r="T320" s="8"/>
      <c r="U320" s="8"/>
      <c r="V320" s="8"/>
      <c r="W320" s="8"/>
      <c r="X320" s="8"/>
      <c r="Y320" s="8"/>
      <c r="Z320" s="8"/>
      <c r="AA320" s="8"/>
      <c r="AB320" s="8"/>
      <c r="AC320" s="8"/>
      <c r="AD320" s="446"/>
      <c r="AE320" s="447"/>
      <c r="AF320" s="447"/>
      <c r="AG320" s="447"/>
      <c r="AH320" s="447"/>
      <c r="AI320" s="447"/>
      <c r="AJ320" s="447"/>
      <c r="AK320" s="447"/>
      <c r="AL320" s="447"/>
      <c r="AM320" s="447"/>
      <c r="AN320" s="447"/>
      <c r="AO320" s="447"/>
      <c r="AP320" s="447"/>
      <c r="AQ320" s="447"/>
      <c r="AR320" s="448"/>
      <c r="AS320" s="8"/>
      <c r="AT320" s="446"/>
      <c r="AU320" s="447"/>
      <c r="AV320" s="447"/>
      <c r="AW320" s="447"/>
      <c r="AX320" s="447"/>
      <c r="AY320" s="447"/>
      <c r="AZ320" s="447"/>
      <c r="BA320" s="447"/>
      <c r="BB320" s="447"/>
      <c r="BC320" s="447"/>
      <c r="BD320" s="447"/>
      <c r="BE320" s="447"/>
      <c r="BF320" s="447"/>
      <c r="BG320" s="447"/>
      <c r="BH320" s="447"/>
      <c r="BI320" s="447"/>
      <c r="BJ320" s="448"/>
      <c r="BK320" s="92"/>
      <c r="BL320" s="8"/>
      <c r="BM320" s="8"/>
      <c r="BP320" s="8"/>
      <c r="BQ320" s="91"/>
      <c r="BR320" s="446" t="s">
        <v>326</v>
      </c>
      <c r="BS320" s="481"/>
      <c r="BT320" s="481"/>
      <c r="BU320" s="481"/>
      <c r="BV320" s="481"/>
      <c r="BW320" s="481"/>
      <c r="BX320" s="481"/>
      <c r="BY320" s="481"/>
      <c r="BZ320" s="481"/>
      <c r="CA320" s="481"/>
      <c r="CB320" s="481"/>
      <c r="CC320" s="481"/>
      <c r="CD320" s="481"/>
      <c r="CE320" s="481"/>
      <c r="CF320" s="482"/>
      <c r="CG320" s="8"/>
      <c r="CH320" s="8"/>
      <c r="CI320" s="8"/>
      <c r="CJ320" s="8"/>
      <c r="CK320" s="8"/>
      <c r="CL320" s="8"/>
      <c r="CM320" s="8"/>
      <c r="CN320" s="8"/>
      <c r="CO320" s="8"/>
      <c r="CP320" s="8"/>
      <c r="CQ320" s="8"/>
      <c r="CR320" s="446"/>
      <c r="CS320" s="485"/>
      <c r="CT320" s="485"/>
      <c r="CU320" s="485"/>
      <c r="CV320" s="485"/>
      <c r="CW320" s="485"/>
      <c r="CX320" s="485"/>
      <c r="CY320" s="485"/>
      <c r="CZ320" s="485"/>
      <c r="DA320" s="485"/>
      <c r="DB320" s="485"/>
      <c r="DC320" s="485"/>
      <c r="DD320" s="485"/>
      <c r="DE320" s="485"/>
      <c r="DF320" s="448"/>
      <c r="DG320" s="8"/>
      <c r="DH320" s="446"/>
      <c r="DI320" s="485"/>
      <c r="DJ320" s="485"/>
      <c r="DK320" s="485"/>
      <c r="DL320" s="485"/>
      <c r="DM320" s="485"/>
      <c r="DN320" s="485"/>
      <c r="DO320" s="485"/>
      <c r="DP320" s="485"/>
      <c r="DQ320" s="485"/>
      <c r="DR320" s="485"/>
      <c r="DS320" s="485"/>
      <c r="DT320" s="485"/>
      <c r="DU320" s="485"/>
      <c r="DV320" s="485"/>
      <c r="DW320" s="485"/>
      <c r="DX320" s="448"/>
      <c r="DY320" s="92"/>
      <c r="DZ320" s="8"/>
      <c r="EA320" s="8"/>
    </row>
    <row r="321" spans="1:163" ht="15" customHeight="1" thickBot="1" x14ac:dyDescent="0.45">
      <c r="B321" s="8"/>
      <c r="C321" s="91"/>
      <c r="D321" s="449"/>
      <c r="E321" s="483"/>
      <c r="F321" s="483"/>
      <c r="G321" s="483"/>
      <c r="H321" s="483"/>
      <c r="I321" s="483"/>
      <c r="J321" s="483"/>
      <c r="K321" s="483"/>
      <c r="L321" s="483"/>
      <c r="M321" s="483"/>
      <c r="N321" s="483"/>
      <c r="O321" s="483"/>
      <c r="P321" s="483"/>
      <c r="Q321" s="483"/>
      <c r="R321" s="484"/>
      <c r="S321" s="8"/>
      <c r="T321" s="8"/>
      <c r="U321" s="8"/>
      <c r="V321" s="8"/>
      <c r="W321" s="8"/>
      <c r="X321" s="8"/>
      <c r="Y321" s="8"/>
      <c r="Z321" s="8"/>
      <c r="AA321" s="8"/>
      <c r="AB321" s="8"/>
      <c r="AC321" s="8"/>
      <c r="AD321" s="449"/>
      <c r="AE321" s="483"/>
      <c r="AF321" s="483"/>
      <c r="AG321" s="483"/>
      <c r="AH321" s="483"/>
      <c r="AI321" s="483"/>
      <c r="AJ321" s="483"/>
      <c r="AK321" s="483"/>
      <c r="AL321" s="483"/>
      <c r="AM321" s="483"/>
      <c r="AN321" s="483"/>
      <c r="AO321" s="483"/>
      <c r="AP321" s="483"/>
      <c r="AQ321" s="483"/>
      <c r="AR321" s="484"/>
      <c r="AS321" s="8"/>
      <c r="AT321" s="449"/>
      <c r="AU321" s="483"/>
      <c r="AV321" s="483"/>
      <c r="AW321" s="483"/>
      <c r="AX321" s="483"/>
      <c r="AY321" s="483"/>
      <c r="AZ321" s="483"/>
      <c r="BA321" s="483"/>
      <c r="BB321" s="483"/>
      <c r="BC321" s="483"/>
      <c r="BD321" s="483"/>
      <c r="BE321" s="483"/>
      <c r="BF321" s="483"/>
      <c r="BG321" s="483"/>
      <c r="BH321" s="483"/>
      <c r="BI321" s="483"/>
      <c r="BJ321" s="484"/>
      <c r="BK321" s="92"/>
      <c r="BL321" s="8"/>
      <c r="BM321" s="8"/>
      <c r="BP321" s="8"/>
      <c r="BQ321" s="91"/>
      <c r="BR321" s="449" t="s">
        <v>327</v>
      </c>
      <c r="BS321" s="483"/>
      <c r="BT321" s="483"/>
      <c r="BU321" s="483"/>
      <c r="BV321" s="483"/>
      <c r="BW321" s="483"/>
      <c r="BX321" s="483"/>
      <c r="BY321" s="483"/>
      <c r="BZ321" s="483"/>
      <c r="CA321" s="483"/>
      <c r="CB321" s="483"/>
      <c r="CC321" s="483"/>
      <c r="CD321" s="483"/>
      <c r="CE321" s="483"/>
      <c r="CF321" s="484"/>
      <c r="CG321" s="8"/>
      <c r="CH321" s="8"/>
      <c r="CI321" s="8"/>
      <c r="CJ321" s="8"/>
      <c r="CK321" s="8"/>
      <c r="CL321" s="8"/>
      <c r="CM321" s="8"/>
      <c r="CN321" s="8"/>
      <c r="CO321" s="8"/>
      <c r="CP321" s="8"/>
      <c r="CQ321" s="8"/>
      <c r="CR321" s="449"/>
      <c r="CS321" s="483"/>
      <c r="CT321" s="483"/>
      <c r="CU321" s="483"/>
      <c r="CV321" s="483"/>
      <c r="CW321" s="483"/>
      <c r="CX321" s="483"/>
      <c r="CY321" s="483"/>
      <c r="CZ321" s="483"/>
      <c r="DA321" s="483"/>
      <c r="DB321" s="483"/>
      <c r="DC321" s="483"/>
      <c r="DD321" s="483"/>
      <c r="DE321" s="483"/>
      <c r="DF321" s="484"/>
      <c r="DG321" s="8"/>
      <c r="DH321" s="449"/>
      <c r="DI321" s="483"/>
      <c r="DJ321" s="483"/>
      <c r="DK321" s="483"/>
      <c r="DL321" s="483"/>
      <c r="DM321" s="483"/>
      <c r="DN321" s="483"/>
      <c r="DO321" s="483"/>
      <c r="DP321" s="483"/>
      <c r="DQ321" s="483"/>
      <c r="DR321" s="483"/>
      <c r="DS321" s="483"/>
      <c r="DT321" s="483"/>
      <c r="DU321" s="483"/>
      <c r="DV321" s="483"/>
      <c r="DW321" s="483"/>
      <c r="DX321" s="484"/>
      <c r="DY321" s="92"/>
      <c r="DZ321" s="8"/>
      <c r="EA321" s="8"/>
    </row>
    <row r="322" spans="1:163" ht="18.75" customHeight="1" thickBot="1" x14ac:dyDescent="0.45">
      <c r="B322" s="8"/>
      <c r="C322" s="94"/>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5"/>
      <c r="AL322" s="95"/>
      <c r="AM322" s="95"/>
      <c r="AN322" s="95"/>
      <c r="AO322" s="95"/>
      <c r="AP322" s="95"/>
      <c r="AQ322" s="95"/>
      <c r="AR322" s="95"/>
      <c r="AS322" s="95"/>
      <c r="AT322" s="95"/>
      <c r="AU322" s="95"/>
      <c r="AV322" s="95"/>
      <c r="AW322" s="95"/>
      <c r="AX322" s="95"/>
      <c r="AY322" s="95"/>
      <c r="AZ322" s="95"/>
      <c r="BA322" s="95"/>
      <c r="BB322" s="95"/>
      <c r="BC322" s="95"/>
      <c r="BD322" s="95"/>
      <c r="BE322" s="95"/>
      <c r="BF322" s="95"/>
      <c r="BG322" s="95"/>
      <c r="BH322" s="95"/>
      <c r="BI322" s="95"/>
      <c r="BJ322" s="95"/>
      <c r="BK322" s="96"/>
      <c r="BL322" s="8"/>
      <c r="BM322" s="8"/>
      <c r="BP322" s="8"/>
      <c r="BQ322" s="94"/>
      <c r="BR322" s="95"/>
      <c r="BS322" s="95"/>
      <c r="BT322" s="95"/>
      <c r="BU322" s="95"/>
      <c r="BV322" s="95"/>
      <c r="BW322" s="95"/>
      <c r="BX322" s="95"/>
      <c r="BY322" s="95"/>
      <c r="BZ322" s="95"/>
      <c r="CA322" s="95"/>
      <c r="CB322" s="95"/>
      <c r="CC322" s="95"/>
      <c r="CD322" s="95"/>
      <c r="CE322" s="95"/>
      <c r="CF322" s="95"/>
      <c r="CG322" s="95"/>
      <c r="CH322" s="95"/>
      <c r="CI322" s="95"/>
      <c r="CJ322" s="95"/>
      <c r="CK322" s="95"/>
      <c r="CL322" s="95"/>
      <c r="CM322" s="95"/>
      <c r="CN322" s="95"/>
      <c r="CO322" s="95"/>
      <c r="CP322" s="95"/>
      <c r="CQ322" s="95"/>
      <c r="CR322" s="95"/>
      <c r="CS322" s="95"/>
      <c r="CT322" s="95"/>
      <c r="CU322" s="95"/>
      <c r="CV322" s="95"/>
      <c r="CW322" s="95"/>
      <c r="CX322" s="95"/>
      <c r="CY322" s="95"/>
      <c r="CZ322" s="95"/>
      <c r="DA322" s="95"/>
      <c r="DB322" s="95"/>
      <c r="DC322" s="95"/>
      <c r="DD322" s="95"/>
      <c r="DE322" s="95"/>
      <c r="DF322" s="95"/>
      <c r="DG322" s="95"/>
      <c r="DH322" s="95"/>
      <c r="DI322" s="95"/>
      <c r="DJ322" s="95"/>
      <c r="DK322" s="95"/>
      <c r="DL322" s="95"/>
      <c r="DM322" s="95"/>
      <c r="DN322" s="95"/>
      <c r="DO322" s="95"/>
      <c r="DP322" s="95"/>
      <c r="DQ322" s="95"/>
      <c r="DR322" s="95"/>
      <c r="DS322" s="95"/>
      <c r="DT322" s="95"/>
      <c r="DU322" s="95"/>
      <c r="DV322" s="95"/>
      <c r="DW322" s="95"/>
      <c r="DX322" s="95"/>
      <c r="DY322" s="96"/>
      <c r="DZ322" s="8"/>
      <c r="EA322" s="8"/>
    </row>
    <row r="323" spans="1:163" ht="18.75" customHeight="1" x14ac:dyDescent="0.4">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row>
    <row r="324" spans="1:163" ht="18.75" customHeight="1" x14ac:dyDescent="0.4">
      <c r="B324" s="8"/>
      <c r="C324" s="8"/>
      <c r="D324" s="456" t="s">
        <v>392</v>
      </c>
      <c r="E324" s="456"/>
      <c r="F324" s="456"/>
      <c r="G324" s="456"/>
      <c r="H324" s="456"/>
      <c r="I324" s="456"/>
      <c r="J324" s="456"/>
      <c r="K324" s="456"/>
      <c r="L324" s="456"/>
      <c r="M324" s="456"/>
      <c r="N324" s="456"/>
      <c r="O324" s="456"/>
      <c r="P324" s="456"/>
      <c r="Q324" s="456"/>
      <c r="R324" s="456"/>
      <c r="S324" s="456"/>
      <c r="T324" s="456"/>
      <c r="U324" s="456"/>
      <c r="V324" s="456"/>
      <c r="AC324" s="459" t="s">
        <v>328</v>
      </c>
      <c r="AD324" s="459"/>
      <c r="AE324" s="459"/>
      <c r="AF324" s="459"/>
      <c r="AG324" s="459"/>
      <c r="AH324" s="459"/>
      <c r="AI324" s="459"/>
      <c r="AJ324" s="459"/>
      <c r="AK324" s="459"/>
      <c r="AL324" s="459"/>
      <c r="AM324" s="459"/>
      <c r="AN324" s="459"/>
      <c r="AO324" s="459"/>
      <c r="AP324" s="459"/>
      <c r="AQ324" s="459"/>
      <c r="AR324" s="459"/>
      <c r="AS324" s="459"/>
      <c r="AT324" s="459"/>
      <c r="AU324" s="459"/>
      <c r="AV324" s="459"/>
      <c r="AW324" s="459"/>
      <c r="AX324" s="459"/>
      <c r="AY324" s="459"/>
      <c r="AZ324" s="459"/>
      <c r="BA324" s="459"/>
      <c r="BB324" s="459"/>
      <c r="BC324" s="459"/>
      <c r="BD324" s="459"/>
      <c r="BE324" s="459"/>
      <c r="BF324" s="459"/>
      <c r="BG324" s="459"/>
      <c r="BH324" s="459"/>
      <c r="BI324" s="459"/>
      <c r="BJ324" s="459"/>
      <c r="BK324" s="459"/>
      <c r="BP324" s="8"/>
      <c r="BQ324" s="8"/>
      <c r="BR324" s="456" t="s">
        <v>392</v>
      </c>
      <c r="BS324" s="456"/>
      <c r="BT324" s="456"/>
      <c r="BU324" s="456"/>
      <c r="BV324" s="456"/>
      <c r="BW324" s="456"/>
      <c r="BX324" s="456"/>
      <c r="BY324" s="456"/>
      <c r="BZ324" s="456"/>
      <c r="CA324" s="456"/>
      <c r="CB324" s="456"/>
      <c r="CC324" s="456"/>
      <c r="CD324" s="456"/>
      <c r="CE324" s="456"/>
      <c r="CF324" s="456"/>
      <c r="CG324" s="456"/>
      <c r="CH324" s="456"/>
      <c r="CI324" s="456"/>
      <c r="CJ324" s="456"/>
      <c r="CQ324" s="459" t="s">
        <v>328</v>
      </c>
      <c r="CR324" s="459"/>
      <c r="CS324" s="459"/>
      <c r="CT324" s="459"/>
      <c r="CU324" s="459"/>
      <c r="CV324" s="459"/>
      <c r="CW324" s="459"/>
      <c r="CX324" s="459"/>
      <c r="CY324" s="459"/>
      <c r="CZ324" s="459"/>
      <c r="DA324" s="459"/>
      <c r="DB324" s="459"/>
      <c r="DC324" s="459"/>
      <c r="DD324" s="459"/>
      <c r="DE324" s="459"/>
      <c r="DF324" s="459"/>
      <c r="DG324" s="459"/>
      <c r="DH324" s="459"/>
      <c r="DI324" s="459"/>
      <c r="DJ324" s="459"/>
      <c r="DK324" s="459"/>
      <c r="DL324" s="459"/>
      <c r="DM324" s="459"/>
      <c r="DN324" s="459"/>
      <c r="DO324" s="459"/>
      <c r="DP324" s="459"/>
      <c r="DQ324" s="459"/>
      <c r="DR324" s="459"/>
      <c r="DS324" s="459"/>
      <c r="DT324" s="459"/>
      <c r="DU324" s="459"/>
      <c r="DV324" s="459"/>
      <c r="DW324" s="459"/>
      <c r="DX324" s="459"/>
      <c r="DY324" s="459"/>
      <c r="ED324" s="97"/>
      <c r="EE324" s="97"/>
      <c r="EF324" s="97"/>
      <c r="EG324" s="97"/>
      <c r="EH324" s="97"/>
      <c r="EI324" s="98"/>
      <c r="EJ324" s="98"/>
      <c r="EK324" s="98"/>
      <c r="EL324" s="98"/>
      <c r="EM324" s="98"/>
      <c r="EN324" s="97"/>
      <c r="EO324" s="98"/>
      <c r="EP324" s="98"/>
      <c r="EQ324" s="98"/>
      <c r="ER324" s="98"/>
      <c r="ES324" s="98"/>
      <c r="ET324" s="98"/>
      <c r="EU324" s="98"/>
      <c r="EV324" s="98"/>
      <c r="EW324" s="98"/>
      <c r="EX324" s="98"/>
      <c r="EY324" s="98"/>
      <c r="EZ324" s="98"/>
      <c r="FA324" s="98"/>
      <c r="FB324" s="98"/>
      <c r="FC324" s="98"/>
      <c r="FD324" s="98"/>
      <c r="FE324" s="98"/>
      <c r="FF324" s="98"/>
      <c r="FG324" s="98"/>
    </row>
    <row r="325" spans="1:163" ht="18.75" customHeight="1" x14ac:dyDescent="0.4">
      <c r="B325" s="8"/>
      <c r="C325" s="8"/>
      <c r="D325" s="457" t="s">
        <v>300</v>
      </c>
      <c r="E325" s="457"/>
      <c r="F325" s="457"/>
      <c r="G325" s="457"/>
      <c r="H325" s="457"/>
      <c r="I325" s="457"/>
      <c r="J325" s="457"/>
      <c r="K325" s="457"/>
      <c r="L325" s="457"/>
      <c r="M325" s="457"/>
      <c r="N325" s="457"/>
      <c r="O325" s="457"/>
      <c r="P325" s="457"/>
      <c r="Q325" s="457"/>
      <c r="R325" s="457"/>
      <c r="S325" s="457"/>
      <c r="T325" s="457"/>
      <c r="U325" s="457"/>
      <c r="V325" s="457"/>
      <c r="AC325" s="459"/>
      <c r="AD325" s="459"/>
      <c r="AE325" s="459"/>
      <c r="AF325" s="459"/>
      <c r="AG325" s="459"/>
      <c r="AH325" s="459"/>
      <c r="AI325" s="459"/>
      <c r="AJ325" s="459"/>
      <c r="AK325" s="459"/>
      <c r="AL325" s="459"/>
      <c r="AM325" s="459"/>
      <c r="AN325" s="459"/>
      <c r="AO325" s="459"/>
      <c r="AP325" s="459"/>
      <c r="AQ325" s="459"/>
      <c r="AR325" s="459"/>
      <c r="AS325" s="459"/>
      <c r="AT325" s="459"/>
      <c r="AU325" s="459"/>
      <c r="AV325" s="459"/>
      <c r="AW325" s="459"/>
      <c r="AX325" s="459"/>
      <c r="AY325" s="459"/>
      <c r="AZ325" s="459"/>
      <c r="BA325" s="459"/>
      <c r="BB325" s="459"/>
      <c r="BC325" s="459"/>
      <c r="BD325" s="459"/>
      <c r="BE325" s="459"/>
      <c r="BF325" s="459"/>
      <c r="BG325" s="459"/>
      <c r="BH325" s="459"/>
      <c r="BI325" s="459"/>
      <c r="BJ325" s="459"/>
      <c r="BK325" s="459"/>
      <c r="BP325" s="8"/>
      <c r="BQ325" s="8"/>
      <c r="BR325" s="457" t="s">
        <v>300</v>
      </c>
      <c r="BS325" s="457"/>
      <c r="BT325" s="457"/>
      <c r="BU325" s="457"/>
      <c r="BV325" s="457"/>
      <c r="BW325" s="457"/>
      <c r="BX325" s="457"/>
      <c r="BY325" s="457"/>
      <c r="BZ325" s="457"/>
      <c r="CA325" s="457"/>
      <c r="CB325" s="457"/>
      <c r="CC325" s="457"/>
      <c r="CD325" s="457"/>
      <c r="CE325" s="457"/>
      <c r="CF325" s="457"/>
      <c r="CG325" s="457"/>
      <c r="CH325" s="457"/>
      <c r="CI325" s="457"/>
      <c r="CJ325" s="457"/>
      <c r="CQ325" s="459"/>
      <c r="CR325" s="459"/>
      <c r="CS325" s="459"/>
      <c r="CT325" s="459"/>
      <c r="CU325" s="459"/>
      <c r="CV325" s="459"/>
      <c r="CW325" s="459"/>
      <c r="CX325" s="459"/>
      <c r="CY325" s="459"/>
      <c r="CZ325" s="459"/>
      <c r="DA325" s="459"/>
      <c r="DB325" s="459"/>
      <c r="DC325" s="459"/>
      <c r="DD325" s="459"/>
      <c r="DE325" s="459"/>
      <c r="DF325" s="459"/>
      <c r="DG325" s="459"/>
      <c r="DH325" s="459"/>
      <c r="DI325" s="459"/>
      <c r="DJ325" s="459"/>
      <c r="DK325" s="459"/>
      <c r="DL325" s="459"/>
      <c r="DM325" s="459"/>
      <c r="DN325" s="459"/>
      <c r="DO325" s="459"/>
      <c r="DP325" s="459"/>
      <c r="DQ325" s="459"/>
      <c r="DR325" s="459"/>
      <c r="DS325" s="459"/>
      <c r="DT325" s="459"/>
      <c r="DU325" s="459"/>
      <c r="DV325" s="459"/>
      <c r="DW325" s="459"/>
      <c r="DX325" s="459"/>
      <c r="DY325" s="459"/>
      <c r="ED325" s="99"/>
      <c r="EE325" s="100"/>
      <c r="EF325" s="98"/>
      <c r="EG325" s="98"/>
      <c r="EH325" s="98"/>
      <c r="EI325" s="98"/>
      <c r="EJ325" s="98"/>
      <c r="EK325" s="98"/>
      <c r="EL325" s="98"/>
      <c r="EM325" s="98"/>
      <c r="EN325" s="97"/>
      <c r="EO325" s="98"/>
      <c r="EP325" s="98"/>
      <c r="EQ325" s="98"/>
      <c r="ER325" s="98"/>
      <c r="ES325" s="98"/>
      <c r="ET325" s="98"/>
      <c r="EU325" s="98"/>
      <c r="EV325" s="98"/>
      <c r="EW325" s="98"/>
      <c r="EX325" s="98"/>
      <c r="EY325" s="98"/>
      <c r="EZ325" s="98"/>
      <c r="FA325" s="98"/>
      <c r="FB325" s="98"/>
      <c r="FC325" s="98"/>
      <c r="FD325" s="98"/>
      <c r="FE325" s="98"/>
      <c r="FF325" s="98"/>
      <c r="FG325" s="98"/>
    </row>
    <row r="326" spans="1:163" ht="18.75" customHeight="1" x14ac:dyDescent="0.4">
      <c r="B326" s="8"/>
      <c r="C326" s="8"/>
      <c r="D326" s="457"/>
      <c r="E326" s="457"/>
      <c r="F326" s="457"/>
      <c r="G326" s="457"/>
      <c r="H326" s="457"/>
      <c r="I326" s="457"/>
      <c r="J326" s="457"/>
      <c r="K326" s="457"/>
      <c r="L326" s="457"/>
      <c r="M326" s="457"/>
      <c r="N326" s="457"/>
      <c r="O326" s="457"/>
      <c r="P326" s="457"/>
      <c r="Q326" s="457"/>
      <c r="R326" s="457"/>
      <c r="S326" s="457"/>
      <c r="T326" s="457"/>
      <c r="U326" s="457"/>
      <c r="V326" s="457"/>
      <c r="AC326" s="459"/>
      <c r="AD326" s="459"/>
      <c r="AE326" s="459"/>
      <c r="AF326" s="459"/>
      <c r="AG326" s="459"/>
      <c r="AH326" s="459"/>
      <c r="AI326" s="459"/>
      <c r="AJ326" s="459"/>
      <c r="AK326" s="459"/>
      <c r="AL326" s="459"/>
      <c r="AM326" s="459"/>
      <c r="AN326" s="459"/>
      <c r="AO326" s="459"/>
      <c r="AP326" s="459"/>
      <c r="AQ326" s="459"/>
      <c r="AR326" s="459"/>
      <c r="AS326" s="459"/>
      <c r="AT326" s="459"/>
      <c r="AU326" s="459"/>
      <c r="AV326" s="459"/>
      <c r="AW326" s="459"/>
      <c r="AX326" s="459"/>
      <c r="AY326" s="459"/>
      <c r="AZ326" s="459"/>
      <c r="BA326" s="459"/>
      <c r="BB326" s="459"/>
      <c r="BC326" s="459"/>
      <c r="BD326" s="459"/>
      <c r="BE326" s="459"/>
      <c r="BF326" s="459"/>
      <c r="BG326" s="459"/>
      <c r="BH326" s="459"/>
      <c r="BI326" s="459"/>
      <c r="BJ326" s="459"/>
      <c r="BK326" s="459"/>
      <c r="BP326" s="8"/>
      <c r="BQ326" s="8"/>
      <c r="BR326" s="457"/>
      <c r="BS326" s="457"/>
      <c r="BT326" s="457"/>
      <c r="BU326" s="457"/>
      <c r="BV326" s="457"/>
      <c r="BW326" s="457"/>
      <c r="BX326" s="457"/>
      <c r="BY326" s="457"/>
      <c r="BZ326" s="457"/>
      <c r="CA326" s="457"/>
      <c r="CB326" s="457"/>
      <c r="CC326" s="457"/>
      <c r="CD326" s="457"/>
      <c r="CE326" s="457"/>
      <c r="CF326" s="457"/>
      <c r="CG326" s="457"/>
      <c r="CH326" s="457"/>
      <c r="CI326" s="457"/>
      <c r="CJ326" s="457"/>
      <c r="CQ326" s="459"/>
      <c r="CR326" s="459"/>
      <c r="CS326" s="459"/>
      <c r="CT326" s="459"/>
      <c r="CU326" s="459"/>
      <c r="CV326" s="459"/>
      <c r="CW326" s="459"/>
      <c r="CX326" s="459"/>
      <c r="CY326" s="459"/>
      <c r="CZ326" s="459"/>
      <c r="DA326" s="459"/>
      <c r="DB326" s="459"/>
      <c r="DC326" s="459"/>
      <c r="DD326" s="459"/>
      <c r="DE326" s="459"/>
      <c r="DF326" s="459"/>
      <c r="DG326" s="459"/>
      <c r="DH326" s="459"/>
      <c r="DI326" s="459"/>
      <c r="DJ326" s="459"/>
      <c r="DK326" s="459"/>
      <c r="DL326" s="459"/>
      <c r="DM326" s="459"/>
      <c r="DN326" s="459"/>
      <c r="DO326" s="459"/>
      <c r="DP326" s="459"/>
      <c r="DQ326" s="459"/>
      <c r="DR326" s="459"/>
      <c r="DS326" s="459"/>
      <c r="DT326" s="459"/>
      <c r="DU326" s="459"/>
      <c r="DV326" s="459"/>
      <c r="DW326" s="459"/>
      <c r="DX326" s="459"/>
      <c r="DY326" s="459"/>
      <c r="ED326" s="99"/>
      <c r="EE326" s="100"/>
      <c r="EF326" s="98"/>
      <c r="EG326" s="98"/>
      <c r="EH326" s="98"/>
      <c r="EI326" s="98"/>
      <c r="EJ326" s="98"/>
      <c r="EK326" s="98"/>
      <c r="EL326" s="98"/>
      <c r="EM326" s="98"/>
      <c r="EN326" s="97"/>
      <c r="EO326" s="98"/>
      <c r="EP326" s="98"/>
      <c r="EQ326" s="98"/>
      <c r="ER326" s="98"/>
      <c r="ES326" s="98"/>
      <c r="ET326" s="98"/>
      <c r="EU326" s="98"/>
      <c r="EV326" s="98"/>
      <c r="EW326" s="98"/>
      <c r="EX326" s="98"/>
      <c r="EY326" s="98"/>
      <c r="EZ326" s="98"/>
      <c r="FA326" s="98"/>
      <c r="FB326" s="98"/>
      <c r="FC326" s="98"/>
      <c r="FD326" s="98"/>
      <c r="FE326" s="98"/>
      <c r="FF326" s="98"/>
      <c r="FG326" s="98"/>
    </row>
    <row r="327" spans="1:163" ht="18.75" customHeight="1" x14ac:dyDescent="0.4">
      <c r="B327" s="8"/>
      <c r="C327" s="8"/>
      <c r="D327" s="10"/>
      <c r="E327" s="10"/>
      <c r="F327" s="10"/>
      <c r="G327" s="10"/>
      <c r="I327" s="10"/>
      <c r="J327" s="10"/>
      <c r="K327" s="10"/>
      <c r="L327" s="8"/>
      <c r="M327" s="101" t="s">
        <v>79</v>
      </c>
      <c r="AC327" s="102"/>
      <c r="AD327" s="102"/>
      <c r="AE327" s="102"/>
      <c r="AF327" s="102"/>
      <c r="AG327" s="102"/>
      <c r="AH327" s="102"/>
      <c r="AI327" s="102"/>
      <c r="AJ327" s="102"/>
      <c r="AK327" s="102"/>
      <c r="AL327" s="102"/>
      <c r="AM327" s="102"/>
      <c r="AN327" s="102"/>
      <c r="AO327" s="102"/>
      <c r="AP327" s="102"/>
      <c r="AQ327" s="102"/>
      <c r="AR327" s="102"/>
      <c r="AS327" s="102"/>
      <c r="AT327" s="102"/>
      <c r="AU327" s="102"/>
      <c r="AV327" s="102"/>
      <c r="AW327" s="102"/>
      <c r="AX327" s="102"/>
      <c r="AY327" s="102"/>
      <c r="AZ327" s="102"/>
      <c r="BA327" s="102"/>
      <c r="BB327" s="102"/>
      <c r="BC327" s="102"/>
      <c r="BD327" s="102"/>
      <c r="BE327" s="102"/>
      <c r="BF327" s="102"/>
      <c r="BG327" s="102"/>
      <c r="BH327" s="102"/>
      <c r="BI327" s="102"/>
      <c r="BP327" s="8"/>
      <c r="BQ327" s="8"/>
      <c r="BR327" s="10"/>
      <c r="BS327" s="10"/>
      <c r="BT327" s="10"/>
      <c r="BU327" s="10"/>
      <c r="BW327" s="10"/>
      <c r="BX327" s="10"/>
      <c r="BY327" s="10"/>
      <c r="BZ327" s="8"/>
      <c r="CA327" s="101" t="s">
        <v>79</v>
      </c>
      <c r="CQ327" s="102"/>
      <c r="CR327" s="102"/>
      <c r="CS327" s="102"/>
      <c r="CT327" s="102"/>
      <c r="CU327" s="102"/>
      <c r="CV327" s="102"/>
      <c r="CW327" s="102"/>
      <c r="CX327" s="102"/>
      <c r="CY327" s="102"/>
      <c r="CZ327" s="102"/>
      <c r="DA327" s="102"/>
      <c r="DB327" s="102"/>
      <c r="DC327" s="102"/>
      <c r="DD327" s="102"/>
      <c r="DE327" s="102"/>
      <c r="DF327" s="102"/>
      <c r="DG327" s="102"/>
      <c r="DH327" s="102"/>
      <c r="DI327" s="102"/>
      <c r="DJ327" s="102"/>
      <c r="DK327" s="102"/>
      <c r="DL327" s="102"/>
      <c r="DM327" s="102"/>
      <c r="DN327" s="102"/>
      <c r="DO327" s="102"/>
      <c r="DP327" s="102"/>
      <c r="DQ327" s="102"/>
      <c r="DR327" s="102"/>
      <c r="DS327" s="102"/>
      <c r="DT327" s="102"/>
      <c r="DU327" s="102"/>
      <c r="DV327" s="102"/>
      <c r="DW327" s="102"/>
      <c r="ED327" s="99"/>
      <c r="EE327" s="100"/>
      <c r="EF327" s="98"/>
      <c r="EG327" s="98"/>
      <c r="EH327" s="98"/>
      <c r="EI327" s="98"/>
      <c r="EJ327" s="98"/>
      <c r="EK327" s="98"/>
      <c r="EL327" s="98"/>
      <c r="EM327" s="98"/>
      <c r="EN327" s="97"/>
      <c r="EO327" s="98"/>
      <c r="EP327" s="98"/>
      <c r="EQ327" s="98"/>
      <c r="ER327" s="98"/>
      <c r="ES327" s="98"/>
      <c r="ET327" s="98"/>
      <c r="EU327" s="98"/>
      <c r="EV327" s="98"/>
      <c r="EW327" s="98"/>
      <c r="EX327" s="98"/>
      <c r="EY327" s="98"/>
      <c r="EZ327" s="98"/>
      <c r="FA327" s="98"/>
      <c r="FB327" s="98"/>
      <c r="FC327" s="98"/>
      <c r="FD327" s="98"/>
      <c r="FE327" s="98"/>
      <c r="FF327" s="98"/>
      <c r="FG327" s="98"/>
    </row>
    <row r="328" spans="1:163" ht="18.75" customHeight="1" x14ac:dyDescent="0.4">
      <c r="B328" s="8"/>
      <c r="C328" s="8"/>
      <c r="D328" s="480" t="s">
        <v>393</v>
      </c>
      <c r="E328" s="480"/>
      <c r="F328" s="480"/>
      <c r="G328" s="480"/>
      <c r="H328" s="480"/>
      <c r="I328" s="480"/>
      <c r="J328" s="480"/>
      <c r="K328" s="480"/>
      <c r="L328" s="480"/>
      <c r="M328" s="480"/>
      <c r="N328" s="480"/>
      <c r="O328" s="480"/>
      <c r="P328" s="480"/>
      <c r="Q328" s="480"/>
      <c r="R328" s="480"/>
      <c r="S328" s="480"/>
      <c r="T328" s="480"/>
      <c r="U328" s="480"/>
      <c r="V328" s="480"/>
      <c r="AC328" s="102"/>
      <c r="AD328" s="102"/>
      <c r="AE328" s="102"/>
      <c r="AF328" s="102"/>
      <c r="AG328" s="102"/>
      <c r="AH328" s="102"/>
      <c r="AI328" s="102"/>
      <c r="AJ328" s="102"/>
      <c r="AK328" s="102"/>
      <c r="AL328" s="102"/>
      <c r="AM328" s="102"/>
      <c r="AN328" s="102"/>
      <c r="AO328" s="102"/>
      <c r="AP328" s="102"/>
      <c r="AQ328" s="102"/>
      <c r="AR328" s="102"/>
      <c r="AS328" s="102"/>
      <c r="AT328" s="102"/>
      <c r="AU328" s="102"/>
      <c r="AV328" s="102"/>
      <c r="AW328" s="102"/>
      <c r="AX328" s="102"/>
      <c r="AY328" s="102"/>
      <c r="AZ328" s="102"/>
      <c r="BA328" s="102"/>
      <c r="BB328" s="102"/>
      <c r="BC328" s="102"/>
      <c r="BD328" s="102"/>
      <c r="BE328" s="102"/>
      <c r="BF328" s="102"/>
      <c r="BG328" s="102"/>
      <c r="BH328" s="102"/>
      <c r="BI328" s="102"/>
      <c r="BP328" s="8"/>
      <c r="BQ328" s="8"/>
      <c r="BR328" s="480" t="s">
        <v>393</v>
      </c>
      <c r="BS328" s="480"/>
      <c r="BT328" s="480"/>
      <c r="BU328" s="480"/>
      <c r="BV328" s="480"/>
      <c r="BW328" s="480"/>
      <c r="BX328" s="480"/>
      <c r="BY328" s="480"/>
      <c r="BZ328" s="480"/>
      <c r="CA328" s="480"/>
      <c r="CB328" s="480"/>
      <c r="CC328" s="480"/>
      <c r="CD328" s="480"/>
      <c r="CE328" s="480"/>
      <c r="CF328" s="480"/>
      <c r="CG328" s="480"/>
      <c r="CH328" s="480"/>
      <c r="CI328" s="480"/>
      <c r="CJ328" s="480"/>
      <c r="CQ328" s="102"/>
      <c r="CR328" s="102"/>
      <c r="CS328" s="102"/>
      <c r="CT328" s="102"/>
      <c r="CU328" s="102"/>
      <c r="CV328" s="102"/>
      <c r="CW328" s="102"/>
      <c r="CX328" s="102"/>
      <c r="CY328" s="102"/>
      <c r="CZ328" s="102"/>
      <c r="DA328" s="102"/>
      <c r="DB328" s="102"/>
      <c r="DC328" s="102"/>
      <c r="DD328" s="102"/>
      <c r="DE328" s="102"/>
      <c r="DF328" s="102"/>
      <c r="DG328" s="102"/>
      <c r="DH328" s="102"/>
      <c r="DI328" s="102"/>
      <c r="DJ328" s="102"/>
      <c r="DK328" s="102"/>
      <c r="DL328" s="102"/>
      <c r="DM328" s="102"/>
      <c r="DN328" s="102"/>
      <c r="DO328" s="102"/>
      <c r="DP328" s="102"/>
      <c r="DQ328" s="102"/>
      <c r="DR328" s="102"/>
      <c r="DS328" s="102"/>
      <c r="DT328" s="102"/>
      <c r="DU328" s="102"/>
      <c r="DV328" s="102"/>
      <c r="DW328" s="102"/>
      <c r="ED328" s="103"/>
      <c r="EE328" s="104"/>
      <c r="EF328" s="97"/>
      <c r="EG328" s="97"/>
      <c r="EH328" s="97"/>
      <c r="EI328" s="97"/>
      <c r="EJ328" s="97"/>
      <c r="EK328" s="97"/>
      <c r="EL328" s="97"/>
      <c r="EM328" s="97"/>
      <c r="EN328" s="97"/>
      <c r="EO328" s="98"/>
      <c r="EP328" s="98"/>
      <c r="EQ328" s="98"/>
      <c r="ER328" s="98"/>
      <c r="ES328" s="98"/>
      <c r="ET328" s="98"/>
      <c r="EU328" s="98"/>
      <c r="EV328" s="98"/>
      <c r="EW328" s="98"/>
      <c r="EX328" s="98"/>
      <c r="EY328" s="98"/>
      <c r="EZ328" s="98"/>
      <c r="FA328" s="98"/>
      <c r="FB328" s="98"/>
      <c r="FC328" s="98"/>
      <c r="FD328" s="98"/>
      <c r="FE328" s="98"/>
      <c r="FF328" s="98"/>
      <c r="FG328" s="98"/>
    </row>
    <row r="329" spans="1:163" ht="18.75" customHeight="1" x14ac:dyDescent="0.4">
      <c r="B329" s="8"/>
      <c r="C329" s="8"/>
      <c r="D329" s="457" t="s">
        <v>570</v>
      </c>
      <c r="E329" s="457"/>
      <c r="F329" s="457"/>
      <c r="G329" s="457"/>
      <c r="H329" s="457"/>
      <c r="I329" s="457"/>
      <c r="J329" s="457"/>
      <c r="K329" s="457"/>
      <c r="L329" s="457"/>
      <c r="M329" s="457"/>
      <c r="N329" s="457"/>
      <c r="O329" s="457"/>
      <c r="P329" s="457"/>
      <c r="Q329" s="457"/>
      <c r="R329" s="457"/>
      <c r="S329" s="457"/>
      <c r="T329" s="457"/>
      <c r="U329" s="457"/>
      <c r="V329" s="457"/>
      <c r="AC329" s="105"/>
      <c r="AD329" s="105"/>
      <c r="AE329" s="105"/>
      <c r="AF329" s="105"/>
      <c r="AG329" s="105"/>
      <c r="AH329" s="105"/>
      <c r="AI329" s="105"/>
      <c r="AJ329" s="105"/>
      <c r="AK329" s="106"/>
      <c r="AL329" s="106"/>
      <c r="AM329" s="106"/>
      <c r="AN329" s="106"/>
      <c r="AO329" s="106"/>
      <c r="AP329" s="106"/>
      <c r="AQ329" s="106"/>
      <c r="AR329" s="106"/>
      <c r="AS329" s="106"/>
      <c r="AT329" s="106"/>
      <c r="AU329" s="106"/>
      <c r="AV329" s="106"/>
      <c r="AW329" s="106"/>
      <c r="AX329" s="106"/>
      <c r="AY329" s="106"/>
      <c r="AZ329" s="106"/>
      <c r="BA329" s="106"/>
      <c r="BB329" s="106"/>
      <c r="BC329" s="106"/>
      <c r="BD329" s="105"/>
      <c r="BE329" s="105"/>
      <c r="BF329" s="105"/>
      <c r="BG329" s="105"/>
      <c r="BH329" s="105"/>
      <c r="BI329" s="105"/>
      <c r="BP329" s="8"/>
      <c r="BQ329" s="8"/>
      <c r="BR329" s="457" t="s">
        <v>301</v>
      </c>
      <c r="BS329" s="457"/>
      <c r="BT329" s="457"/>
      <c r="BU329" s="457"/>
      <c r="BV329" s="457"/>
      <c r="BW329" s="457"/>
      <c r="BX329" s="457"/>
      <c r="BY329" s="457"/>
      <c r="BZ329" s="457"/>
      <c r="CA329" s="457"/>
      <c r="CB329" s="457"/>
      <c r="CC329" s="457"/>
      <c r="CD329" s="457"/>
      <c r="CE329" s="457"/>
      <c r="CF329" s="457"/>
      <c r="CG329" s="457"/>
      <c r="CH329" s="457"/>
      <c r="CI329" s="457"/>
      <c r="CJ329" s="457"/>
      <c r="CQ329" s="105"/>
      <c r="CR329" s="105"/>
      <c r="CS329" s="105"/>
      <c r="CT329" s="105"/>
      <c r="CU329" s="105"/>
      <c r="CV329" s="105"/>
      <c r="CW329" s="105"/>
      <c r="CX329" s="105"/>
      <c r="CY329" s="106"/>
      <c r="CZ329" s="106"/>
      <c r="DA329" s="106"/>
      <c r="DB329" s="106"/>
      <c r="DC329" s="106"/>
      <c r="DD329" s="106"/>
      <c r="DE329" s="106"/>
      <c r="DF329" s="106"/>
      <c r="DG329" s="106"/>
      <c r="DH329" s="106"/>
      <c r="DI329" s="106"/>
      <c r="DJ329" s="106"/>
      <c r="DK329" s="106"/>
      <c r="DL329" s="106"/>
      <c r="DM329" s="106"/>
      <c r="DN329" s="106"/>
      <c r="DO329" s="106"/>
      <c r="DP329" s="106"/>
      <c r="DQ329" s="106"/>
      <c r="DR329" s="105"/>
      <c r="DS329" s="105"/>
      <c r="DT329" s="105"/>
      <c r="DU329" s="105"/>
      <c r="DV329" s="105"/>
      <c r="DW329" s="105"/>
      <c r="ED329" s="97"/>
      <c r="EE329" s="97"/>
      <c r="EF329" s="97"/>
      <c r="EG329" s="97"/>
      <c r="EH329" s="97"/>
      <c r="EI329" s="97"/>
      <c r="EJ329" s="97"/>
      <c r="EK329" s="97"/>
      <c r="EL329" s="97"/>
      <c r="EM329" s="97"/>
      <c r="EN329" s="97"/>
      <c r="EO329" s="98"/>
      <c r="EP329" s="98"/>
      <c r="EQ329" s="98"/>
      <c r="ER329" s="98"/>
      <c r="ES329" s="98"/>
      <c r="ET329" s="98"/>
      <c r="EU329" s="98"/>
      <c r="EV329" s="98"/>
      <c r="EW329" s="98"/>
      <c r="EX329" s="98"/>
      <c r="EY329" s="98"/>
      <c r="EZ329" s="98"/>
      <c r="FA329" s="98"/>
      <c r="FB329" s="98"/>
      <c r="FC329" s="98"/>
      <c r="FD329" s="98"/>
      <c r="FE329" s="98"/>
      <c r="FF329" s="98"/>
      <c r="FG329" s="98"/>
    </row>
    <row r="330" spans="1:163" ht="18.75" customHeight="1" x14ac:dyDescent="0.4">
      <c r="B330" s="8"/>
      <c r="C330" s="8"/>
      <c r="D330" s="457"/>
      <c r="E330" s="457"/>
      <c r="F330" s="457"/>
      <c r="G330" s="457"/>
      <c r="H330" s="457"/>
      <c r="I330" s="457"/>
      <c r="J330" s="457"/>
      <c r="K330" s="457"/>
      <c r="L330" s="457"/>
      <c r="M330" s="457"/>
      <c r="N330" s="457"/>
      <c r="O330" s="457"/>
      <c r="P330" s="457"/>
      <c r="Q330" s="457"/>
      <c r="R330" s="457"/>
      <c r="S330" s="457"/>
      <c r="T330" s="457"/>
      <c r="U330" s="457"/>
      <c r="V330" s="457"/>
      <c r="AC330" s="459" t="s">
        <v>302</v>
      </c>
      <c r="AD330" s="459"/>
      <c r="AE330" s="459"/>
      <c r="AF330" s="459"/>
      <c r="AG330" s="459"/>
      <c r="AH330" s="459"/>
      <c r="AI330" s="459"/>
      <c r="AJ330" s="459"/>
      <c r="AK330" s="459"/>
      <c r="AL330" s="459"/>
      <c r="AM330" s="459"/>
      <c r="AN330" s="459"/>
      <c r="AO330" s="459"/>
      <c r="AP330" s="459"/>
      <c r="AQ330" s="459"/>
      <c r="AR330" s="459"/>
      <c r="AS330" s="459"/>
      <c r="AT330" s="459"/>
      <c r="AU330" s="459"/>
      <c r="AV330" s="459"/>
      <c r="AW330" s="459"/>
      <c r="AX330" s="459"/>
      <c r="AY330" s="459"/>
      <c r="AZ330" s="459"/>
      <c r="BA330" s="459"/>
      <c r="BB330" s="459"/>
      <c r="BC330" s="459"/>
      <c r="BD330" s="459"/>
      <c r="BE330" s="459"/>
      <c r="BF330" s="459"/>
      <c r="BG330" s="459"/>
      <c r="BH330" s="459"/>
      <c r="BI330" s="459"/>
      <c r="BJ330" s="459"/>
      <c r="BK330" s="459"/>
      <c r="BP330" s="8"/>
      <c r="BQ330" s="8"/>
      <c r="BR330" s="457"/>
      <c r="BS330" s="457"/>
      <c r="BT330" s="457"/>
      <c r="BU330" s="457"/>
      <c r="BV330" s="457"/>
      <c r="BW330" s="457"/>
      <c r="BX330" s="457"/>
      <c r="BY330" s="457"/>
      <c r="BZ330" s="457"/>
      <c r="CA330" s="457"/>
      <c r="CB330" s="457"/>
      <c r="CC330" s="457"/>
      <c r="CD330" s="457"/>
      <c r="CE330" s="457"/>
      <c r="CF330" s="457"/>
      <c r="CG330" s="457"/>
      <c r="CH330" s="457"/>
      <c r="CI330" s="457"/>
      <c r="CJ330" s="457"/>
      <c r="CQ330" s="459" t="s">
        <v>302</v>
      </c>
      <c r="CR330" s="459"/>
      <c r="CS330" s="459"/>
      <c r="CT330" s="459"/>
      <c r="CU330" s="459"/>
      <c r="CV330" s="459"/>
      <c r="CW330" s="459"/>
      <c r="CX330" s="459"/>
      <c r="CY330" s="459"/>
      <c r="CZ330" s="459"/>
      <c r="DA330" s="459"/>
      <c r="DB330" s="459"/>
      <c r="DC330" s="459"/>
      <c r="DD330" s="459"/>
      <c r="DE330" s="459"/>
      <c r="DF330" s="459"/>
      <c r="DG330" s="459"/>
      <c r="DH330" s="459"/>
      <c r="DI330" s="459"/>
      <c r="DJ330" s="459"/>
      <c r="DK330" s="459"/>
      <c r="DL330" s="459"/>
      <c r="DM330" s="459"/>
      <c r="DN330" s="459"/>
      <c r="DO330" s="459"/>
      <c r="DP330" s="459"/>
      <c r="DQ330" s="459"/>
      <c r="DR330" s="459"/>
      <c r="DS330" s="459"/>
      <c r="DT330" s="459"/>
      <c r="DU330" s="459"/>
      <c r="DV330" s="459"/>
      <c r="DW330" s="459"/>
      <c r="DX330" s="459"/>
      <c r="DY330" s="459"/>
      <c r="ED330" s="99"/>
      <c r="EE330" s="100"/>
      <c r="EF330" s="98"/>
      <c r="EG330" s="98"/>
      <c r="EH330" s="98"/>
      <c r="EI330" s="98"/>
      <c r="EJ330" s="98"/>
      <c r="EK330" s="98"/>
      <c r="EL330" s="98"/>
      <c r="EM330" s="98"/>
      <c r="EN330" s="97"/>
      <c r="EO330" s="97"/>
      <c r="EP330" s="97"/>
      <c r="EQ330" s="97"/>
      <c r="ER330" s="97"/>
      <c r="ES330" s="97"/>
      <c r="ET330" s="97"/>
      <c r="EU330" s="97"/>
      <c r="EV330" s="97"/>
      <c r="EW330" s="97"/>
      <c r="EX330" s="97"/>
      <c r="EY330" s="97"/>
      <c r="EZ330" s="97"/>
      <c r="FA330" s="97"/>
      <c r="FB330" s="97"/>
      <c r="FC330" s="97"/>
      <c r="FD330" s="97"/>
      <c r="FE330" s="97"/>
      <c r="FF330" s="97"/>
      <c r="FG330" s="97"/>
    </row>
    <row r="331" spans="1:163" ht="18.75" customHeight="1" x14ac:dyDescent="0.4">
      <c r="B331" s="8"/>
      <c r="C331" s="8"/>
      <c r="D331" s="460"/>
      <c r="E331" s="460"/>
      <c r="F331" s="460"/>
      <c r="G331" s="10"/>
      <c r="I331" s="10"/>
      <c r="J331" s="10"/>
      <c r="K331" s="10"/>
      <c r="L331" s="8"/>
      <c r="M331" s="101" t="s">
        <v>79</v>
      </c>
      <c r="AC331" s="459"/>
      <c r="AD331" s="459"/>
      <c r="AE331" s="459"/>
      <c r="AF331" s="459"/>
      <c r="AG331" s="459"/>
      <c r="AH331" s="459"/>
      <c r="AI331" s="459"/>
      <c r="AJ331" s="459"/>
      <c r="AK331" s="459"/>
      <c r="AL331" s="459"/>
      <c r="AM331" s="459"/>
      <c r="AN331" s="459"/>
      <c r="AO331" s="459"/>
      <c r="AP331" s="459"/>
      <c r="AQ331" s="459"/>
      <c r="AR331" s="459"/>
      <c r="AS331" s="459"/>
      <c r="AT331" s="459"/>
      <c r="AU331" s="459"/>
      <c r="AV331" s="459"/>
      <c r="AW331" s="459"/>
      <c r="AX331" s="459"/>
      <c r="AY331" s="459"/>
      <c r="AZ331" s="459"/>
      <c r="BA331" s="459"/>
      <c r="BB331" s="459"/>
      <c r="BC331" s="459"/>
      <c r="BD331" s="459"/>
      <c r="BE331" s="459"/>
      <c r="BF331" s="459"/>
      <c r="BG331" s="459"/>
      <c r="BH331" s="459"/>
      <c r="BI331" s="459"/>
      <c r="BJ331" s="459"/>
      <c r="BK331" s="459"/>
      <c r="BP331" s="8"/>
      <c r="BQ331" s="8"/>
      <c r="BR331" s="460"/>
      <c r="BS331" s="460"/>
      <c r="BT331" s="460"/>
      <c r="BU331" s="10"/>
      <c r="BW331" s="10"/>
      <c r="BX331" s="10"/>
      <c r="BY331" s="10"/>
      <c r="BZ331" s="8"/>
      <c r="CA331" s="101" t="s">
        <v>79</v>
      </c>
      <c r="CQ331" s="459"/>
      <c r="CR331" s="459"/>
      <c r="CS331" s="459"/>
      <c r="CT331" s="459"/>
      <c r="CU331" s="459"/>
      <c r="CV331" s="459"/>
      <c r="CW331" s="459"/>
      <c r="CX331" s="459"/>
      <c r="CY331" s="459"/>
      <c r="CZ331" s="459"/>
      <c r="DA331" s="459"/>
      <c r="DB331" s="459"/>
      <c r="DC331" s="459"/>
      <c r="DD331" s="459"/>
      <c r="DE331" s="459"/>
      <c r="DF331" s="459"/>
      <c r="DG331" s="459"/>
      <c r="DH331" s="459"/>
      <c r="DI331" s="459"/>
      <c r="DJ331" s="459"/>
      <c r="DK331" s="459"/>
      <c r="DL331" s="459"/>
      <c r="DM331" s="459"/>
      <c r="DN331" s="459"/>
      <c r="DO331" s="459"/>
      <c r="DP331" s="459"/>
      <c r="DQ331" s="459"/>
      <c r="DR331" s="459"/>
      <c r="DS331" s="459"/>
      <c r="DT331" s="459"/>
      <c r="DU331" s="459"/>
      <c r="DV331" s="459"/>
      <c r="DW331" s="459"/>
      <c r="DX331" s="459"/>
      <c r="DY331" s="459"/>
      <c r="ED331" s="99"/>
      <c r="EE331" s="100"/>
      <c r="EF331" s="98"/>
      <c r="EG331" s="98"/>
      <c r="EH331" s="98"/>
      <c r="EI331" s="98"/>
      <c r="EJ331" s="98"/>
      <c r="EK331" s="98"/>
      <c r="EL331" s="98"/>
      <c r="EM331" s="98"/>
      <c r="EN331" s="97"/>
      <c r="EO331" s="98"/>
      <c r="EP331" s="98"/>
      <c r="EQ331" s="98"/>
      <c r="ER331" s="98"/>
      <c r="ES331" s="98"/>
      <c r="ET331" s="98"/>
      <c r="EU331" s="98"/>
      <c r="EV331" s="98"/>
      <c r="EW331" s="98"/>
      <c r="EX331" s="98"/>
      <c r="EY331" s="98"/>
      <c r="EZ331" s="98"/>
      <c r="FA331" s="98"/>
      <c r="FB331" s="98"/>
      <c r="FC331" s="98"/>
      <c r="FD331" s="98"/>
      <c r="FE331" s="98"/>
      <c r="FF331" s="98"/>
      <c r="FG331" s="98"/>
    </row>
    <row r="332" spans="1:163" ht="18.75" customHeight="1" x14ac:dyDescent="0.4">
      <c r="B332" s="8"/>
      <c r="C332" s="8"/>
      <c r="D332" s="479" t="s">
        <v>394</v>
      </c>
      <c r="E332" s="479"/>
      <c r="F332" s="479"/>
      <c r="G332" s="479"/>
      <c r="H332" s="479"/>
      <c r="I332" s="479"/>
      <c r="J332" s="479"/>
      <c r="K332" s="479"/>
      <c r="L332" s="479"/>
      <c r="M332" s="479"/>
      <c r="N332" s="479"/>
      <c r="O332" s="479"/>
      <c r="P332" s="479"/>
      <c r="Q332" s="479"/>
      <c r="R332" s="479"/>
      <c r="S332" s="479"/>
      <c r="T332" s="479"/>
      <c r="U332" s="479"/>
      <c r="V332" s="479"/>
      <c r="AC332" s="459"/>
      <c r="AD332" s="459"/>
      <c r="AE332" s="459"/>
      <c r="AF332" s="459"/>
      <c r="AG332" s="459"/>
      <c r="AH332" s="459"/>
      <c r="AI332" s="459"/>
      <c r="AJ332" s="459"/>
      <c r="AK332" s="459"/>
      <c r="AL332" s="459"/>
      <c r="AM332" s="459"/>
      <c r="AN332" s="459"/>
      <c r="AO332" s="459"/>
      <c r="AP332" s="459"/>
      <c r="AQ332" s="459"/>
      <c r="AR332" s="459"/>
      <c r="AS332" s="459"/>
      <c r="AT332" s="459"/>
      <c r="AU332" s="459"/>
      <c r="AV332" s="459"/>
      <c r="AW332" s="459"/>
      <c r="AX332" s="459"/>
      <c r="AY332" s="459"/>
      <c r="AZ332" s="459"/>
      <c r="BA332" s="459"/>
      <c r="BB332" s="459"/>
      <c r="BC332" s="459"/>
      <c r="BD332" s="459"/>
      <c r="BE332" s="459"/>
      <c r="BF332" s="459"/>
      <c r="BG332" s="459"/>
      <c r="BH332" s="459"/>
      <c r="BI332" s="459"/>
      <c r="BJ332" s="459"/>
      <c r="BK332" s="459"/>
      <c r="BP332" s="8"/>
      <c r="BQ332" s="8"/>
      <c r="BR332" s="479" t="s">
        <v>394</v>
      </c>
      <c r="BS332" s="479"/>
      <c r="BT332" s="479"/>
      <c r="BU332" s="479"/>
      <c r="BV332" s="479"/>
      <c r="BW332" s="479"/>
      <c r="BX332" s="479"/>
      <c r="BY332" s="479"/>
      <c r="BZ332" s="479"/>
      <c r="CA332" s="479"/>
      <c r="CB332" s="479"/>
      <c r="CC332" s="479"/>
      <c r="CD332" s="479"/>
      <c r="CE332" s="479"/>
      <c r="CF332" s="479"/>
      <c r="CG332" s="479"/>
      <c r="CH332" s="479"/>
      <c r="CI332" s="479"/>
      <c r="CJ332" s="479"/>
      <c r="CQ332" s="459"/>
      <c r="CR332" s="459"/>
      <c r="CS332" s="459"/>
      <c r="CT332" s="459"/>
      <c r="CU332" s="459"/>
      <c r="CV332" s="459"/>
      <c r="CW332" s="459"/>
      <c r="CX332" s="459"/>
      <c r="CY332" s="459"/>
      <c r="CZ332" s="459"/>
      <c r="DA332" s="459"/>
      <c r="DB332" s="459"/>
      <c r="DC332" s="459"/>
      <c r="DD332" s="459"/>
      <c r="DE332" s="459"/>
      <c r="DF332" s="459"/>
      <c r="DG332" s="459"/>
      <c r="DH332" s="459"/>
      <c r="DI332" s="459"/>
      <c r="DJ332" s="459"/>
      <c r="DK332" s="459"/>
      <c r="DL332" s="459"/>
      <c r="DM332" s="459"/>
      <c r="DN332" s="459"/>
      <c r="DO332" s="459"/>
      <c r="DP332" s="459"/>
      <c r="DQ332" s="459"/>
      <c r="DR332" s="459"/>
      <c r="DS332" s="459"/>
      <c r="DT332" s="459"/>
      <c r="DU332" s="459"/>
      <c r="DV332" s="459"/>
      <c r="DW332" s="459"/>
      <c r="DX332" s="459"/>
      <c r="DY332" s="459"/>
      <c r="ED332" s="99"/>
      <c r="EE332" s="100"/>
      <c r="EF332" s="98"/>
      <c r="EG332" s="98"/>
      <c r="EH332" s="98"/>
      <c r="EI332" s="98"/>
      <c r="EJ332" s="98"/>
      <c r="EK332" s="98"/>
      <c r="EL332" s="98"/>
      <c r="EM332" s="98"/>
      <c r="EN332" s="97"/>
      <c r="EO332" s="98"/>
      <c r="EP332" s="98"/>
      <c r="EQ332" s="98"/>
      <c r="ER332" s="98"/>
      <c r="ES332" s="98"/>
      <c r="ET332" s="98"/>
      <c r="EU332" s="98"/>
      <c r="EV332" s="98"/>
      <c r="EW332" s="98"/>
      <c r="EX332" s="98"/>
      <c r="EY332" s="98"/>
      <c r="EZ332" s="98"/>
      <c r="FA332" s="98"/>
      <c r="FB332" s="98"/>
      <c r="FC332" s="98"/>
      <c r="FD332" s="98"/>
      <c r="FE332" s="98"/>
      <c r="FF332" s="98"/>
      <c r="FG332" s="98"/>
    </row>
    <row r="333" spans="1:163" ht="18.75" customHeight="1" x14ac:dyDescent="0.4">
      <c r="B333" s="8"/>
      <c r="C333" s="8"/>
      <c r="D333" s="457" t="s">
        <v>510</v>
      </c>
      <c r="E333" s="457"/>
      <c r="F333" s="457"/>
      <c r="G333" s="457"/>
      <c r="H333" s="457"/>
      <c r="I333" s="457"/>
      <c r="J333" s="457"/>
      <c r="K333" s="457"/>
      <c r="L333" s="457"/>
      <c r="M333" s="457"/>
      <c r="N333" s="457"/>
      <c r="O333" s="457"/>
      <c r="P333" s="457"/>
      <c r="Q333" s="457"/>
      <c r="R333" s="457"/>
      <c r="S333" s="457"/>
      <c r="T333" s="457"/>
      <c r="U333" s="457"/>
      <c r="V333" s="457"/>
      <c r="W333" s="8"/>
      <c r="X333" s="8"/>
      <c r="Y333" s="8"/>
      <c r="Z333" s="8"/>
      <c r="AA333" s="8"/>
      <c r="AB333" s="8"/>
      <c r="AC333" s="8"/>
      <c r="AD333" s="8"/>
      <c r="AE333" s="8"/>
      <c r="BP333" s="8"/>
      <c r="BQ333" s="8"/>
      <c r="BR333" s="457" t="s">
        <v>303</v>
      </c>
      <c r="BS333" s="457"/>
      <c r="BT333" s="457"/>
      <c r="BU333" s="457"/>
      <c r="BV333" s="457"/>
      <c r="BW333" s="457"/>
      <c r="BX333" s="457"/>
      <c r="BY333" s="457"/>
      <c r="BZ333" s="457"/>
      <c r="CA333" s="457"/>
      <c r="CB333" s="457"/>
      <c r="CC333" s="457"/>
      <c r="CD333" s="457"/>
      <c r="CE333" s="457"/>
      <c r="CF333" s="457"/>
      <c r="CG333" s="457"/>
      <c r="CH333" s="457"/>
      <c r="CI333" s="457"/>
      <c r="CJ333" s="457"/>
      <c r="CK333" s="8"/>
      <c r="CL333" s="8"/>
      <c r="CM333" s="8"/>
      <c r="CN333" s="8"/>
      <c r="CO333" s="8"/>
      <c r="CP333" s="8"/>
      <c r="CQ333" s="8"/>
      <c r="CR333" s="8"/>
      <c r="CS333" s="8"/>
      <c r="ED333" s="99"/>
      <c r="EE333" s="100"/>
      <c r="EF333" s="98"/>
      <c r="EG333" s="98"/>
      <c r="EH333" s="98"/>
      <c r="EI333" s="98"/>
      <c r="EJ333" s="98"/>
      <c r="EK333" s="98"/>
      <c r="EL333" s="98"/>
      <c r="EM333" s="98"/>
      <c r="EN333" s="97"/>
      <c r="EO333" s="98"/>
      <c r="EP333" s="98"/>
      <c r="EQ333" s="98"/>
      <c r="ER333" s="98"/>
      <c r="ES333" s="98"/>
      <c r="ET333" s="98"/>
      <c r="EU333" s="98"/>
      <c r="EV333" s="98"/>
      <c r="EW333" s="98"/>
      <c r="EX333" s="98"/>
      <c r="EY333" s="98"/>
      <c r="EZ333" s="98"/>
      <c r="FA333" s="98"/>
      <c r="FB333" s="98"/>
      <c r="FC333" s="98"/>
      <c r="FD333" s="98"/>
      <c r="FE333" s="98"/>
      <c r="FF333" s="98"/>
      <c r="FG333" s="98"/>
    </row>
    <row r="334" spans="1:163" ht="18.75" customHeight="1" x14ac:dyDescent="0.4">
      <c r="B334" s="8"/>
      <c r="C334" s="8"/>
      <c r="D334" s="457"/>
      <c r="E334" s="457"/>
      <c r="F334" s="457"/>
      <c r="G334" s="457"/>
      <c r="H334" s="457"/>
      <c r="I334" s="457"/>
      <c r="J334" s="457"/>
      <c r="K334" s="457"/>
      <c r="L334" s="457"/>
      <c r="M334" s="457"/>
      <c r="N334" s="457"/>
      <c r="O334" s="457"/>
      <c r="P334" s="457"/>
      <c r="Q334" s="457"/>
      <c r="R334" s="457"/>
      <c r="S334" s="457"/>
      <c r="T334" s="457"/>
      <c r="U334" s="457"/>
      <c r="V334" s="457"/>
      <c r="W334" s="8"/>
      <c r="X334" s="8"/>
      <c r="Y334" s="8"/>
      <c r="Z334" s="8"/>
      <c r="AA334" s="8"/>
      <c r="AB334" s="8"/>
      <c r="AC334" s="8"/>
      <c r="AD334" s="8"/>
      <c r="AE334" s="8"/>
      <c r="BP334" s="8"/>
      <c r="BQ334" s="8"/>
      <c r="BR334" s="457"/>
      <c r="BS334" s="457"/>
      <c r="BT334" s="457"/>
      <c r="BU334" s="457"/>
      <c r="BV334" s="457"/>
      <c r="BW334" s="457"/>
      <c r="BX334" s="457"/>
      <c r="BY334" s="457"/>
      <c r="BZ334" s="457"/>
      <c r="CA334" s="457"/>
      <c r="CB334" s="457"/>
      <c r="CC334" s="457"/>
      <c r="CD334" s="457"/>
      <c r="CE334" s="457"/>
      <c r="CF334" s="457"/>
      <c r="CG334" s="457"/>
      <c r="CH334" s="457"/>
      <c r="CI334" s="457"/>
      <c r="CJ334" s="457"/>
      <c r="CK334" s="8"/>
      <c r="CL334" s="8"/>
      <c r="CM334" s="8"/>
      <c r="CN334" s="8"/>
      <c r="CO334" s="8"/>
      <c r="CP334" s="8"/>
      <c r="CQ334" s="8"/>
      <c r="CR334" s="8"/>
      <c r="CS334" s="8"/>
      <c r="ED334" s="97"/>
      <c r="EE334" s="97"/>
      <c r="EF334" s="97"/>
      <c r="EG334" s="97"/>
      <c r="EH334" s="97"/>
      <c r="EI334" s="97"/>
      <c r="EJ334" s="97"/>
      <c r="EK334" s="97"/>
      <c r="EL334" s="97"/>
      <c r="EM334" s="97"/>
      <c r="EN334" s="97"/>
      <c r="EO334" s="98"/>
      <c r="EP334" s="98"/>
      <c r="EQ334" s="98"/>
      <c r="ER334" s="98"/>
      <c r="ES334" s="98"/>
      <c r="ET334" s="98"/>
      <c r="EU334" s="98"/>
      <c r="EV334" s="98"/>
      <c r="EW334" s="98"/>
      <c r="EX334" s="98"/>
      <c r="EY334" s="98"/>
      <c r="EZ334" s="98"/>
      <c r="FA334" s="98"/>
      <c r="FB334" s="98"/>
      <c r="FC334" s="98"/>
      <c r="FD334" s="98"/>
      <c r="FE334" s="98"/>
      <c r="FF334" s="98"/>
      <c r="FG334" s="98"/>
    </row>
    <row r="335" spans="1:163" s="148" customFormat="1" ht="13.5" x14ac:dyDescent="0.4">
      <c r="A335" s="35"/>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c r="BG335" s="35"/>
      <c r="BH335" s="35"/>
      <c r="BI335" s="35"/>
      <c r="BJ335" s="35"/>
      <c r="BK335" s="35"/>
      <c r="BL335" s="35"/>
      <c r="BM335" s="35"/>
      <c r="BN335" s="35"/>
      <c r="BO335" s="35"/>
      <c r="BP335" s="35"/>
      <c r="BQ335" s="35"/>
      <c r="BR335" s="35"/>
      <c r="BS335" s="35"/>
      <c r="BT335" s="35"/>
      <c r="BU335" s="35"/>
      <c r="BV335" s="35"/>
      <c r="BW335" s="35"/>
      <c r="BX335" s="35"/>
      <c r="BY335" s="35"/>
      <c r="BZ335" s="35"/>
      <c r="CA335" s="35"/>
      <c r="CB335" s="35"/>
      <c r="CC335" s="35"/>
      <c r="CD335" s="35"/>
      <c r="CE335" s="35"/>
      <c r="CF335" s="35"/>
      <c r="CG335" s="35"/>
      <c r="CH335" s="35"/>
      <c r="CI335" s="35"/>
      <c r="CJ335" s="35"/>
      <c r="CK335" s="35"/>
      <c r="CL335" s="35"/>
      <c r="CM335" s="35"/>
      <c r="CN335" s="35"/>
      <c r="CO335" s="35"/>
      <c r="CP335" s="35"/>
      <c r="CQ335" s="35"/>
      <c r="CR335" s="35"/>
      <c r="CS335" s="35"/>
      <c r="CT335" s="35"/>
      <c r="CU335" s="35"/>
      <c r="CV335" s="35"/>
      <c r="CW335" s="35"/>
      <c r="CX335" s="35"/>
      <c r="CY335" s="35"/>
      <c r="CZ335" s="35"/>
      <c r="DA335" s="35"/>
      <c r="DB335" s="35"/>
      <c r="DC335" s="35"/>
      <c r="DD335" s="35"/>
      <c r="DE335" s="35"/>
      <c r="DF335" s="35"/>
      <c r="DG335" s="35"/>
      <c r="DH335" s="35"/>
      <c r="DI335" s="35"/>
      <c r="DJ335" s="35"/>
      <c r="DK335" s="35"/>
      <c r="DL335" s="35"/>
      <c r="DM335" s="35"/>
      <c r="DN335" s="35"/>
      <c r="DO335" s="35"/>
      <c r="DP335" s="35"/>
      <c r="DQ335" s="35"/>
      <c r="DR335" s="35"/>
      <c r="DS335" s="35"/>
      <c r="DT335" s="35"/>
      <c r="DU335" s="35"/>
      <c r="DV335" s="35"/>
      <c r="DW335" s="35"/>
      <c r="DX335" s="35"/>
      <c r="DY335" s="35"/>
      <c r="DZ335" s="35"/>
      <c r="EA335" s="35"/>
      <c r="EB335" s="35"/>
      <c r="EC335" s="35"/>
      <c r="ED335" s="8"/>
      <c r="EE335" s="8"/>
      <c r="EF335" s="8"/>
      <c r="EG335" s="8"/>
      <c r="EH335" s="8"/>
      <c r="EI335" s="102"/>
      <c r="EJ335" s="102"/>
      <c r="EK335" s="102"/>
      <c r="EL335" s="102"/>
      <c r="EM335" s="102"/>
      <c r="EN335" s="8"/>
      <c r="EO335" s="102"/>
      <c r="EP335" s="102"/>
      <c r="EQ335" s="102"/>
      <c r="ER335" s="102"/>
      <c r="ES335" s="102"/>
      <c r="ET335" s="102"/>
      <c r="EU335" s="102"/>
      <c r="EV335" s="102"/>
      <c r="EW335" s="102"/>
      <c r="EX335" s="102"/>
      <c r="EY335" s="102"/>
      <c r="EZ335" s="102"/>
      <c r="FA335" s="102"/>
      <c r="FB335" s="102"/>
      <c r="FC335" s="102"/>
      <c r="FD335" s="102"/>
      <c r="FE335" s="102"/>
      <c r="FF335" s="102"/>
      <c r="FG335" s="102"/>
    </row>
    <row r="336" spans="1:163" s="148" customFormat="1" ht="17.25" x14ac:dyDescent="0.4">
      <c r="A336" s="35"/>
      <c r="B336" s="8"/>
      <c r="C336" s="8"/>
      <c r="D336" s="250" t="s">
        <v>390</v>
      </c>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c r="BG336" s="35"/>
      <c r="BH336" s="35"/>
      <c r="BI336" s="35"/>
      <c r="BJ336" s="35"/>
      <c r="BK336" s="35"/>
      <c r="BL336" s="35"/>
      <c r="BM336" s="35"/>
      <c r="BN336" s="35"/>
      <c r="BO336" s="35"/>
      <c r="BP336" s="35"/>
      <c r="BQ336" s="35"/>
      <c r="BR336" s="250" t="s">
        <v>390</v>
      </c>
      <c r="BS336" s="35"/>
      <c r="BT336" s="35"/>
      <c r="BU336" s="35"/>
      <c r="BV336" s="35"/>
      <c r="BW336" s="35"/>
      <c r="BX336" s="35"/>
      <c r="BY336" s="35"/>
      <c r="BZ336" s="35"/>
      <c r="CA336" s="35"/>
      <c r="CB336" s="35"/>
      <c r="CC336" s="35"/>
      <c r="CD336" s="35"/>
      <c r="CE336" s="35"/>
      <c r="CF336" s="35"/>
      <c r="CG336" s="35"/>
      <c r="CH336" s="35"/>
      <c r="CI336" s="35"/>
      <c r="CJ336" s="35"/>
      <c r="CK336" s="35"/>
      <c r="CL336" s="35"/>
      <c r="CM336" s="35"/>
      <c r="CN336" s="35"/>
      <c r="CO336" s="35"/>
      <c r="CP336" s="35"/>
      <c r="CQ336" s="35"/>
      <c r="CR336" s="35"/>
      <c r="CS336" s="35"/>
      <c r="CT336" s="35"/>
      <c r="CU336" s="35"/>
      <c r="CV336" s="35"/>
      <c r="CW336" s="35"/>
      <c r="CX336" s="35"/>
      <c r="CY336" s="35"/>
      <c r="CZ336" s="35"/>
      <c r="DA336" s="35"/>
      <c r="DB336" s="35"/>
      <c r="DC336" s="35"/>
      <c r="DD336" s="35"/>
      <c r="DE336" s="35"/>
      <c r="DF336" s="35"/>
      <c r="DG336" s="35"/>
      <c r="DH336" s="35"/>
      <c r="DI336" s="35"/>
      <c r="DJ336" s="35"/>
      <c r="DK336" s="35"/>
      <c r="DL336" s="35"/>
      <c r="DM336" s="35"/>
      <c r="DN336" s="35"/>
      <c r="DO336" s="35"/>
      <c r="DP336" s="35"/>
      <c r="DQ336" s="35"/>
      <c r="DR336" s="35"/>
      <c r="DS336" s="35"/>
      <c r="DT336" s="35"/>
      <c r="DU336" s="35"/>
      <c r="DV336" s="35"/>
      <c r="DW336" s="35"/>
      <c r="DX336" s="35"/>
      <c r="DY336" s="35"/>
      <c r="DZ336" s="35"/>
      <c r="EA336" s="35"/>
      <c r="EB336" s="35"/>
      <c r="EC336" s="35"/>
      <c r="ED336" s="249"/>
      <c r="EE336" s="71"/>
    </row>
    <row r="337" spans="1:135" s="148" customFormat="1" ht="18.75" customHeight="1" x14ac:dyDescent="0.4">
      <c r="A337" s="80"/>
      <c r="B337" s="80"/>
      <c r="C337" s="80"/>
      <c r="D337" s="461" t="s">
        <v>586</v>
      </c>
      <c r="E337" s="462"/>
      <c r="F337" s="462"/>
      <c r="G337" s="462"/>
      <c r="H337" s="462"/>
      <c r="I337" s="462"/>
      <c r="J337" s="462"/>
      <c r="K337" s="462"/>
      <c r="L337" s="462"/>
      <c r="M337" s="462"/>
      <c r="N337" s="462"/>
      <c r="O337" s="462"/>
      <c r="P337" s="462"/>
      <c r="Q337" s="462"/>
      <c r="R337" s="462"/>
      <c r="S337" s="462"/>
      <c r="T337" s="462"/>
      <c r="U337" s="462"/>
      <c r="V337" s="462"/>
      <c r="W337" s="462"/>
      <c r="X337" s="462"/>
      <c r="Y337" s="462"/>
      <c r="Z337" s="462"/>
      <c r="AA337" s="462"/>
      <c r="AB337" s="462"/>
      <c r="AC337" s="462"/>
      <c r="AD337" s="462"/>
      <c r="AE337" s="462"/>
      <c r="AF337" s="462"/>
      <c r="AG337" s="462"/>
      <c r="AH337" s="462"/>
      <c r="AI337" s="462"/>
      <c r="AJ337" s="462"/>
      <c r="AK337" s="462"/>
      <c r="AL337" s="462"/>
      <c r="AM337" s="462"/>
      <c r="AN337" s="462"/>
      <c r="AO337" s="462"/>
      <c r="AP337" s="462"/>
      <c r="AQ337" s="462"/>
      <c r="AR337" s="462"/>
      <c r="AS337" s="462"/>
      <c r="AT337" s="462"/>
      <c r="AU337" s="462"/>
      <c r="AV337" s="462"/>
      <c r="AW337" s="462"/>
      <c r="AX337" s="462"/>
      <c r="AY337" s="462"/>
      <c r="AZ337" s="462"/>
      <c r="BA337" s="462"/>
      <c r="BB337" s="462"/>
      <c r="BC337" s="462"/>
      <c r="BD337" s="462"/>
      <c r="BE337" s="462"/>
      <c r="BF337" s="462"/>
      <c r="BG337" s="462"/>
      <c r="BH337" s="462"/>
      <c r="BI337" s="462"/>
      <c r="BJ337" s="462"/>
      <c r="BK337" s="463"/>
      <c r="BL337" s="35"/>
      <c r="BM337" s="35"/>
      <c r="BN337" s="35"/>
      <c r="BO337" s="35"/>
      <c r="BP337" s="35"/>
      <c r="BQ337" s="35"/>
      <c r="BR337" s="470" t="s">
        <v>424</v>
      </c>
      <c r="BS337" s="471"/>
      <c r="BT337" s="471"/>
      <c r="BU337" s="471"/>
      <c r="BV337" s="471"/>
      <c r="BW337" s="471"/>
      <c r="BX337" s="471"/>
      <c r="BY337" s="471"/>
      <c r="BZ337" s="471"/>
      <c r="CA337" s="471"/>
      <c r="CB337" s="471"/>
      <c r="CC337" s="471"/>
      <c r="CD337" s="471"/>
      <c r="CE337" s="471"/>
      <c r="CF337" s="471"/>
      <c r="CG337" s="471"/>
      <c r="CH337" s="471"/>
      <c r="CI337" s="471"/>
      <c r="CJ337" s="471"/>
      <c r="CK337" s="471"/>
      <c r="CL337" s="471"/>
      <c r="CM337" s="471"/>
      <c r="CN337" s="471"/>
      <c r="CO337" s="471"/>
      <c r="CP337" s="471"/>
      <c r="CQ337" s="471"/>
      <c r="CR337" s="471"/>
      <c r="CS337" s="471"/>
      <c r="CT337" s="471"/>
      <c r="CU337" s="471"/>
      <c r="CV337" s="471"/>
      <c r="CW337" s="471"/>
      <c r="CX337" s="471"/>
      <c r="CY337" s="471"/>
      <c r="CZ337" s="471"/>
      <c r="DA337" s="471"/>
      <c r="DB337" s="471"/>
      <c r="DC337" s="471"/>
      <c r="DD337" s="471"/>
      <c r="DE337" s="471"/>
      <c r="DF337" s="471"/>
      <c r="DG337" s="471"/>
      <c r="DH337" s="471"/>
      <c r="DI337" s="471"/>
      <c r="DJ337" s="471"/>
      <c r="DK337" s="471"/>
      <c r="DL337" s="471"/>
      <c r="DM337" s="471"/>
      <c r="DN337" s="471"/>
      <c r="DO337" s="471"/>
      <c r="DP337" s="471"/>
      <c r="DQ337" s="471"/>
      <c r="DR337" s="471"/>
      <c r="DS337" s="471"/>
      <c r="DT337" s="471"/>
      <c r="DU337" s="471"/>
      <c r="DV337" s="471"/>
      <c r="DW337" s="471"/>
      <c r="DX337" s="471"/>
      <c r="DY337" s="472"/>
      <c r="DZ337" s="35"/>
      <c r="EA337" s="35"/>
      <c r="EB337" s="35"/>
      <c r="EC337" s="35"/>
      <c r="ED337" s="249"/>
      <c r="EE337" s="71"/>
    </row>
    <row r="338" spans="1:135" s="148" customFormat="1" ht="13.5" x14ac:dyDescent="0.4">
      <c r="A338" s="80"/>
      <c r="B338" s="80"/>
      <c r="C338" s="80"/>
      <c r="D338" s="464"/>
      <c r="E338" s="465"/>
      <c r="F338" s="465"/>
      <c r="G338" s="465"/>
      <c r="H338" s="465"/>
      <c r="I338" s="465"/>
      <c r="J338" s="465"/>
      <c r="K338" s="465"/>
      <c r="L338" s="465"/>
      <c r="M338" s="465"/>
      <c r="N338" s="465"/>
      <c r="O338" s="465"/>
      <c r="P338" s="465"/>
      <c r="Q338" s="465"/>
      <c r="R338" s="465"/>
      <c r="S338" s="465"/>
      <c r="T338" s="465"/>
      <c r="U338" s="465"/>
      <c r="V338" s="465"/>
      <c r="W338" s="465"/>
      <c r="X338" s="465"/>
      <c r="Y338" s="465"/>
      <c r="Z338" s="465"/>
      <c r="AA338" s="465"/>
      <c r="AB338" s="465"/>
      <c r="AC338" s="465"/>
      <c r="AD338" s="465"/>
      <c r="AE338" s="465"/>
      <c r="AF338" s="465"/>
      <c r="AG338" s="465"/>
      <c r="AH338" s="465"/>
      <c r="AI338" s="465"/>
      <c r="AJ338" s="465"/>
      <c r="AK338" s="465"/>
      <c r="AL338" s="465"/>
      <c r="AM338" s="465"/>
      <c r="AN338" s="465"/>
      <c r="AO338" s="465"/>
      <c r="AP338" s="465"/>
      <c r="AQ338" s="465"/>
      <c r="AR338" s="465"/>
      <c r="AS338" s="465"/>
      <c r="AT338" s="465"/>
      <c r="AU338" s="465"/>
      <c r="AV338" s="465"/>
      <c r="AW338" s="465"/>
      <c r="AX338" s="465"/>
      <c r="AY338" s="465"/>
      <c r="AZ338" s="465"/>
      <c r="BA338" s="465"/>
      <c r="BB338" s="465"/>
      <c r="BC338" s="465"/>
      <c r="BD338" s="465"/>
      <c r="BE338" s="465"/>
      <c r="BF338" s="465"/>
      <c r="BG338" s="465"/>
      <c r="BH338" s="465"/>
      <c r="BI338" s="465"/>
      <c r="BJ338" s="465"/>
      <c r="BK338" s="466"/>
      <c r="BL338" s="35"/>
      <c r="BM338" s="35"/>
      <c r="BN338" s="35"/>
      <c r="BO338" s="35"/>
      <c r="BP338" s="35"/>
      <c r="BQ338" s="35"/>
      <c r="BR338" s="473"/>
      <c r="BS338" s="474"/>
      <c r="BT338" s="474"/>
      <c r="BU338" s="474"/>
      <c r="BV338" s="474"/>
      <c r="BW338" s="474"/>
      <c r="BX338" s="474"/>
      <c r="BY338" s="474"/>
      <c r="BZ338" s="474"/>
      <c r="CA338" s="474"/>
      <c r="CB338" s="474"/>
      <c r="CC338" s="474"/>
      <c r="CD338" s="474"/>
      <c r="CE338" s="474"/>
      <c r="CF338" s="474"/>
      <c r="CG338" s="474"/>
      <c r="CH338" s="474"/>
      <c r="CI338" s="474"/>
      <c r="CJ338" s="474"/>
      <c r="CK338" s="474"/>
      <c r="CL338" s="474"/>
      <c r="CM338" s="474"/>
      <c r="CN338" s="474"/>
      <c r="CO338" s="474"/>
      <c r="CP338" s="474"/>
      <c r="CQ338" s="474"/>
      <c r="CR338" s="474"/>
      <c r="CS338" s="474"/>
      <c r="CT338" s="474"/>
      <c r="CU338" s="474"/>
      <c r="CV338" s="474"/>
      <c r="CW338" s="474"/>
      <c r="CX338" s="474"/>
      <c r="CY338" s="474"/>
      <c r="CZ338" s="474"/>
      <c r="DA338" s="474"/>
      <c r="DB338" s="474"/>
      <c r="DC338" s="474"/>
      <c r="DD338" s="474"/>
      <c r="DE338" s="474"/>
      <c r="DF338" s="474"/>
      <c r="DG338" s="474"/>
      <c r="DH338" s="474"/>
      <c r="DI338" s="474"/>
      <c r="DJ338" s="474"/>
      <c r="DK338" s="474"/>
      <c r="DL338" s="474"/>
      <c r="DM338" s="474"/>
      <c r="DN338" s="474"/>
      <c r="DO338" s="474"/>
      <c r="DP338" s="474"/>
      <c r="DQ338" s="474"/>
      <c r="DR338" s="474"/>
      <c r="DS338" s="474"/>
      <c r="DT338" s="474"/>
      <c r="DU338" s="474"/>
      <c r="DV338" s="474"/>
      <c r="DW338" s="474"/>
      <c r="DX338" s="474"/>
      <c r="DY338" s="475"/>
      <c r="DZ338" s="35"/>
      <c r="EA338" s="35"/>
      <c r="EB338" s="35"/>
      <c r="EC338" s="35"/>
      <c r="ED338" s="35"/>
      <c r="EE338" s="71"/>
    </row>
    <row r="339" spans="1:135" s="148" customFormat="1" ht="18.75" customHeight="1" x14ac:dyDescent="0.4">
      <c r="A339" s="80"/>
      <c r="B339" s="80"/>
      <c r="C339" s="80"/>
      <c r="D339" s="464"/>
      <c r="E339" s="465"/>
      <c r="F339" s="465"/>
      <c r="G339" s="465"/>
      <c r="H339" s="465"/>
      <c r="I339" s="465"/>
      <c r="J339" s="465"/>
      <c r="K339" s="465"/>
      <c r="L339" s="465"/>
      <c r="M339" s="465"/>
      <c r="N339" s="465"/>
      <c r="O339" s="465"/>
      <c r="P339" s="465"/>
      <c r="Q339" s="465"/>
      <c r="R339" s="465"/>
      <c r="S339" s="465"/>
      <c r="T339" s="465"/>
      <c r="U339" s="465"/>
      <c r="V339" s="465"/>
      <c r="W339" s="465"/>
      <c r="X339" s="465"/>
      <c r="Y339" s="465"/>
      <c r="Z339" s="465"/>
      <c r="AA339" s="465"/>
      <c r="AB339" s="465"/>
      <c r="AC339" s="465"/>
      <c r="AD339" s="465"/>
      <c r="AE339" s="465"/>
      <c r="AF339" s="465"/>
      <c r="AG339" s="465"/>
      <c r="AH339" s="465"/>
      <c r="AI339" s="465"/>
      <c r="AJ339" s="465"/>
      <c r="AK339" s="465"/>
      <c r="AL339" s="465"/>
      <c r="AM339" s="465"/>
      <c r="AN339" s="465"/>
      <c r="AO339" s="465"/>
      <c r="AP339" s="465"/>
      <c r="AQ339" s="465"/>
      <c r="AR339" s="465"/>
      <c r="AS339" s="465"/>
      <c r="AT339" s="465"/>
      <c r="AU339" s="465"/>
      <c r="AV339" s="465"/>
      <c r="AW339" s="465"/>
      <c r="AX339" s="465"/>
      <c r="AY339" s="465"/>
      <c r="AZ339" s="465"/>
      <c r="BA339" s="465"/>
      <c r="BB339" s="465"/>
      <c r="BC339" s="465"/>
      <c r="BD339" s="465"/>
      <c r="BE339" s="465"/>
      <c r="BF339" s="465"/>
      <c r="BG339" s="465"/>
      <c r="BH339" s="465"/>
      <c r="BI339" s="465"/>
      <c r="BJ339" s="465"/>
      <c r="BK339" s="466"/>
      <c r="BL339" s="35"/>
      <c r="BM339" s="35"/>
      <c r="BN339" s="35"/>
      <c r="BO339" s="35"/>
      <c r="BP339" s="35"/>
      <c r="BQ339" s="35"/>
      <c r="BR339" s="473"/>
      <c r="BS339" s="474"/>
      <c r="BT339" s="474"/>
      <c r="BU339" s="474"/>
      <c r="BV339" s="474"/>
      <c r="BW339" s="474"/>
      <c r="BX339" s="474"/>
      <c r="BY339" s="474"/>
      <c r="BZ339" s="474"/>
      <c r="CA339" s="474"/>
      <c r="CB339" s="474"/>
      <c r="CC339" s="474"/>
      <c r="CD339" s="474"/>
      <c r="CE339" s="474"/>
      <c r="CF339" s="474"/>
      <c r="CG339" s="474"/>
      <c r="CH339" s="474"/>
      <c r="CI339" s="474"/>
      <c r="CJ339" s="474"/>
      <c r="CK339" s="474"/>
      <c r="CL339" s="474"/>
      <c r="CM339" s="474"/>
      <c r="CN339" s="474"/>
      <c r="CO339" s="474"/>
      <c r="CP339" s="474"/>
      <c r="CQ339" s="474"/>
      <c r="CR339" s="474"/>
      <c r="CS339" s="474"/>
      <c r="CT339" s="474"/>
      <c r="CU339" s="474"/>
      <c r="CV339" s="474"/>
      <c r="CW339" s="474"/>
      <c r="CX339" s="474"/>
      <c r="CY339" s="474"/>
      <c r="CZ339" s="474"/>
      <c r="DA339" s="474"/>
      <c r="DB339" s="474"/>
      <c r="DC339" s="474"/>
      <c r="DD339" s="474"/>
      <c r="DE339" s="474"/>
      <c r="DF339" s="474"/>
      <c r="DG339" s="474"/>
      <c r="DH339" s="474"/>
      <c r="DI339" s="474"/>
      <c r="DJ339" s="474"/>
      <c r="DK339" s="474"/>
      <c r="DL339" s="474"/>
      <c r="DM339" s="474"/>
      <c r="DN339" s="474"/>
      <c r="DO339" s="474"/>
      <c r="DP339" s="474"/>
      <c r="DQ339" s="474"/>
      <c r="DR339" s="474"/>
      <c r="DS339" s="474"/>
      <c r="DT339" s="474"/>
      <c r="DU339" s="474"/>
      <c r="DV339" s="474"/>
      <c r="DW339" s="474"/>
      <c r="DX339" s="474"/>
      <c r="DY339" s="475"/>
      <c r="DZ339" s="35"/>
      <c r="EA339" s="35"/>
      <c r="EB339" s="35"/>
      <c r="EC339" s="35"/>
      <c r="ED339" s="35"/>
      <c r="EE339" s="71"/>
    </row>
    <row r="340" spans="1:135" s="148" customFormat="1" ht="14.25" customHeight="1" x14ac:dyDescent="0.4">
      <c r="A340" s="80"/>
      <c r="B340" s="80"/>
      <c r="C340" s="80"/>
      <c r="D340" s="467"/>
      <c r="E340" s="468"/>
      <c r="F340" s="468"/>
      <c r="G340" s="468"/>
      <c r="H340" s="468"/>
      <c r="I340" s="468"/>
      <c r="J340" s="468"/>
      <c r="K340" s="468"/>
      <c r="L340" s="468"/>
      <c r="M340" s="468"/>
      <c r="N340" s="468"/>
      <c r="O340" s="468"/>
      <c r="P340" s="468"/>
      <c r="Q340" s="468"/>
      <c r="R340" s="468"/>
      <c r="S340" s="468"/>
      <c r="T340" s="468"/>
      <c r="U340" s="468"/>
      <c r="V340" s="468"/>
      <c r="W340" s="468"/>
      <c r="X340" s="468"/>
      <c r="Y340" s="468"/>
      <c r="Z340" s="468"/>
      <c r="AA340" s="468"/>
      <c r="AB340" s="468"/>
      <c r="AC340" s="468"/>
      <c r="AD340" s="468"/>
      <c r="AE340" s="468"/>
      <c r="AF340" s="468"/>
      <c r="AG340" s="468"/>
      <c r="AH340" s="468"/>
      <c r="AI340" s="468"/>
      <c r="AJ340" s="468"/>
      <c r="AK340" s="468"/>
      <c r="AL340" s="468"/>
      <c r="AM340" s="468"/>
      <c r="AN340" s="468"/>
      <c r="AO340" s="468"/>
      <c r="AP340" s="468"/>
      <c r="AQ340" s="468"/>
      <c r="AR340" s="468"/>
      <c r="AS340" s="468"/>
      <c r="AT340" s="468"/>
      <c r="AU340" s="468"/>
      <c r="AV340" s="468"/>
      <c r="AW340" s="468"/>
      <c r="AX340" s="468"/>
      <c r="AY340" s="468"/>
      <c r="AZ340" s="468"/>
      <c r="BA340" s="468"/>
      <c r="BB340" s="468"/>
      <c r="BC340" s="468"/>
      <c r="BD340" s="468"/>
      <c r="BE340" s="468"/>
      <c r="BF340" s="468"/>
      <c r="BG340" s="468"/>
      <c r="BH340" s="468"/>
      <c r="BI340" s="468"/>
      <c r="BJ340" s="468"/>
      <c r="BK340" s="469"/>
      <c r="BL340" s="35"/>
      <c r="BM340" s="35"/>
      <c r="BN340" s="35"/>
      <c r="BO340" s="35"/>
      <c r="BP340" s="35"/>
      <c r="BQ340" s="35"/>
      <c r="BR340" s="476"/>
      <c r="BS340" s="477"/>
      <c r="BT340" s="477"/>
      <c r="BU340" s="477"/>
      <c r="BV340" s="477"/>
      <c r="BW340" s="477"/>
      <c r="BX340" s="477"/>
      <c r="BY340" s="477"/>
      <c r="BZ340" s="477"/>
      <c r="CA340" s="477"/>
      <c r="CB340" s="477"/>
      <c r="CC340" s="477"/>
      <c r="CD340" s="477"/>
      <c r="CE340" s="477"/>
      <c r="CF340" s="477"/>
      <c r="CG340" s="477"/>
      <c r="CH340" s="477"/>
      <c r="CI340" s="477"/>
      <c r="CJ340" s="477"/>
      <c r="CK340" s="477"/>
      <c r="CL340" s="477"/>
      <c r="CM340" s="477"/>
      <c r="CN340" s="477"/>
      <c r="CO340" s="477"/>
      <c r="CP340" s="477"/>
      <c r="CQ340" s="477"/>
      <c r="CR340" s="477"/>
      <c r="CS340" s="477"/>
      <c r="CT340" s="477"/>
      <c r="CU340" s="477"/>
      <c r="CV340" s="477"/>
      <c r="CW340" s="477"/>
      <c r="CX340" s="477"/>
      <c r="CY340" s="477"/>
      <c r="CZ340" s="477"/>
      <c r="DA340" s="477"/>
      <c r="DB340" s="477"/>
      <c r="DC340" s="477"/>
      <c r="DD340" s="477"/>
      <c r="DE340" s="477"/>
      <c r="DF340" s="477"/>
      <c r="DG340" s="477"/>
      <c r="DH340" s="477"/>
      <c r="DI340" s="477"/>
      <c r="DJ340" s="477"/>
      <c r="DK340" s="477"/>
      <c r="DL340" s="477"/>
      <c r="DM340" s="477"/>
      <c r="DN340" s="477"/>
      <c r="DO340" s="477"/>
      <c r="DP340" s="477"/>
      <c r="DQ340" s="477"/>
      <c r="DR340" s="477"/>
      <c r="DS340" s="477"/>
      <c r="DT340" s="477"/>
      <c r="DU340" s="477"/>
      <c r="DV340" s="477"/>
      <c r="DW340" s="477"/>
      <c r="DX340" s="477"/>
      <c r="DY340" s="478"/>
      <c r="DZ340" s="35"/>
      <c r="EA340" s="35"/>
      <c r="EB340" s="35"/>
      <c r="EC340" s="35"/>
      <c r="ED340" s="35"/>
      <c r="EE340" s="71"/>
    </row>
    <row r="341" spans="1:135" s="148" customFormat="1" ht="14.25" customHeight="1" x14ac:dyDescent="0.4">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c r="BG341" s="35"/>
      <c r="BH341" s="35"/>
      <c r="BI341" s="35"/>
      <c r="BJ341" s="35"/>
      <c r="BK341" s="35"/>
      <c r="BL341" s="35"/>
      <c r="BM341" s="35"/>
      <c r="BN341" s="35"/>
      <c r="BO341" s="35"/>
      <c r="BP341" s="35"/>
      <c r="BQ341" s="35"/>
      <c r="BR341" s="35"/>
      <c r="BS341" s="35"/>
      <c r="BT341" s="35"/>
      <c r="BU341" s="35"/>
      <c r="BV341" s="35"/>
      <c r="BW341" s="35"/>
      <c r="BX341" s="35"/>
      <c r="BY341" s="35"/>
      <c r="BZ341" s="35"/>
      <c r="CA341" s="35"/>
      <c r="CB341" s="35"/>
      <c r="CC341" s="35"/>
      <c r="CD341" s="35"/>
      <c r="CE341" s="35"/>
      <c r="CF341" s="35"/>
      <c r="CG341" s="35"/>
      <c r="CH341" s="35"/>
      <c r="CI341" s="35"/>
      <c r="CJ341" s="35"/>
      <c r="CK341" s="35"/>
      <c r="CL341" s="35"/>
      <c r="CM341" s="35"/>
      <c r="CN341" s="35"/>
      <c r="CO341" s="35"/>
      <c r="CP341" s="35"/>
      <c r="CQ341" s="35"/>
      <c r="CR341" s="35"/>
      <c r="CS341" s="35"/>
      <c r="CT341" s="35"/>
      <c r="CU341" s="35"/>
      <c r="CV341" s="35"/>
      <c r="CW341" s="35"/>
      <c r="CX341" s="35"/>
      <c r="CY341" s="35"/>
      <c r="CZ341" s="35"/>
      <c r="DA341" s="35"/>
      <c r="DB341" s="35"/>
      <c r="DC341" s="35"/>
      <c r="DD341" s="35"/>
      <c r="DE341" s="35"/>
      <c r="DF341" s="35"/>
      <c r="DG341" s="35"/>
      <c r="DH341" s="35"/>
      <c r="DI341" s="35"/>
      <c r="DJ341" s="35"/>
      <c r="DK341" s="35"/>
      <c r="DL341" s="35"/>
      <c r="DM341" s="35"/>
      <c r="DN341" s="35"/>
      <c r="DO341" s="35"/>
      <c r="DP341" s="35"/>
      <c r="DQ341" s="35"/>
      <c r="DR341" s="35"/>
      <c r="DS341" s="35"/>
      <c r="DT341" s="35"/>
      <c r="DU341" s="35"/>
      <c r="DV341" s="35"/>
      <c r="DW341" s="35"/>
      <c r="DX341" s="35"/>
      <c r="DY341" s="35"/>
      <c r="DZ341" s="35"/>
      <c r="EA341" s="35"/>
      <c r="EB341" s="35"/>
      <c r="EC341" s="35"/>
      <c r="ED341" s="35"/>
      <c r="EE341" s="71"/>
    </row>
    <row r="342" spans="1:135" s="148" customFormat="1" ht="17.25" x14ac:dyDescent="0.4">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c r="BG342" s="35"/>
      <c r="BH342" s="35"/>
      <c r="BI342" s="35"/>
      <c r="BJ342" s="35"/>
      <c r="BK342" s="35"/>
      <c r="BL342" s="35"/>
      <c r="BM342" s="35"/>
      <c r="BN342" s="35"/>
      <c r="BO342" s="35"/>
      <c r="BP342" s="35"/>
      <c r="BQ342" s="35"/>
      <c r="BR342" s="250" t="s">
        <v>391</v>
      </c>
      <c r="BS342" s="35"/>
      <c r="BT342" s="35"/>
      <c r="BU342" s="35"/>
      <c r="BV342" s="35"/>
      <c r="BW342" s="35"/>
      <c r="BX342" s="35"/>
      <c r="BY342" s="35"/>
      <c r="BZ342" s="35"/>
      <c r="CA342" s="35"/>
      <c r="CB342" s="35"/>
      <c r="CC342" s="108"/>
      <c r="CD342" s="108"/>
      <c r="CE342" s="108"/>
      <c r="CF342" s="108"/>
      <c r="CG342" s="108"/>
      <c r="CH342" s="108"/>
      <c r="CI342" s="108"/>
      <c r="CJ342" s="108"/>
      <c r="CK342" s="108"/>
      <c r="CL342" s="108"/>
      <c r="CM342" s="108"/>
      <c r="CN342" s="35"/>
      <c r="CO342" s="35"/>
      <c r="CP342" s="35"/>
      <c r="CQ342" s="35"/>
      <c r="CR342" s="35"/>
      <c r="CS342" s="35"/>
      <c r="CT342" s="35"/>
      <c r="CU342" s="35"/>
      <c r="CV342" s="35"/>
      <c r="CW342" s="35"/>
      <c r="CX342" s="35"/>
      <c r="CY342" s="35"/>
      <c r="CZ342" s="35"/>
      <c r="DA342" s="35"/>
      <c r="DB342" s="35"/>
      <c r="DC342" s="35"/>
      <c r="DD342" s="35"/>
      <c r="DE342" s="35"/>
      <c r="DF342" s="35"/>
      <c r="DG342" s="35"/>
      <c r="DH342" s="35"/>
      <c r="DI342" s="35"/>
      <c r="DJ342" s="35"/>
      <c r="DK342" s="108"/>
      <c r="DL342" s="108"/>
      <c r="DM342" s="108"/>
      <c r="DN342" s="108"/>
      <c r="DO342" s="108"/>
      <c r="DP342" s="108"/>
      <c r="DQ342" s="108"/>
      <c r="DR342" s="108"/>
      <c r="DS342" s="108"/>
      <c r="DT342" s="108"/>
      <c r="DU342" s="108"/>
      <c r="DV342" s="35"/>
      <c r="DW342" s="35"/>
      <c r="DX342" s="35"/>
      <c r="DY342" s="35"/>
      <c r="DZ342" s="35"/>
      <c r="EA342" s="35"/>
      <c r="EB342" s="35"/>
      <c r="EC342" s="35"/>
      <c r="ED342" s="35"/>
      <c r="EE342" s="71"/>
    </row>
    <row r="343" spans="1:135" s="148" customFormat="1" ht="14.25" customHeight="1" x14ac:dyDescent="0.4">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c r="BG343" s="35"/>
      <c r="BH343" s="35"/>
      <c r="BI343" s="35"/>
      <c r="BJ343" s="35"/>
      <c r="BK343" s="35"/>
      <c r="BL343" s="35"/>
      <c r="BM343" s="35"/>
      <c r="BN343" s="35"/>
      <c r="BO343" s="35"/>
      <c r="BP343" s="35"/>
      <c r="BQ343" s="35"/>
      <c r="BR343" s="35"/>
      <c r="BS343" s="35"/>
      <c r="BT343" s="35"/>
      <c r="BU343" s="35"/>
      <c r="BV343" s="35"/>
      <c r="BW343" s="35"/>
      <c r="BX343" s="35"/>
      <c r="BY343" s="35"/>
      <c r="BZ343" s="35"/>
      <c r="CA343" s="35"/>
      <c r="CB343" s="35"/>
      <c r="CC343" s="108"/>
      <c r="CD343" s="108"/>
      <c r="CE343" s="108"/>
      <c r="CF343" s="108"/>
      <c r="CG343" s="108"/>
      <c r="CH343" s="108"/>
      <c r="CI343" s="108"/>
      <c r="CJ343" s="108"/>
      <c r="CK343" s="108"/>
      <c r="CL343" s="108"/>
      <c r="CM343" s="108"/>
      <c r="CN343" s="35"/>
      <c r="CO343" s="35"/>
      <c r="CP343" s="35"/>
      <c r="CQ343" s="35"/>
      <c r="CR343" s="35"/>
      <c r="CS343" s="35"/>
      <c r="CT343" s="35"/>
      <c r="CU343" s="35"/>
      <c r="CV343" s="35"/>
      <c r="CW343" s="35"/>
      <c r="CX343" s="35"/>
      <c r="CY343" s="35"/>
      <c r="CZ343" s="35"/>
      <c r="DA343" s="35"/>
      <c r="DB343" s="35"/>
      <c r="DC343" s="35"/>
      <c r="DD343" s="35"/>
      <c r="DE343" s="35"/>
      <c r="DF343" s="35"/>
      <c r="DG343" s="35"/>
      <c r="DH343" s="35"/>
      <c r="DI343" s="35"/>
      <c r="DJ343" s="35"/>
      <c r="DK343" s="108"/>
      <c r="DL343" s="108"/>
      <c r="DM343" s="108"/>
      <c r="DN343" s="108"/>
      <c r="DO343" s="108"/>
      <c r="DP343" s="108"/>
      <c r="DQ343" s="108"/>
      <c r="DR343" s="108"/>
      <c r="DS343" s="108"/>
      <c r="DT343" s="108"/>
      <c r="DU343" s="108"/>
      <c r="DV343" s="35"/>
      <c r="DW343" s="35"/>
      <c r="DX343" s="35"/>
      <c r="DY343" s="35"/>
      <c r="DZ343" s="35"/>
      <c r="EA343" s="35"/>
      <c r="EB343" s="35"/>
      <c r="EC343" s="35"/>
      <c r="ED343" s="35"/>
      <c r="EE343" s="71"/>
    </row>
    <row r="344" spans="1:135" s="148" customFormat="1" ht="14.25" customHeight="1" x14ac:dyDescent="0.4">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c r="BG344" s="35"/>
      <c r="BH344" s="35"/>
      <c r="BI344" s="35"/>
      <c r="BJ344" s="35"/>
      <c r="BK344" s="35"/>
      <c r="BL344" s="35"/>
      <c r="BM344" s="35"/>
      <c r="BN344" s="35"/>
      <c r="BO344" s="35"/>
      <c r="BP344" s="35"/>
      <c r="BQ344" s="35"/>
      <c r="BR344" s="35"/>
      <c r="BS344" s="35"/>
      <c r="BT344" s="35"/>
      <c r="BU344" s="35"/>
      <c r="BV344" s="35"/>
      <c r="BW344" s="35"/>
      <c r="BX344" s="35"/>
      <c r="BY344" s="35"/>
      <c r="BZ344" s="35"/>
      <c r="CA344" s="35"/>
      <c r="CB344" s="35"/>
      <c r="CC344" s="35"/>
      <c r="CD344" s="35"/>
      <c r="CE344" s="35"/>
      <c r="CF344" s="35"/>
      <c r="CG344" s="35"/>
      <c r="CH344" s="35"/>
      <c r="CI344" s="35"/>
      <c r="CJ344" s="35"/>
      <c r="CK344" s="35"/>
      <c r="CL344" s="35"/>
      <c r="CM344" s="35"/>
      <c r="CN344" s="35"/>
      <c r="CO344" s="35"/>
      <c r="CP344" s="35"/>
      <c r="CQ344" s="35"/>
      <c r="CR344" s="35"/>
      <c r="CS344" s="35"/>
      <c r="CT344" s="35"/>
      <c r="CU344" s="35"/>
      <c r="CV344" s="35"/>
      <c r="CW344" s="35"/>
      <c r="CX344" s="35"/>
      <c r="CY344" s="35"/>
      <c r="CZ344" s="35"/>
      <c r="DA344" s="35"/>
      <c r="DB344" s="35"/>
      <c r="DC344" s="35"/>
      <c r="DD344" s="35"/>
      <c r="DE344" s="35"/>
      <c r="DF344" s="35"/>
      <c r="DG344" s="35"/>
      <c r="DH344" s="35"/>
      <c r="DI344" s="35"/>
      <c r="DJ344" s="35"/>
      <c r="DK344" s="35"/>
      <c r="DL344" s="35"/>
      <c r="DM344" s="35"/>
      <c r="DN344" s="35"/>
      <c r="DO344" s="35"/>
      <c r="DP344" s="35"/>
      <c r="DQ344" s="35"/>
      <c r="DR344" s="35"/>
      <c r="DS344" s="35"/>
      <c r="DT344" s="35"/>
      <c r="DU344" s="35"/>
      <c r="DV344" s="35"/>
      <c r="DW344" s="35"/>
      <c r="DX344" s="35"/>
      <c r="DY344" s="35"/>
      <c r="DZ344" s="35"/>
      <c r="EA344" s="35"/>
      <c r="EB344" s="35"/>
      <c r="EC344" s="35"/>
      <c r="ED344" s="35"/>
      <c r="EE344" s="71"/>
    </row>
    <row r="345" spans="1:135" s="148" customFormat="1" ht="14.25" customHeight="1" x14ac:dyDescent="0.4">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c r="AD345" s="80"/>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c r="BG345" s="35"/>
      <c r="BH345" s="35"/>
      <c r="BI345" s="35"/>
      <c r="BJ345" s="35"/>
      <c r="BK345" s="35"/>
      <c r="BL345" s="35"/>
      <c r="BM345" s="35"/>
      <c r="BN345" s="35"/>
      <c r="BO345" s="35"/>
      <c r="BP345" s="35"/>
      <c r="BQ345" s="35"/>
      <c r="BR345" s="35"/>
      <c r="BS345" s="35"/>
      <c r="BT345" s="35"/>
      <c r="BU345" s="35"/>
      <c r="BV345" s="35"/>
      <c r="BW345" s="35"/>
      <c r="BX345" s="35"/>
      <c r="BY345" s="35"/>
      <c r="BZ345" s="35"/>
      <c r="CA345" s="35"/>
      <c r="CB345" s="35"/>
      <c r="CC345" s="108"/>
      <c r="CD345" s="108"/>
      <c r="CE345" s="108"/>
      <c r="CF345" s="108"/>
      <c r="CG345" s="108"/>
      <c r="CH345" s="108"/>
      <c r="CI345" s="108"/>
      <c r="CJ345" s="108"/>
      <c r="CK345" s="108"/>
      <c r="CL345" s="108"/>
      <c r="CM345" s="108"/>
      <c r="CN345" s="35"/>
      <c r="CO345" s="35"/>
      <c r="CP345" s="35"/>
      <c r="CQ345" s="35"/>
      <c r="CR345" s="35"/>
      <c r="CS345" s="35"/>
      <c r="CT345" s="35"/>
      <c r="CU345" s="35"/>
      <c r="CV345" s="35"/>
      <c r="CW345" s="35"/>
      <c r="CX345" s="35"/>
      <c r="CY345" s="35"/>
      <c r="CZ345" s="35"/>
      <c r="DA345" s="35"/>
      <c r="DB345" s="35"/>
      <c r="DC345" s="35"/>
      <c r="DD345" s="35"/>
      <c r="DE345" s="35"/>
      <c r="DF345" s="35"/>
      <c r="DG345" s="35"/>
      <c r="DH345" s="35"/>
      <c r="DI345" s="35"/>
      <c r="DJ345" s="35"/>
      <c r="DK345" s="108"/>
      <c r="DL345" s="108"/>
      <c r="DM345" s="108"/>
      <c r="DN345" s="108"/>
      <c r="DO345" s="108"/>
      <c r="DP345" s="108"/>
      <c r="DQ345" s="108"/>
      <c r="DR345" s="108"/>
      <c r="DS345" s="108"/>
      <c r="DT345" s="108"/>
      <c r="DU345" s="108"/>
      <c r="DV345" s="35"/>
      <c r="DW345" s="35"/>
      <c r="DX345" s="35"/>
      <c r="DY345" s="35"/>
      <c r="DZ345" s="35"/>
      <c r="EA345" s="35"/>
      <c r="EB345" s="35"/>
      <c r="EC345" s="35"/>
      <c r="ED345" s="35"/>
      <c r="EE345" s="71"/>
    </row>
    <row r="346" spans="1:135" s="148" customFormat="1" ht="14.25" customHeight="1" x14ac:dyDescent="0.4">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c r="BG346" s="35"/>
      <c r="BH346" s="35"/>
      <c r="BI346" s="35"/>
      <c r="BJ346" s="35"/>
      <c r="BK346" s="35"/>
      <c r="BL346" s="35"/>
      <c r="BM346" s="35"/>
      <c r="BN346" s="35"/>
      <c r="BO346" s="35"/>
      <c r="BP346" s="35"/>
      <c r="BQ346" s="35"/>
      <c r="BR346" s="35"/>
      <c r="BS346" s="35"/>
      <c r="BT346" s="35"/>
      <c r="BU346" s="35"/>
      <c r="BV346" s="35"/>
      <c r="BW346" s="35"/>
      <c r="BX346" s="35"/>
      <c r="BY346" s="35"/>
      <c r="BZ346" s="35"/>
      <c r="CA346" s="35"/>
      <c r="CB346" s="35"/>
      <c r="CC346" s="108"/>
      <c r="CD346" s="108"/>
      <c r="CE346" s="108"/>
      <c r="CF346" s="108"/>
      <c r="CG346" s="108"/>
      <c r="CH346" s="108"/>
      <c r="CI346" s="108"/>
      <c r="CJ346" s="108"/>
      <c r="CK346" s="108"/>
      <c r="CL346" s="108"/>
      <c r="CM346" s="108"/>
      <c r="CN346" s="35"/>
      <c r="CO346" s="35"/>
      <c r="CP346" s="35"/>
      <c r="CQ346" s="35"/>
      <c r="CR346" s="35"/>
      <c r="CS346" s="35"/>
      <c r="CT346" s="35"/>
      <c r="CU346" s="35"/>
      <c r="CV346" s="35"/>
      <c r="CW346" s="35"/>
      <c r="CX346" s="35"/>
      <c r="CY346" s="35"/>
      <c r="CZ346" s="35"/>
      <c r="DA346" s="35"/>
      <c r="DB346" s="35"/>
      <c r="DC346" s="35"/>
      <c r="DD346" s="35"/>
      <c r="DE346" s="35"/>
      <c r="DF346" s="35"/>
      <c r="DG346" s="35"/>
      <c r="DH346" s="35"/>
      <c r="DI346" s="35"/>
      <c r="DJ346" s="35"/>
      <c r="DK346" s="108"/>
      <c r="DL346" s="108"/>
      <c r="DM346" s="108"/>
      <c r="DN346" s="108"/>
      <c r="DO346" s="108"/>
      <c r="DP346" s="108"/>
      <c r="DQ346" s="108"/>
      <c r="DR346" s="108"/>
      <c r="DS346" s="108"/>
      <c r="DT346" s="108"/>
      <c r="DU346" s="108"/>
      <c r="DV346" s="35"/>
      <c r="DW346" s="35"/>
      <c r="DX346" s="35"/>
      <c r="DY346" s="35"/>
      <c r="DZ346" s="35"/>
      <c r="EA346" s="35"/>
      <c r="EB346" s="35"/>
      <c r="EC346" s="35"/>
      <c r="ED346" s="35"/>
      <c r="EE346" s="71"/>
    </row>
    <row r="347" spans="1:135" s="148" customFormat="1" ht="14.25" customHeight="1" x14ac:dyDescent="0.4">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c r="AD347" s="80"/>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c r="BG347" s="35"/>
      <c r="BH347" s="35"/>
      <c r="BI347" s="35"/>
      <c r="BJ347" s="35"/>
      <c r="BK347" s="35"/>
      <c r="BL347" s="35"/>
      <c r="BM347" s="35"/>
      <c r="BN347" s="35"/>
      <c r="BO347" s="35"/>
      <c r="BP347" s="35"/>
      <c r="BQ347" s="35"/>
      <c r="BR347" s="35"/>
      <c r="BS347" s="35"/>
      <c r="BT347" s="35"/>
      <c r="BU347" s="35"/>
      <c r="BV347" s="35"/>
      <c r="BW347" s="35"/>
      <c r="BX347" s="35"/>
      <c r="BY347" s="35"/>
      <c r="BZ347" s="35"/>
      <c r="CA347" s="35"/>
      <c r="CB347" s="35"/>
      <c r="CC347" s="35"/>
      <c r="CD347" s="35"/>
      <c r="CE347" s="35"/>
      <c r="CF347" s="35"/>
      <c r="CG347" s="35"/>
      <c r="CH347" s="35"/>
      <c r="CI347" s="35"/>
      <c r="CJ347" s="35"/>
      <c r="CK347" s="35"/>
      <c r="CL347" s="35"/>
      <c r="CM347" s="35"/>
      <c r="CN347" s="35"/>
      <c r="CO347" s="35"/>
      <c r="CP347" s="35"/>
      <c r="CQ347" s="35"/>
      <c r="CR347" s="35"/>
      <c r="CS347" s="35"/>
      <c r="CT347" s="35"/>
      <c r="CU347" s="35"/>
      <c r="CV347" s="35"/>
      <c r="CW347" s="35"/>
      <c r="CX347" s="35"/>
      <c r="CY347" s="35"/>
      <c r="CZ347" s="35"/>
      <c r="DA347" s="35"/>
      <c r="DB347" s="35"/>
      <c r="DC347" s="35"/>
      <c r="DD347" s="35"/>
      <c r="DE347" s="35"/>
      <c r="DF347" s="35"/>
      <c r="DG347" s="35"/>
      <c r="DH347" s="35"/>
      <c r="DI347" s="35"/>
      <c r="DJ347" s="35"/>
      <c r="DK347" s="35"/>
      <c r="DL347" s="35"/>
      <c r="DM347" s="35"/>
      <c r="DN347" s="35"/>
      <c r="DO347" s="35"/>
      <c r="DP347" s="35"/>
      <c r="DQ347" s="35"/>
      <c r="DR347" s="35"/>
      <c r="DS347" s="35"/>
      <c r="DT347" s="35"/>
      <c r="DU347" s="35"/>
      <c r="DV347" s="35"/>
      <c r="DW347" s="35"/>
      <c r="DX347" s="35"/>
      <c r="DY347" s="35"/>
      <c r="DZ347" s="35"/>
      <c r="EA347" s="35"/>
      <c r="EB347" s="35"/>
      <c r="EC347" s="35"/>
      <c r="ED347" s="35"/>
      <c r="EE347" s="71"/>
    </row>
    <row r="348" spans="1:135" ht="17.25" customHeight="1" x14ac:dyDescent="0.4">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BO348" s="34"/>
      <c r="BP348" s="34"/>
      <c r="BQ348" s="34"/>
      <c r="BR348" s="34"/>
      <c r="BS348" s="34"/>
      <c r="BT348" s="34"/>
      <c r="BU348" s="34"/>
      <c r="BV348" s="34"/>
      <c r="BW348" s="34"/>
      <c r="BX348" s="34"/>
      <c r="BY348" s="34"/>
      <c r="BZ348" s="34"/>
      <c r="CA348" s="34"/>
      <c r="CB348" s="34"/>
      <c r="CC348" s="34"/>
      <c r="CD348" s="34"/>
      <c r="CE348" s="34"/>
      <c r="CF348" s="34"/>
      <c r="CG348" s="34"/>
      <c r="CH348" s="34"/>
      <c r="CI348" s="34"/>
      <c r="CJ348" s="34"/>
      <c r="CK348" s="34"/>
      <c r="CL348" s="34"/>
    </row>
    <row r="349" spans="1:135" ht="17.25" customHeight="1" x14ac:dyDescent="0.4">
      <c r="A349" s="80"/>
      <c r="B349" s="80"/>
      <c r="C349" s="81" t="s">
        <v>329</v>
      </c>
      <c r="D349" s="82"/>
      <c r="E349" s="82"/>
      <c r="F349" s="82"/>
      <c r="G349" s="82"/>
      <c r="H349" s="82"/>
      <c r="I349" s="82"/>
      <c r="J349" s="82"/>
      <c r="K349" s="82"/>
      <c r="L349" s="82"/>
      <c r="M349" s="82"/>
      <c r="N349" s="82"/>
      <c r="O349" s="82"/>
      <c r="P349" s="82"/>
      <c r="Q349" s="82"/>
      <c r="R349" s="82"/>
      <c r="S349" s="82"/>
      <c r="T349" s="82"/>
      <c r="U349" s="82"/>
      <c r="V349" s="82"/>
      <c r="W349" s="82"/>
      <c r="X349" s="80"/>
      <c r="Y349" s="80"/>
      <c r="Z349" s="80"/>
      <c r="AA349" s="80"/>
      <c r="AB349" s="80"/>
      <c r="AC349" s="80"/>
      <c r="AD349" s="80"/>
      <c r="BD349" s="267"/>
      <c r="BE349" s="408"/>
      <c r="BF349" s="408"/>
      <c r="BG349" s="408"/>
      <c r="BH349" s="408"/>
      <c r="BI349" s="408"/>
      <c r="BJ349" s="408"/>
      <c r="BK349" s="408"/>
      <c r="BL349" s="408"/>
      <c r="BO349" s="80"/>
      <c r="BP349" s="80"/>
      <c r="BQ349" s="123" t="s">
        <v>329</v>
      </c>
      <c r="BR349" s="82"/>
      <c r="BS349" s="82"/>
      <c r="BT349" s="82"/>
      <c r="BU349" s="82"/>
      <c r="BV349" s="82"/>
      <c r="BW349" s="82"/>
      <c r="BX349" s="82"/>
      <c r="BY349" s="82"/>
      <c r="BZ349" s="82"/>
      <c r="CA349" s="82"/>
      <c r="CB349" s="82"/>
      <c r="CC349" s="82"/>
      <c r="CD349" s="82"/>
      <c r="CE349" s="82"/>
      <c r="CF349" s="82"/>
      <c r="CG349" s="82"/>
      <c r="CH349" s="82"/>
      <c r="CI349" s="82"/>
      <c r="CJ349" s="82"/>
      <c r="CK349" s="82"/>
      <c r="CL349" s="80"/>
      <c r="CM349" s="80"/>
      <c r="CN349" s="80"/>
      <c r="CO349" s="80"/>
      <c r="CP349" s="80"/>
      <c r="CQ349" s="80"/>
      <c r="CR349" s="80"/>
      <c r="DS349" s="378" t="s">
        <v>200</v>
      </c>
      <c r="DT349" s="379"/>
      <c r="DU349" s="379"/>
      <c r="DV349" s="379"/>
      <c r="DW349" s="379"/>
      <c r="DX349" s="379"/>
      <c r="DY349" s="379"/>
      <c r="DZ349" s="380"/>
    </row>
    <row r="350" spans="1:135" ht="17.25" customHeight="1" x14ac:dyDescent="0.4">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BD350" s="267"/>
      <c r="BE350" s="408"/>
      <c r="BF350" s="408"/>
      <c r="BG350" s="408"/>
      <c r="BH350" s="408"/>
      <c r="BI350" s="408"/>
      <c r="BJ350" s="408"/>
      <c r="BK350" s="408"/>
      <c r="BL350" s="408"/>
      <c r="BO350" s="80"/>
      <c r="BP350" s="80"/>
      <c r="BQ350" s="80"/>
      <c r="BR350" s="80"/>
      <c r="BS350" s="80"/>
      <c r="BT350" s="80"/>
      <c r="BU350" s="80"/>
      <c r="BV350" s="80"/>
      <c r="BW350" s="80"/>
      <c r="BX350" s="80"/>
      <c r="BY350" s="80"/>
      <c r="BZ350" s="80"/>
      <c r="CA350" s="80"/>
      <c r="CB350" s="80"/>
      <c r="CC350" s="80"/>
      <c r="CD350" s="80"/>
      <c r="CE350" s="80"/>
      <c r="CF350" s="80"/>
      <c r="CG350" s="80"/>
      <c r="CH350" s="80"/>
      <c r="CI350" s="80"/>
      <c r="CJ350" s="80"/>
      <c r="CK350" s="80"/>
      <c r="CL350" s="80"/>
      <c r="CM350" s="80"/>
      <c r="CN350" s="80"/>
      <c r="CO350" s="80"/>
      <c r="CP350" s="80"/>
      <c r="CQ350" s="80"/>
      <c r="CR350" s="80"/>
      <c r="DS350" s="381"/>
      <c r="DT350" s="382"/>
      <c r="DU350" s="382"/>
      <c r="DV350" s="382"/>
      <c r="DW350" s="382"/>
      <c r="DX350" s="382"/>
      <c r="DY350" s="382"/>
      <c r="DZ350" s="383"/>
    </row>
    <row r="351" spans="1:135" ht="17.25" customHeight="1" x14ac:dyDescent="0.4">
      <c r="A351" s="80"/>
      <c r="B351" s="80"/>
      <c r="C351" s="83" t="s">
        <v>40</v>
      </c>
      <c r="D351" s="83"/>
      <c r="E351" s="83"/>
      <c r="F351" s="83"/>
      <c r="G351" s="83"/>
      <c r="H351" s="83"/>
      <c r="I351" s="83"/>
      <c r="J351" s="83"/>
      <c r="K351" s="83"/>
      <c r="L351" s="83"/>
      <c r="M351" s="80"/>
      <c r="N351" s="83"/>
      <c r="O351" s="83"/>
      <c r="P351" s="83"/>
      <c r="Q351" s="83"/>
      <c r="R351" s="83"/>
      <c r="S351" s="80"/>
      <c r="T351" s="80"/>
      <c r="U351" s="80"/>
      <c r="V351" s="80"/>
      <c r="W351" s="80"/>
      <c r="X351" s="80"/>
      <c r="Y351" s="80"/>
      <c r="Z351" s="80"/>
      <c r="AA351" s="80"/>
      <c r="AB351" s="80"/>
      <c r="AC351" s="80"/>
      <c r="AD351" s="80"/>
      <c r="BO351" s="80"/>
      <c r="BP351" s="80"/>
      <c r="BQ351" s="83" t="s">
        <v>40</v>
      </c>
      <c r="BR351" s="83"/>
      <c r="BS351" s="83"/>
      <c r="BT351" s="83"/>
      <c r="BU351" s="83"/>
      <c r="BV351" s="83"/>
      <c r="BW351" s="83"/>
      <c r="BX351" s="83"/>
      <c r="BY351" s="83"/>
      <c r="BZ351" s="83"/>
      <c r="CA351" s="80"/>
      <c r="CB351" s="83"/>
      <c r="CC351" s="83"/>
      <c r="CD351" s="83"/>
      <c r="CE351" s="83"/>
      <c r="CF351" s="83"/>
      <c r="CG351" s="80"/>
      <c r="CH351" s="80"/>
      <c r="CI351" s="80"/>
      <c r="CJ351" s="80"/>
      <c r="CK351" s="80"/>
      <c r="CL351" s="80"/>
      <c r="CM351" s="80"/>
      <c r="CN351" s="80"/>
      <c r="CO351" s="80"/>
      <c r="CP351" s="80"/>
      <c r="CQ351" s="80"/>
      <c r="CR351" s="80"/>
    </row>
    <row r="352" spans="1:135" ht="17.25" customHeight="1" x14ac:dyDescent="0.4">
      <c r="A352" s="80"/>
      <c r="B352" s="80"/>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c r="AQ352" s="84"/>
      <c r="AR352" s="84"/>
      <c r="AS352" s="84"/>
      <c r="AT352" s="84"/>
      <c r="AU352" s="84"/>
      <c r="AV352" s="84"/>
      <c r="AW352" s="84"/>
      <c r="AX352" s="84"/>
      <c r="AY352" s="84"/>
      <c r="AZ352" s="84"/>
      <c r="BA352" s="84"/>
      <c r="BB352" s="84"/>
      <c r="BC352" s="84"/>
      <c r="BD352" s="84"/>
      <c r="BE352" s="84"/>
      <c r="BF352" s="84"/>
      <c r="BG352" s="84"/>
      <c r="BH352" s="84"/>
      <c r="BI352" s="84"/>
      <c r="BJ352" s="84"/>
      <c r="BK352" s="84"/>
      <c r="BL352" s="84"/>
      <c r="BO352" s="80"/>
      <c r="BP352" s="80"/>
      <c r="BQ352" s="84"/>
      <c r="BR352" s="84"/>
      <c r="BS352" s="84"/>
      <c r="BT352" s="84"/>
      <c r="BU352" s="84"/>
      <c r="BV352" s="84"/>
      <c r="BW352" s="84"/>
      <c r="BX352" s="84"/>
      <c r="BY352" s="84"/>
      <c r="BZ352" s="84"/>
      <c r="CA352" s="84"/>
      <c r="CB352" s="84"/>
      <c r="CC352" s="84"/>
      <c r="CD352" s="84"/>
      <c r="CE352" s="84"/>
      <c r="CF352" s="84"/>
      <c r="CG352" s="84"/>
      <c r="CH352" s="84"/>
      <c r="CI352" s="84"/>
      <c r="CJ352" s="84"/>
      <c r="CK352" s="84"/>
      <c r="CL352" s="84"/>
      <c r="CM352" s="84"/>
      <c r="CN352" s="84"/>
      <c r="CO352" s="84"/>
      <c r="CP352" s="84"/>
      <c r="CQ352" s="84"/>
      <c r="CR352" s="84"/>
      <c r="CS352" s="84"/>
      <c r="CT352" s="84"/>
      <c r="CU352" s="84"/>
      <c r="CV352" s="84"/>
      <c r="CW352" s="84"/>
      <c r="CX352" s="84"/>
      <c r="CY352" s="84"/>
      <c r="CZ352" s="84"/>
      <c r="DA352" s="84"/>
      <c r="DB352" s="84"/>
      <c r="DC352" s="84"/>
      <c r="DD352" s="84"/>
      <c r="DE352" s="84"/>
      <c r="DF352" s="84"/>
      <c r="DG352" s="84"/>
      <c r="DH352" s="84"/>
      <c r="DI352" s="84"/>
      <c r="DJ352" s="84"/>
      <c r="DK352" s="84"/>
      <c r="DL352" s="84"/>
      <c r="DM352" s="84"/>
      <c r="DN352" s="84"/>
      <c r="DO352" s="84"/>
      <c r="DP352" s="84"/>
      <c r="DQ352" s="84"/>
      <c r="DR352" s="84"/>
      <c r="DS352" s="84"/>
      <c r="DT352" s="84"/>
      <c r="DU352" s="84"/>
      <c r="DV352" s="84"/>
      <c r="DW352" s="84"/>
      <c r="DX352" s="84"/>
      <c r="DY352" s="84"/>
      <c r="DZ352" s="84"/>
    </row>
    <row r="353" spans="1:131" ht="17.25" customHeight="1" x14ac:dyDescent="0.4">
      <c r="A353" s="80"/>
      <c r="B353" s="83"/>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c r="AQ353" s="84"/>
      <c r="AR353" s="84"/>
      <c r="AS353" s="84"/>
      <c r="AT353" s="84"/>
      <c r="AU353" s="84"/>
      <c r="AV353" s="84"/>
      <c r="AW353" s="84"/>
      <c r="AX353" s="84"/>
      <c r="AY353" s="84"/>
      <c r="AZ353" s="84"/>
      <c r="BA353" s="84"/>
      <c r="BB353" s="84"/>
      <c r="BC353" s="84"/>
      <c r="BD353" s="84"/>
      <c r="BE353" s="84"/>
      <c r="BF353" s="84"/>
      <c r="BG353" s="84"/>
      <c r="BH353" s="84"/>
      <c r="BI353" s="84"/>
      <c r="BJ353" s="84"/>
      <c r="BK353" s="84"/>
      <c r="BL353" s="84"/>
      <c r="BO353" s="80"/>
      <c r="BP353" s="83"/>
      <c r="BQ353" s="84"/>
      <c r="BR353" s="84"/>
      <c r="BS353" s="84"/>
      <c r="BT353" s="84"/>
      <c r="BU353" s="84"/>
      <c r="BV353" s="84"/>
      <c r="BW353" s="84"/>
      <c r="BX353" s="84"/>
      <c r="BY353" s="84"/>
      <c r="BZ353" s="84"/>
      <c r="CA353" s="84"/>
      <c r="CB353" s="84"/>
      <c r="CC353" s="84"/>
      <c r="CD353" s="84"/>
      <c r="CE353" s="84"/>
      <c r="CF353" s="84"/>
      <c r="CG353" s="84"/>
      <c r="CH353" s="84"/>
      <c r="CI353" s="84"/>
      <c r="CJ353" s="84"/>
      <c r="CK353" s="84"/>
      <c r="CL353" s="84"/>
      <c r="CM353" s="84"/>
      <c r="CN353" s="84"/>
      <c r="CO353" s="84"/>
      <c r="CP353" s="84"/>
      <c r="CQ353" s="84"/>
      <c r="CR353" s="84"/>
      <c r="CS353" s="84"/>
      <c r="CT353" s="84"/>
      <c r="CU353" s="84"/>
      <c r="CV353" s="84"/>
      <c r="CW353" s="84"/>
      <c r="CX353" s="84"/>
      <c r="CY353" s="84"/>
      <c r="CZ353" s="84"/>
      <c r="DA353" s="84"/>
      <c r="DB353" s="84"/>
      <c r="DC353" s="84"/>
      <c r="DD353" s="84"/>
      <c r="DE353" s="84"/>
      <c r="DF353" s="84"/>
      <c r="DG353" s="84"/>
      <c r="DH353" s="84"/>
      <c r="DI353" s="84"/>
      <c r="DJ353" s="84"/>
      <c r="DK353" s="84"/>
      <c r="DL353" s="84"/>
      <c r="DM353" s="84"/>
      <c r="DN353" s="84"/>
      <c r="DO353" s="84"/>
      <c r="DP353" s="84"/>
      <c r="DQ353" s="84"/>
      <c r="DR353" s="84"/>
      <c r="DS353" s="84"/>
      <c r="DT353" s="84"/>
      <c r="DU353" s="84"/>
      <c r="DV353" s="84"/>
      <c r="DW353" s="84"/>
      <c r="DX353" s="84"/>
      <c r="DY353" s="84"/>
      <c r="DZ353" s="84"/>
    </row>
    <row r="354" spans="1:131" ht="18.75" customHeight="1" thickBot="1" x14ac:dyDescent="0.45">
      <c r="A354" s="8"/>
      <c r="B354" s="8"/>
      <c r="C354" s="9" t="s">
        <v>41</v>
      </c>
      <c r="D354" s="8"/>
      <c r="E354" s="8"/>
      <c r="F354" s="8"/>
      <c r="G354" s="8"/>
      <c r="H354" s="8"/>
      <c r="I354" s="8"/>
      <c r="J354" s="8"/>
      <c r="K354" s="8"/>
      <c r="L354" s="8"/>
      <c r="M354" s="8"/>
      <c r="N354" s="8"/>
      <c r="O354" s="8"/>
      <c r="P354" s="8"/>
      <c r="Q354" s="8"/>
      <c r="R354" s="85"/>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7"/>
      <c r="BE354" s="8"/>
      <c r="BF354" s="8"/>
      <c r="BG354" s="8"/>
      <c r="BH354" s="8"/>
      <c r="BI354" s="8"/>
      <c r="BK354" s="86"/>
      <c r="BO354" s="8"/>
      <c r="BP354" s="8"/>
      <c r="BQ354" s="9" t="s">
        <v>41</v>
      </c>
      <c r="BR354" s="8"/>
      <c r="BS354" s="8"/>
      <c r="BT354" s="8"/>
      <c r="BU354" s="8"/>
      <c r="BV354" s="8"/>
      <c r="BW354" s="8"/>
      <c r="BX354" s="8"/>
      <c r="BY354" s="8"/>
      <c r="BZ354" s="8"/>
      <c r="CA354" s="8"/>
      <c r="CB354" s="8"/>
      <c r="CC354" s="8"/>
      <c r="CD354" s="8"/>
      <c r="CE354" s="8"/>
      <c r="CF354" s="85"/>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c r="DO354" s="8"/>
      <c r="DP354" s="8"/>
      <c r="DQ354" s="8"/>
      <c r="DR354" s="7"/>
      <c r="DS354" s="8"/>
      <c r="DT354" s="8"/>
      <c r="DU354" s="8"/>
      <c r="DV354" s="8"/>
      <c r="DW354" s="8"/>
      <c r="DY354" s="87"/>
    </row>
    <row r="355" spans="1:131" ht="18.75" customHeight="1" x14ac:dyDescent="0.4">
      <c r="B355" s="8"/>
      <c r="C355" s="88"/>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c r="AG355" s="89"/>
      <c r="AH355" s="89"/>
      <c r="AI355" s="89"/>
      <c r="AJ355" s="89"/>
      <c r="AK355" s="89"/>
      <c r="AL355" s="89"/>
      <c r="AM355" s="89"/>
      <c r="AN355" s="89"/>
      <c r="AO355" s="89"/>
      <c r="AP355" s="89"/>
      <c r="AQ355" s="89"/>
      <c r="AR355" s="89"/>
      <c r="AS355" s="89"/>
      <c r="AT355" s="89"/>
      <c r="AU355" s="89"/>
      <c r="AV355" s="89"/>
      <c r="AW355" s="89"/>
      <c r="AX355" s="89"/>
      <c r="AY355" s="89"/>
      <c r="AZ355" s="89"/>
      <c r="BA355" s="89"/>
      <c r="BB355" s="89"/>
      <c r="BC355" s="89"/>
      <c r="BD355" s="89"/>
      <c r="BE355" s="89"/>
      <c r="BF355" s="89"/>
      <c r="BG355" s="89"/>
      <c r="BH355" s="89"/>
      <c r="BI355" s="89"/>
      <c r="BJ355" s="89"/>
      <c r="BK355" s="90"/>
      <c r="BL355" s="8"/>
      <c r="BM355" s="8"/>
      <c r="BP355" s="8"/>
      <c r="BQ355" s="88"/>
      <c r="BR355" s="89"/>
      <c r="BS355" s="89"/>
      <c r="BT355" s="89"/>
      <c r="BU355" s="89"/>
      <c r="BV355" s="89"/>
      <c r="BW355" s="89"/>
      <c r="BX355" s="89"/>
      <c r="BY355" s="89"/>
      <c r="BZ355" s="89"/>
      <c r="CA355" s="89"/>
      <c r="CB355" s="89"/>
      <c r="CC355" s="89"/>
      <c r="CD355" s="89"/>
      <c r="CE355" s="89"/>
      <c r="CF355" s="89"/>
      <c r="CG355" s="89"/>
      <c r="CH355" s="89"/>
      <c r="CI355" s="89"/>
      <c r="CJ355" s="89"/>
      <c r="CK355" s="89"/>
      <c r="CL355" s="89"/>
      <c r="CM355" s="89"/>
      <c r="CN355" s="89"/>
      <c r="CO355" s="89"/>
      <c r="CP355" s="89"/>
      <c r="CQ355" s="89"/>
      <c r="CR355" s="89"/>
      <c r="CS355" s="89"/>
      <c r="CT355" s="89"/>
      <c r="CU355" s="89"/>
      <c r="CV355" s="89"/>
      <c r="CW355" s="89"/>
      <c r="CX355" s="89"/>
      <c r="CY355" s="89"/>
      <c r="CZ355" s="89"/>
      <c r="DA355" s="89"/>
      <c r="DB355" s="89"/>
      <c r="DC355" s="89"/>
      <c r="DD355" s="89"/>
      <c r="DE355" s="89"/>
      <c r="DF355" s="89"/>
      <c r="DG355" s="89"/>
      <c r="DH355" s="89"/>
      <c r="DI355" s="89"/>
      <c r="DJ355" s="89"/>
      <c r="DK355" s="89"/>
      <c r="DL355" s="89"/>
      <c r="DM355" s="89"/>
      <c r="DN355" s="89"/>
      <c r="DO355" s="89"/>
      <c r="DP355" s="89"/>
      <c r="DQ355" s="89"/>
      <c r="DR355" s="89"/>
      <c r="DS355" s="89"/>
      <c r="DT355" s="89"/>
      <c r="DU355" s="89"/>
      <c r="DV355" s="89"/>
      <c r="DW355" s="89"/>
      <c r="DX355" s="89"/>
      <c r="DY355" s="90"/>
      <c r="DZ355" s="8"/>
      <c r="EA355" s="8"/>
    </row>
    <row r="356" spans="1:131" ht="18.75" customHeight="1" thickBot="1" x14ac:dyDescent="0.45">
      <c r="B356" s="8"/>
      <c r="C356" s="91"/>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c r="BJ356" s="8"/>
      <c r="BK356" s="92"/>
      <c r="BL356" s="8"/>
      <c r="BM356" s="8"/>
      <c r="BP356" s="8"/>
      <c r="BQ356" s="91"/>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c r="CW356" s="8"/>
      <c r="CX356" s="8"/>
      <c r="CY356" s="8"/>
      <c r="CZ356" s="8"/>
      <c r="DA356" s="8"/>
      <c r="DB356" s="8"/>
      <c r="DC356" s="8"/>
      <c r="DD356" s="8"/>
      <c r="DE356" s="8"/>
      <c r="DF356" s="8"/>
      <c r="DG356" s="8"/>
      <c r="DH356" s="8"/>
      <c r="DI356" s="8"/>
      <c r="DJ356" s="8"/>
      <c r="DK356" s="8"/>
      <c r="DL356" s="8"/>
      <c r="DM356" s="8"/>
      <c r="DN356" s="8"/>
      <c r="DO356" s="8"/>
      <c r="DP356" s="8"/>
      <c r="DQ356" s="8"/>
      <c r="DR356" s="8"/>
      <c r="DS356" s="8"/>
      <c r="DT356" s="8"/>
      <c r="DU356" s="8"/>
      <c r="DV356" s="8"/>
      <c r="DW356" s="8"/>
      <c r="DX356" s="8"/>
      <c r="DY356" s="92"/>
      <c r="DZ356" s="8"/>
      <c r="EA356" s="8"/>
    </row>
    <row r="357" spans="1:131" ht="15" customHeight="1" x14ac:dyDescent="0.4">
      <c r="B357" s="8"/>
      <c r="C357" s="91"/>
      <c r="D357" s="442" t="s">
        <v>489</v>
      </c>
      <c r="E357" s="443"/>
      <c r="F357" s="443"/>
      <c r="G357" s="443"/>
      <c r="H357" s="443"/>
      <c r="I357" s="443"/>
      <c r="J357" s="443"/>
      <c r="K357" s="443"/>
      <c r="L357" s="443"/>
      <c r="M357" s="443"/>
      <c r="N357" s="443"/>
      <c r="O357" s="443"/>
      <c r="P357" s="443"/>
      <c r="Q357" s="443"/>
      <c r="R357" s="444"/>
      <c r="S357" s="8"/>
      <c r="T357" s="8"/>
      <c r="U357" s="8"/>
      <c r="V357" s="8"/>
      <c r="W357" s="8"/>
      <c r="X357" s="8"/>
      <c r="Y357" s="8"/>
      <c r="Z357" s="8"/>
      <c r="AA357" s="8"/>
      <c r="AB357" s="8"/>
      <c r="AC357" s="8"/>
      <c r="AD357" s="442" t="s">
        <v>521</v>
      </c>
      <c r="AE357" s="443"/>
      <c r="AF357" s="443"/>
      <c r="AG357" s="443"/>
      <c r="AH357" s="443"/>
      <c r="AI357" s="443"/>
      <c r="AJ357" s="443"/>
      <c r="AK357" s="443"/>
      <c r="AL357" s="443"/>
      <c r="AM357" s="443"/>
      <c r="AN357" s="443"/>
      <c r="AO357" s="443"/>
      <c r="AP357" s="443"/>
      <c r="AQ357" s="443"/>
      <c r="AR357" s="444"/>
      <c r="AS357" s="8"/>
      <c r="AT357" s="442" t="s">
        <v>496</v>
      </c>
      <c r="AU357" s="443"/>
      <c r="AV357" s="443"/>
      <c r="AW357" s="443"/>
      <c r="AX357" s="443"/>
      <c r="AY357" s="443"/>
      <c r="AZ357" s="443"/>
      <c r="BA357" s="443"/>
      <c r="BB357" s="443"/>
      <c r="BC357" s="443"/>
      <c r="BD357" s="443"/>
      <c r="BE357" s="443"/>
      <c r="BF357" s="443"/>
      <c r="BG357" s="443"/>
      <c r="BH357" s="443"/>
      <c r="BI357" s="443"/>
      <c r="BJ357" s="444"/>
      <c r="BK357" s="92"/>
      <c r="BL357" s="8"/>
      <c r="BM357" s="8"/>
      <c r="BP357" s="8"/>
      <c r="BQ357" s="91"/>
      <c r="BR357" s="442" t="s">
        <v>283</v>
      </c>
      <c r="BS357" s="443"/>
      <c r="BT357" s="443"/>
      <c r="BU357" s="443"/>
      <c r="BV357" s="443"/>
      <c r="BW357" s="443"/>
      <c r="BX357" s="443"/>
      <c r="BY357" s="443"/>
      <c r="BZ357" s="443"/>
      <c r="CA357" s="443"/>
      <c r="CB357" s="443"/>
      <c r="CC357" s="443"/>
      <c r="CD357" s="443"/>
      <c r="CE357" s="443"/>
      <c r="CF357" s="444"/>
      <c r="CG357" s="8"/>
      <c r="CH357" s="8"/>
      <c r="CI357" s="8"/>
      <c r="CJ357" s="8"/>
      <c r="CK357" s="8"/>
      <c r="CL357" s="8"/>
      <c r="CM357" s="8"/>
      <c r="CN357" s="8"/>
      <c r="CO357" s="8"/>
      <c r="CP357" s="8"/>
      <c r="CQ357" s="8"/>
      <c r="CR357" s="442" t="s">
        <v>513</v>
      </c>
      <c r="CS357" s="443"/>
      <c r="CT357" s="443"/>
      <c r="CU357" s="443"/>
      <c r="CV357" s="443"/>
      <c r="CW357" s="443"/>
      <c r="CX357" s="443"/>
      <c r="CY357" s="443"/>
      <c r="CZ357" s="443"/>
      <c r="DA357" s="443"/>
      <c r="DB357" s="443"/>
      <c r="DC357" s="443"/>
      <c r="DD357" s="443"/>
      <c r="DE357" s="443"/>
      <c r="DF357" s="444"/>
      <c r="DG357" s="8"/>
      <c r="DH357" s="442" t="s">
        <v>118</v>
      </c>
      <c r="DI357" s="443"/>
      <c r="DJ357" s="443"/>
      <c r="DK357" s="443"/>
      <c r="DL357" s="443"/>
      <c r="DM357" s="443"/>
      <c r="DN357" s="443"/>
      <c r="DO357" s="443"/>
      <c r="DP357" s="443"/>
      <c r="DQ357" s="443"/>
      <c r="DR357" s="443"/>
      <c r="DS357" s="443"/>
      <c r="DT357" s="443"/>
      <c r="DU357" s="443"/>
      <c r="DV357" s="443"/>
      <c r="DW357" s="443"/>
      <c r="DX357" s="444"/>
      <c r="DY357" s="92"/>
      <c r="DZ357" s="8"/>
      <c r="EA357" s="8"/>
    </row>
    <row r="358" spans="1:131" ht="15" customHeight="1" x14ac:dyDescent="0.4">
      <c r="B358" s="8"/>
      <c r="C358" s="91"/>
      <c r="D358" s="446" t="s">
        <v>512</v>
      </c>
      <c r="E358" s="481"/>
      <c r="F358" s="481"/>
      <c r="G358" s="481"/>
      <c r="H358" s="481"/>
      <c r="I358" s="481"/>
      <c r="J358" s="481"/>
      <c r="K358" s="481"/>
      <c r="L358" s="481"/>
      <c r="M358" s="481"/>
      <c r="N358" s="481"/>
      <c r="O358" s="481"/>
      <c r="P358" s="481"/>
      <c r="Q358" s="481"/>
      <c r="R358" s="482"/>
      <c r="S358" s="8"/>
      <c r="T358" s="8"/>
      <c r="U358" s="8"/>
      <c r="V358" s="8"/>
      <c r="W358" s="8"/>
      <c r="X358" s="8"/>
      <c r="Y358" s="8"/>
      <c r="Z358" s="8"/>
      <c r="AA358" s="8"/>
      <c r="AB358" s="8"/>
      <c r="AC358" s="8"/>
      <c r="AD358" s="446"/>
      <c r="AE358" s="481"/>
      <c r="AF358" s="481"/>
      <c r="AG358" s="481"/>
      <c r="AH358" s="481"/>
      <c r="AI358" s="481"/>
      <c r="AJ358" s="481"/>
      <c r="AK358" s="481"/>
      <c r="AL358" s="481"/>
      <c r="AM358" s="481"/>
      <c r="AN358" s="481"/>
      <c r="AO358" s="481"/>
      <c r="AP358" s="481"/>
      <c r="AQ358" s="481"/>
      <c r="AR358" s="482"/>
      <c r="AS358" s="8"/>
      <c r="AT358" s="446"/>
      <c r="AU358" s="481"/>
      <c r="AV358" s="481"/>
      <c r="AW358" s="481"/>
      <c r="AX358" s="481"/>
      <c r="AY358" s="481"/>
      <c r="AZ358" s="481"/>
      <c r="BA358" s="481"/>
      <c r="BB358" s="481"/>
      <c r="BC358" s="481"/>
      <c r="BD358" s="481"/>
      <c r="BE358" s="481"/>
      <c r="BF358" s="481"/>
      <c r="BG358" s="481"/>
      <c r="BH358" s="481"/>
      <c r="BI358" s="481"/>
      <c r="BJ358" s="482"/>
      <c r="BK358" s="92"/>
      <c r="BL358" s="8"/>
      <c r="BM358" s="8"/>
      <c r="BP358" s="8"/>
      <c r="BQ358" s="91"/>
      <c r="BR358" s="446" t="s">
        <v>330</v>
      </c>
      <c r="BS358" s="481"/>
      <c r="BT358" s="481"/>
      <c r="BU358" s="481"/>
      <c r="BV358" s="481"/>
      <c r="BW358" s="481"/>
      <c r="BX358" s="481"/>
      <c r="BY358" s="481"/>
      <c r="BZ358" s="481"/>
      <c r="CA358" s="481"/>
      <c r="CB358" s="481"/>
      <c r="CC358" s="481"/>
      <c r="CD358" s="481"/>
      <c r="CE358" s="481"/>
      <c r="CF358" s="482"/>
      <c r="CG358" s="8"/>
      <c r="CH358" s="8"/>
      <c r="CI358" s="8"/>
      <c r="CJ358" s="8"/>
      <c r="CK358" s="8"/>
      <c r="CL358" s="8"/>
      <c r="CM358" s="8"/>
      <c r="CN358" s="8"/>
      <c r="CO358" s="8"/>
      <c r="CP358" s="8"/>
      <c r="CQ358" s="8"/>
      <c r="CR358" s="446"/>
      <c r="CS358" s="481"/>
      <c r="CT358" s="481"/>
      <c r="CU358" s="481"/>
      <c r="CV358" s="481"/>
      <c r="CW358" s="481"/>
      <c r="CX358" s="481"/>
      <c r="CY358" s="481"/>
      <c r="CZ358" s="481"/>
      <c r="DA358" s="481"/>
      <c r="DB358" s="481"/>
      <c r="DC358" s="481"/>
      <c r="DD358" s="481"/>
      <c r="DE358" s="481"/>
      <c r="DF358" s="482"/>
      <c r="DG358" s="8"/>
      <c r="DH358" s="446"/>
      <c r="DI358" s="481"/>
      <c r="DJ358" s="481"/>
      <c r="DK358" s="481"/>
      <c r="DL358" s="481"/>
      <c r="DM358" s="481"/>
      <c r="DN358" s="481"/>
      <c r="DO358" s="481"/>
      <c r="DP358" s="481"/>
      <c r="DQ358" s="481"/>
      <c r="DR358" s="481"/>
      <c r="DS358" s="481"/>
      <c r="DT358" s="481"/>
      <c r="DU358" s="481"/>
      <c r="DV358" s="481"/>
      <c r="DW358" s="481"/>
      <c r="DX358" s="482"/>
      <c r="DY358" s="92"/>
      <c r="DZ358" s="8"/>
      <c r="EA358" s="8"/>
    </row>
    <row r="359" spans="1:131" ht="15" customHeight="1" x14ac:dyDescent="0.4">
      <c r="B359" s="8"/>
      <c r="C359" s="91"/>
      <c r="D359" s="446" t="s">
        <v>518</v>
      </c>
      <c r="E359" s="481"/>
      <c r="F359" s="481"/>
      <c r="G359" s="481"/>
      <c r="H359" s="481"/>
      <c r="I359" s="481"/>
      <c r="J359" s="481"/>
      <c r="K359" s="481"/>
      <c r="L359" s="481"/>
      <c r="M359" s="481"/>
      <c r="N359" s="481"/>
      <c r="O359" s="481"/>
      <c r="P359" s="481"/>
      <c r="Q359" s="481"/>
      <c r="R359" s="482"/>
      <c r="S359" s="8"/>
      <c r="T359" s="8"/>
      <c r="U359" s="8"/>
      <c r="V359" s="8"/>
      <c r="W359" s="8"/>
      <c r="X359" s="8"/>
      <c r="Y359" s="8"/>
      <c r="Z359" s="8"/>
      <c r="AA359" s="8"/>
      <c r="AB359" s="8"/>
      <c r="AC359" s="8"/>
      <c r="AD359" s="446"/>
      <c r="AE359" s="481"/>
      <c r="AF359" s="481"/>
      <c r="AG359" s="481"/>
      <c r="AH359" s="481"/>
      <c r="AI359" s="481"/>
      <c r="AJ359" s="481"/>
      <c r="AK359" s="481"/>
      <c r="AL359" s="481"/>
      <c r="AM359" s="481"/>
      <c r="AN359" s="481"/>
      <c r="AO359" s="481"/>
      <c r="AP359" s="481"/>
      <c r="AQ359" s="481"/>
      <c r="AR359" s="482"/>
      <c r="AS359" s="8"/>
      <c r="AT359" s="446"/>
      <c r="AU359" s="481"/>
      <c r="AV359" s="481"/>
      <c r="AW359" s="481"/>
      <c r="AX359" s="481"/>
      <c r="AY359" s="481"/>
      <c r="AZ359" s="481"/>
      <c r="BA359" s="481"/>
      <c r="BB359" s="481"/>
      <c r="BC359" s="481"/>
      <c r="BD359" s="481"/>
      <c r="BE359" s="481"/>
      <c r="BF359" s="481"/>
      <c r="BG359" s="481"/>
      <c r="BH359" s="481"/>
      <c r="BI359" s="481"/>
      <c r="BJ359" s="482"/>
      <c r="BK359" s="92"/>
      <c r="BL359" s="8"/>
      <c r="BM359" s="8"/>
      <c r="BP359" s="8"/>
      <c r="BQ359" s="91"/>
      <c r="BR359" s="446" t="s">
        <v>331</v>
      </c>
      <c r="BS359" s="481"/>
      <c r="BT359" s="481"/>
      <c r="BU359" s="481"/>
      <c r="BV359" s="481"/>
      <c r="BW359" s="481"/>
      <c r="BX359" s="481"/>
      <c r="BY359" s="481"/>
      <c r="BZ359" s="481"/>
      <c r="CA359" s="481"/>
      <c r="CB359" s="481"/>
      <c r="CC359" s="481"/>
      <c r="CD359" s="481"/>
      <c r="CE359" s="481"/>
      <c r="CF359" s="482"/>
      <c r="CG359" s="8"/>
      <c r="CH359" s="8"/>
      <c r="CI359" s="8"/>
      <c r="CJ359" s="8"/>
      <c r="CK359" s="8"/>
      <c r="CL359" s="8"/>
      <c r="CM359" s="8"/>
      <c r="CN359" s="8"/>
      <c r="CO359" s="8"/>
      <c r="CP359" s="8"/>
      <c r="CQ359" s="8"/>
      <c r="CR359" s="446"/>
      <c r="CS359" s="481"/>
      <c r="CT359" s="481"/>
      <c r="CU359" s="481"/>
      <c r="CV359" s="481"/>
      <c r="CW359" s="481"/>
      <c r="CX359" s="481"/>
      <c r="CY359" s="481"/>
      <c r="CZ359" s="481"/>
      <c r="DA359" s="481"/>
      <c r="DB359" s="481"/>
      <c r="DC359" s="481"/>
      <c r="DD359" s="481"/>
      <c r="DE359" s="481"/>
      <c r="DF359" s="482"/>
      <c r="DG359" s="8"/>
      <c r="DH359" s="446"/>
      <c r="DI359" s="481"/>
      <c r="DJ359" s="481"/>
      <c r="DK359" s="481"/>
      <c r="DL359" s="481"/>
      <c r="DM359" s="481"/>
      <c r="DN359" s="481"/>
      <c r="DO359" s="481"/>
      <c r="DP359" s="481"/>
      <c r="DQ359" s="481"/>
      <c r="DR359" s="481"/>
      <c r="DS359" s="481"/>
      <c r="DT359" s="481"/>
      <c r="DU359" s="481"/>
      <c r="DV359" s="481"/>
      <c r="DW359" s="481"/>
      <c r="DX359" s="482"/>
      <c r="DY359" s="92"/>
      <c r="DZ359" s="8"/>
      <c r="EA359" s="8"/>
    </row>
    <row r="360" spans="1:131" ht="15" customHeight="1" x14ac:dyDescent="0.4">
      <c r="B360" s="8"/>
      <c r="C360" s="91"/>
      <c r="D360" s="446"/>
      <c r="E360" s="481"/>
      <c r="F360" s="481"/>
      <c r="G360" s="481"/>
      <c r="H360" s="481"/>
      <c r="I360" s="481"/>
      <c r="J360" s="481"/>
      <c r="K360" s="481"/>
      <c r="L360" s="481"/>
      <c r="M360" s="481"/>
      <c r="N360" s="481"/>
      <c r="O360" s="481"/>
      <c r="P360" s="481"/>
      <c r="Q360" s="481"/>
      <c r="R360" s="482"/>
      <c r="S360" s="8"/>
      <c r="T360" s="8"/>
      <c r="U360" s="8"/>
      <c r="V360" s="8"/>
      <c r="W360" s="8"/>
      <c r="X360" s="8"/>
      <c r="Y360" s="8"/>
      <c r="Z360" s="8"/>
      <c r="AA360" s="8"/>
      <c r="AB360" s="8"/>
      <c r="AC360" s="8"/>
      <c r="AD360" s="446"/>
      <c r="AE360" s="481"/>
      <c r="AF360" s="481"/>
      <c r="AG360" s="481"/>
      <c r="AH360" s="481"/>
      <c r="AI360" s="481"/>
      <c r="AJ360" s="481"/>
      <c r="AK360" s="481"/>
      <c r="AL360" s="481"/>
      <c r="AM360" s="481"/>
      <c r="AN360" s="481"/>
      <c r="AO360" s="481"/>
      <c r="AP360" s="481"/>
      <c r="AQ360" s="481"/>
      <c r="AR360" s="482"/>
      <c r="AS360" s="8"/>
      <c r="AT360" s="446"/>
      <c r="AU360" s="481"/>
      <c r="AV360" s="481"/>
      <c r="AW360" s="481"/>
      <c r="AX360" s="481"/>
      <c r="AY360" s="481"/>
      <c r="AZ360" s="481"/>
      <c r="BA360" s="481"/>
      <c r="BB360" s="481"/>
      <c r="BC360" s="481"/>
      <c r="BD360" s="481"/>
      <c r="BE360" s="481"/>
      <c r="BF360" s="481"/>
      <c r="BG360" s="481"/>
      <c r="BH360" s="481"/>
      <c r="BI360" s="481"/>
      <c r="BJ360" s="482"/>
      <c r="BK360" s="92"/>
      <c r="BL360" s="8"/>
      <c r="BM360" s="8"/>
      <c r="BP360" s="8"/>
      <c r="BQ360" s="91"/>
      <c r="BR360" s="446"/>
      <c r="BS360" s="481"/>
      <c r="BT360" s="481"/>
      <c r="BU360" s="481"/>
      <c r="BV360" s="481"/>
      <c r="BW360" s="481"/>
      <c r="BX360" s="481"/>
      <c r="BY360" s="481"/>
      <c r="BZ360" s="481"/>
      <c r="CA360" s="481"/>
      <c r="CB360" s="481"/>
      <c r="CC360" s="481"/>
      <c r="CD360" s="481"/>
      <c r="CE360" s="481"/>
      <c r="CF360" s="482"/>
      <c r="CG360" s="8"/>
      <c r="CH360" s="8"/>
      <c r="CI360" s="8"/>
      <c r="CJ360" s="8"/>
      <c r="CK360" s="8"/>
      <c r="CL360" s="8"/>
      <c r="CM360" s="8"/>
      <c r="CN360" s="8"/>
      <c r="CO360" s="8"/>
      <c r="CP360" s="8"/>
      <c r="CQ360" s="8"/>
      <c r="CR360" s="446"/>
      <c r="CS360" s="481"/>
      <c r="CT360" s="481"/>
      <c r="CU360" s="481"/>
      <c r="CV360" s="481"/>
      <c r="CW360" s="481"/>
      <c r="CX360" s="481"/>
      <c r="CY360" s="481"/>
      <c r="CZ360" s="481"/>
      <c r="DA360" s="481"/>
      <c r="DB360" s="481"/>
      <c r="DC360" s="481"/>
      <c r="DD360" s="481"/>
      <c r="DE360" s="481"/>
      <c r="DF360" s="482"/>
      <c r="DG360" s="8"/>
      <c r="DH360" s="446"/>
      <c r="DI360" s="481"/>
      <c r="DJ360" s="481"/>
      <c r="DK360" s="481"/>
      <c r="DL360" s="481"/>
      <c r="DM360" s="481"/>
      <c r="DN360" s="481"/>
      <c r="DO360" s="481"/>
      <c r="DP360" s="481"/>
      <c r="DQ360" s="481"/>
      <c r="DR360" s="481"/>
      <c r="DS360" s="481"/>
      <c r="DT360" s="481"/>
      <c r="DU360" s="481"/>
      <c r="DV360" s="481"/>
      <c r="DW360" s="481"/>
      <c r="DX360" s="482"/>
      <c r="DY360" s="92"/>
      <c r="DZ360" s="8"/>
      <c r="EA360" s="8"/>
    </row>
    <row r="361" spans="1:131" ht="15" customHeight="1" x14ac:dyDescent="0.4">
      <c r="B361" s="8"/>
      <c r="C361" s="91"/>
      <c r="D361" s="446"/>
      <c r="E361" s="481"/>
      <c r="F361" s="481"/>
      <c r="G361" s="481"/>
      <c r="H361" s="481"/>
      <c r="I361" s="481"/>
      <c r="J361" s="481"/>
      <c r="K361" s="481"/>
      <c r="L361" s="481"/>
      <c r="M361" s="481"/>
      <c r="N361" s="481"/>
      <c r="O361" s="481"/>
      <c r="P361" s="481"/>
      <c r="Q361" s="481"/>
      <c r="R361" s="482"/>
      <c r="S361" s="8"/>
      <c r="T361" s="8"/>
      <c r="U361" s="8"/>
      <c r="V361" s="8"/>
      <c r="W361" s="8"/>
      <c r="X361" s="8"/>
      <c r="Y361" s="8"/>
      <c r="Z361" s="8"/>
      <c r="AA361" s="8"/>
      <c r="AB361" s="8"/>
      <c r="AC361" s="8"/>
      <c r="AD361" s="446"/>
      <c r="AE361" s="481"/>
      <c r="AF361" s="481"/>
      <c r="AG361" s="481"/>
      <c r="AH361" s="481"/>
      <c r="AI361" s="481"/>
      <c r="AJ361" s="481"/>
      <c r="AK361" s="481"/>
      <c r="AL361" s="481"/>
      <c r="AM361" s="481"/>
      <c r="AN361" s="481"/>
      <c r="AO361" s="481"/>
      <c r="AP361" s="481"/>
      <c r="AQ361" s="481"/>
      <c r="AR361" s="482"/>
      <c r="AS361" s="8"/>
      <c r="AT361" s="446"/>
      <c r="AU361" s="481"/>
      <c r="AV361" s="481"/>
      <c r="AW361" s="481"/>
      <c r="AX361" s="481"/>
      <c r="AY361" s="481"/>
      <c r="AZ361" s="481"/>
      <c r="BA361" s="481"/>
      <c r="BB361" s="481"/>
      <c r="BC361" s="481"/>
      <c r="BD361" s="481"/>
      <c r="BE361" s="481"/>
      <c r="BF361" s="481"/>
      <c r="BG361" s="481"/>
      <c r="BH361" s="481"/>
      <c r="BI361" s="481"/>
      <c r="BJ361" s="482"/>
      <c r="BK361" s="92"/>
      <c r="BL361" s="8"/>
      <c r="BM361" s="8"/>
      <c r="BP361" s="8"/>
      <c r="BQ361" s="91"/>
      <c r="BR361" s="446"/>
      <c r="BS361" s="481"/>
      <c r="BT361" s="481"/>
      <c r="BU361" s="481"/>
      <c r="BV361" s="481"/>
      <c r="BW361" s="481"/>
      <c r="BX361" s="481"/>
      <c r="BY361" s="481"/>
      <c r="BZ361" s="481"/>
      <c r="CA361" s="481"/>
      <c r="CB361" s="481"/>
      <c r="CC361" s="481"/>
      <c r="CD361" s="481"/>
      <c r="CE361" s="481"/>
      <c r="CF361" s="482"/>
      <c r="CG361" s="8"/>
      <c r="CH361" s="8"/>
      <c r="CI361" s="8"/>
      <c r="CJ361" s="8"/>
      <c r="CK361" s="8"/>
      <c r="CL361" s="8"/>
      <c r="CM361" s="8"/>
      <c r="CN361" s="8"/>
      <c r="CO361" s="8"/>
      <c r="CP361" s="8"/>
      <c r="CQ361" s="8"/>
      <c r="CR361" s="446"/>
      <c r="CS361" s="481"/>
      <c r="CT361" s="481"/>
      <c r="CU361" s="481"/>
      <c r="CV361" s="481"/>
      <c r="CW361" s="481"/>
      <c r="CX361" s="481"/>
      <c r="CY361" s="481"/>
      <c r="CZ361" s="481"/>
      <c r="DA361" s="481"/>
      <c r="DB361" s="481"/>
      <c r="DC361" s="481"/>
      <c r="DD361" s="481"/>
      <c r="DE361" s="481"/>
      <c r="DF361" s="482"/>
      <c r="DG361" s="8"/>
      <c r="DH361" s="446"/>
      <c r="DI361" s="481"/>
      <c r="DJ361" s="481"/>
      <c r="DK361" s="481"/>
      <c r="DL361" s="481"/>
      <c r="DM361" s="481"/>
      <c r="DN361" s="481"/>
      <c r="DO361" s="481"/>
      <c r="DP361" s="481"/>
      <c r="DQ361" s="481"/>
      <c r="DR361" s="481"/>
      <c r="DS361" s="481"/>
      <c r="DT361" s="481"/>
      <c r="DU361" s="481"/>
      <c r="DV361" s="481"/>
      <c r="DW361" s="481"/>
      <c r="DX361" s="482"/>
      <c r="DY361" s="92"/>
      <c r="DZ361" s="8"/>
      <c r="EA361" s="8"/>
    </row>
    <row r="362" spans="1:131" ht="15" customHeight="1" x14ac:dyDescent="0.4">
      <c r="B362" s="8"/>
      <c r="C362" s="91"/>
      <c r="D362" s="446"/>
      <c r="E362" s="481"/>
      <c r="F362" s="481"/>
      <c r="G362" s="481"/>
      <c r="H362" s="481"/>
      <c r="I362" s="481"/>
      <c r="J362" s="481"/>
      <c r="K362" s="481"/>
      <c r="L362" s="481"/>
      <c r="M362" s="481"/>
      <c r="N362" s="481"/>
      <c r="O362" s="481"/>
      <c r="P362" s="481"/>
      <c r="Q362" s="481"/>
      <c r="R362" s="482"/>
      <c r="S362" s="8"/>
      <c r="T362" s="8"/>
      <c r="U362" s="8"/>
      <c r="V362" s="8"/>
      <c r="W362" s="8"/>
      <c r="X362" s="8"/>
      <c r="Y362" s="8"/>
      <c r="Z362" s="8"/>
      <c r="AA362" s="8"/>
      <c r="AB362" s="8"/>
      <c r="AC362" s="8"/>
      <c r="AD362" s="446"/>
      <c r="AE362" s="481"/>
      <c r="AF362" s="481"/>
      <c r="AG362" s="481"/>
      <c r="AH362" s="481"/>
      <c r="AI362" s="481"/>
      <c r="AJ362" s="481"/>
      <c r="AK362" s="481"/>
      <c r="AL362" s="481"/>
      <c r="AM362" s="481"/>
      <c r="AN362" s="481"/>
      <c r="AO362" s="481"/>
      <c r="AP362" s="481"/>
      <c r="AQ362" s="481"/>
      <c r="AR362" s="482"/>
      <c r="AS362" s="8"/>
      <c r="AT362" s="446"/>
      <c r="AU362" s="481"/>
      <c r="AV362" s="481"/>
      <c r="AW362" s="481"/>
      <c r="AX362" s="481"/>
      <c r="AY362" s="481"/>
      <c r="AZ362" s="481"/>
      <c r="BA362" s="481"/>
      <c r="BB362" s="481"/>
      <c r="BC362" s="481"/>
      <c r="BD362" s="481"/>
      <c r="BE362" s="481"/>
      <c r="BF362" s="481"/>
      <c r="BG362" s="481"/>
      <c r="BH362" s="481"/>
      <c r="BI362" s="481"/>
      <c r="BJ362" s="482"/>
      <c r="BK362" s="92"/>
      <c r="BL362" s="8"/>
      <c r="BM362" s="8"/>
      <c r="BP362" s="8"/>
      <c r="BQ362" s="91"/>
      <c r="BR362" s="446"/>
      <c r="BS362" s="481"/>
      <c r="BT362" s="481"/>
      <c r="BU362" s="481"/>
      <c r="BV362" s="481"/>
      <c r="BW362" s="481"/>
      <c r="BX362" s="481"/>
      <c r="BY362" s="481"/>
      <c r="BZ362" s="481"/>
      <c r="CA362" s="481"/>
      <c r="CB362" s="481"/>
      <c r="CC362" s="481"/>
      <c r="CD362" s="481"/>
      <c r="CE362" s="481"/>
      <c r="CF362" s="482"/>
      <c r="CG362" s="8"/>
      <c r="CH362" s="8"/>
      <c r="CI362" s="8"/>
      <c r="CJ362" s="8"/>
      <c r="CK362" s="8"/>
      <c r="CL362" s="8"/>
      <c r="CM362" s="8"/>
      <c r="CN362" s="8"/>
      <c r="CO362" s="8"/>
      <c r="CP362" s="8"/>
      <c r="CQ362" s="8"/>
      <c r="CR362" s="446"/>
      <c r="CS362" s="481"/>
      <c r="CT362" s="481"/>
      <c r="CU362" s="481"/>
      <c r="CV362" s="481"/>
      <c r="CW362" s="481"/>
      <c r="CX362" s="481"/>
      <c r="CY362" s="481"/>
      <c r="CZ362" s="481"/>
      <c r="DA362" s="481"/>
      <c r="DB362" s="481"/>
      <c r="DC362" s="481"/>
      <c r="DD362" s="481"/>
      <c r="DE362" s="481"/>
      <c r="DF362" s="482"/>
      <c r="DG362" s="8"/>
      <c r="DH362" s="446"/>
      <c r="DI362" s="481"/>
      <c r="DJ362" s="481"/>
      <c r="DK362" s="481"/>
      <c r="DL362" s="481"/>
      <c r="DM362" s="481"/>
      <c r="DN362" s="481"/>
      <c r="DO362" s="481"/>
      <c r="DP362" s="481"/>
      <c r="DQ362" s="481"/>
      <c r="DR362" s="481"/>
      <c r="DS362" s="481"/>
      <c r="DT362" s="481"/>
      <c r="DU362" s="481"/>
      <c r="DV362" s="481"/>
      <c r="DW362" s="481"/>
      <c r="DX362" s="482"/>
      <c r="DY362" s="92"/>
      <c r="DZ362" s="8"/>
      <c r="EA362" s="8"/>
    </row>
    <row r="363" spans="1:131" ht="15" customHeight="1" x14ac:dyDescent="0.4">
      <c r="B363" s="8"/>
      <c r="C363" s="91"/>
      <c r="D363" s="446"/>
      <c r="E363" s="481"/>
      <c r="F363" s="481"/>
      <c r="G363" s="481"/>
      <c r="H363" s="481"/>
      <c r="I363" s="481"/>
      <c r="J363" s="481"/>
      <c r="K363" s="481"/>
      <c r="L363" s="481"/>
      <c r="M363" s="481"/>
      <c r="N363" s="481"/>
      <c r="O363" s="481"/>
      <c r="P363" s="481"/>
      <c r="Q363" s="481"/>
      <c r="R363" s="482"/>
      <c r="S363" s="8"/>
      <c r="T363" s="8"/>
      <c r="U363" s="8"/>
      <c r="V363" s="8"/>
      <c r="W363" s="8"/>
      <c r="X363" s="8"/>
      <c r="Y363" s="8"/>
      <c r="Z363" s="8"/>
      <c r="AA363" s="8"/>
      <c r="AB363" s="8"/>
      <c r="AC363" s="8"/>
      <c r="AD363" s="446"/>
      <c r="AE363" s="481"/>
      <c r="AF363" s="481"/>
      <c r="AG363" s="481"/>
      <c r="AH363" s="481"/>
      <c r="AI363" s="481"/>
      <c r="AJ363" s="481"/>
      <c r="AK363" s="481"/>
      <c r="AL363" s="481"/>
      <c r="AM363" s="481"/>
      <c r="AN363" s="481"/>
      <c r="AO363" s="481"/>
      <c r="AP363" s="481"/>
      <c r="AQ363" s="481"/>
      <c r="AR363" s="482"/>
      <c r="AS363" s="8"/>
      <c r="AT363" s="446"/>
      <c r="AU363" s="481"/>
      <c r="AV363" s="481"/>
      <c r="AW363" s="481"/>
      <c r="AX363" s="481"/>
      <c r="AY363" s="481"/>
      <c r="AZ363" s="481"/>
      <c r="BA363" s="481"/>
      <c r="BB363" s="481"/>
      <c r="BC363" s="481"/>
      <c r="BD363" s="481"/>
      <c r="BE363" s="481"/>
      <c r="BF363" s="481"/>
      <c r="BG363" s="481"/>
      <c r="BH363" s="481"/>
      <c r="BI363" s="481"/>
      <c r="BJ363" s="482"/>
      <c r="BK363" s="92"/>
      <c r="BL363" s="8"/>
      <c r="BM363" s="8"/>
      <c r="BP363" s="8"/>
      <c r="BQ363" s="91"/>
      <c r="BR363" s="446"/>
      <c r="BS363" s="481"/>
      <c r="BT363" s="481"/>
      <c r="BU363" s="481"/>
      <c r="BV363" s="481"/>
      <c r="BW363" s="481"/>
      <c r="BX363" s="481"/>
      <c r="BY363" s="481"/>
      <c r="BZ363" s="481"/>
      <c r="CA363" s="481"/>
      <c r="CB363" s="481"/>
      <c r="CC363" s="481"/>
      <c r="CD363" s="481"/>
      <c r="CE363" s="481"/>
      <c r="CF363" s="482"/>
      <c r="CG363" s="8"/>
      <c r="CH363" s="8"/>
      <c r="CI363" s="8"/>
      <c r="CJ363" s="8"/>
      <c r="CK363" s="8"/>
      <c r="CL363" s="8"/>
      <c r="CM363" s="8"/>
      <c r="CN363" s="8"/>
      <c r="CO363" s="8"/>
      <c r="CP363" s="8"/>
      <c r="CQ363" s="8"/>
      <c r="CR363" s="446"/>
      <c r="CS363" s="481"/>
      <c r="CT363" s="481"/>
      <c r="CU363" s="481"/>
      <c r="CV363" s="481"/>
      <c r="CW363" s="481"/>
      <c r="CX363" s="481"/>
      <c r="CY363" s="481"/>
      <c r="CZ363" s="481"/>
      <c r="DA363" s="481"/>
      <c r="DB363" s="481"/>
      <c r="DC363" s="481"/>
      <c r="DD363" s="481"/>
      <c r="DE363" s="481"/>
      <c r="DF363" s="482"/>
      <c r="DG363" s="8"/>
      <c r="DH363" s="446"/>
      <c r="DI363" s="481"/>
      <c r="DJ363" s="481"/>
      <c r="DK363" s="481"/>
      <c r="DL363" s="481"/>
      <c r="DM363" s="481"/>
      <c r="DN363" s="481"/>
      <c r="DO363" s="481"/>
      <c r="DP363" s="481"/>
      <c r="DQ363" s="481"/>
      <c r="DR363" s="481"/>
      <c r="DS363" s="481"/>
      <c r="DT363" s="481"/>
      <c r="DU363" s="481"/>
      <c r="DV363" s="481"/>
      <c r="DW363" s="481"/>
      <c r="DX363" s="482"/>
      <c r="DY363" s="92"/>
      <c r="DZ363" s="8"/>
      <c r="EA363" s="8"/>
    </row>
    <row r="364" spans="1:131" ht="15" customHeight="1" thickBot="1" x14ac:dyDescent="0.45">
      <c r="B364" s="8"/>
      <c r="C364" s="91"/>
      <c r="D364" s="449"/>
      <c r="E364" s="483"/>
      <c r="F364" s="483"/>
      <c r="G364" s="483"/>
      <c r="H364" s="483"/>
      <c r="I364" s="483"/>
      <c r="J364" s="483"/>
      <c r="K364" s="483"/>
      <c r="L364" s="483"/>
      <c r="M364" s="483"/>
      <c r="N364" s="483"/>
      <c r="O364" s="483"/>
      <c r="P364" s="483"/>
      <c r="Q364" s="483"/>
      <c r="R364" s="484"/>
      <c r="S364" s="8"/>
      <c r="T364" s="8"/>
      <c r="U364" s="8"/>
      <c r="V364" s="8"/>
      <c r="W364" s="8"/>
      <c r="X364" s="8"/>
      <c r="Y364" s="8"/>
      <c r="Z364" s="8"/>
      <c r="AA364" s="8"/>
      <c r="AB364" s="8"/>
      <c r="AC364" s="8"/>
      <c r="AD364" s="449"/>
      <c r="AE364" s="483"/>
      <c r="AF364" s="483"/>
      <c r="AG364" s="483"/>
      <c r="AH364" s="483"/>
      <c r="AI364" s="483"/>
      <c r="AJ364" s="483"/>
      <c r="AK364" s="483"/>
      <c r="AL364" s="483"/>
      <c r="AM364" s="483"/>
      <c r="AN364" s="483"/>
      <c r="AO364" s="483"/>
      <c r="AP364" s="483"/>
      <c r="AQ364" s="483"/>
      <c r="AR364" s="484"/>
      <c r="AS364" s="8"/>
      <c r="AT364" s="449"/>
      <c r="AU364" s="483"/>
      <c r="AV364" s="483"/>
      <c r="AW364" s="483"/>
      <c r="AX364" s="483"/>
      <c r="AY364" s="483"/>
      <c r="AZ364" s="483"/>
      <c r="BA364" s="483"/>
      <c r="BB364" s="483"/>
      <c r="BC364" s="483"/>
      <c r="BD364" s="483"/>
      <c r="BE364" s="483"/>
      <c r="BF364" s="483"/>
      <c r="BG364" s="483"/>
      <c r="BH364" s="483"/>
      <c r="BI364" s="483"/>
      <c r="BJ364" s="484"/>
      <c r="BK364" s="92"/>
      <c r="BL364" s="8"/>
      <c r="BM364" s="8"/>
      <c r="BP364" s="8"/>
      <c r="BQ364" s="91"/>
      <c r="BR364" s="449"/>
      <c r="BS364" s="483"/>
      <c r="BT364" s="483"/>
      <c r="BU364" s="483"/>
      <c r="BV364" s="483"/>
      <c r="BW364" s="483"/>
      <c r="BX364" s="483"/>
      <c r="BY364" s="483"/>
      <c r="BZ364" s="483"/>
      <c r="CA364" s="483"/>
      <c r="CB364" s="483"/>
      <c r="CC364" s="483"/>
      <c r="CD364" s="483"/>
      <c r="CE364" s="483"/>
      <c r="CF364" s="484"/>
      <c r="CG364" s="8"/>
      <c r="CH364" s="8"/>
      <c r="CI364" s="8"/>
      <c r="CJ364" s="8"/>
      <c r="CK364" s="8"/>
      <c r="CL364" s="8"/>
      <c r="CM364" s="8"/>
      <c r="CN364" s="8"/>
      <c r="CO364" s="8"/>
      <c r="CP364" s="8"/>
      <c r="CQ364" s="8"/>
      <c r="CR364" s="449"/>
      <c r="CS364" s="483"/>
      <c r="CT364" s="483"/>
      <c r="CU364" s="483"/>
      <c r="CV364" s="483"/>
      <c r="CW364" s="483"/>
      <c r="CX364" s="483"/>
      <c r="CY364" s="483"/>
      <c r="CZ364" s="483"/>
      <c r="DA364" s="483"/>
      <c r="DB364" s="483"/>
      <c r="DC364" s="483"/>
      <c r="DD364" s="483"/>
      <c r="DE364" s="483"/>
      <c r="DF364" s="484"/>
      <c r="DG364" s="8"/>
      <c r="DH364" s="449"/>
      <c r="DI364" s="483"/>
      <c r="DJ364" s="483"/>
      <c r="DK364" s="483"/>
      <c r="DL364" s="483"/>
      <c r="DM364" s="483"/>
      <c r="DN364" s="483"/>
      <c r="DO364" s="483"/>
      <c r="DP364" s="483"/>
      <c r="DQ364" s="483"/>
      <c r="DR364" s="483"/>
      <c r="DS364" s="483"/>
      <c r="DT364" s="483"/>
      <c r="DU364" s="483"/>
      <c r="DV364" s="483"/>
      <c r="DW364" s="483"/>
      <c r="DX364" s="484"/>
      <c r="DY364" s="92"/>
      <c r="DZ364" s="8"/>
      <c r="EA364" s="8"/>
    </row>
    <row r="365" spans="1:131" ht="18.75" customHeight="1" thickBot="1" x14ac:dyDescent="0.45">
      <c r="B365" s="8"/>
      <c r="C365" s="91"/>
      <c r="D365" s="93"/>
      <c r="E365" s="93"/>
      <c r="F365" s="93"/>
      <c r="G365" s="93"/>
      <c r="H365" s="93"/>
      <c r="I365" s="93"/>
      <c r="J365" s="93"/>
      <c r="K365" s="93"/>
      <c r="L365" s="93"/>
      <c r="M365" s="93"/>
      <c r="N365" s="93"/>
      <c r="O365" s="93"/>
      <c r="P365" s="93"/>
      <c r="Q365" s="93"/>
      <c r="R365" s="93"/>
      <c r="S365" s="8"/>
      <c r="T365" s="8"/>
      <c r="U365" s="8"/>
      <c r="V365" s="8"/>
      <c r="W365" s="8"/>
      <c r="X365" s="8"/>
      <c r="Y365" s="8"/>
      <c r="Z365" s="8"/>
      <c r="AA365" s="8"/>
      <c r="AB365" s="8"/>
      <c r="AC365" s="8"/>
      <c r="AD365" s="93"/>
      <c r="AE365" s="93"/>
      <c r="AF365" s="93"/>
      <c r="AG365" s="93"/>
      <c r="AH365" s="93"/>
      <c r="AI365" s="93"/>
      <c r="AJ365" s="93"/>
      <c r="AK365" s="93"/>
      <c r="AL365" s="93"/>
      <c r="AM365" s="93"/>
      <c r="AN365" s="93"/>
      <c r="AO365" s="93"/>
      <c r="AP365" s="93"/>
      <c r="AQ365" s="93"/>
      <c r="AR365" s="93"/>
      <c r="AS365" s="8"/>
      <c r="AT365" s="93"/>
      <c r="AU365" s="93"/>
      <c r="AV365" s="93"/>
      <c r="AW365" s="93"/>
      <c r="AX365" s="93"/>
      <c r="AY365" s="93"/>
      <c r="AZ365" s="93"/>
      <c r="BA365" s="93"/>
      <c r="BB365" s="93"/>
      <c r="BC365" s="93"/>
      <c r="BD365" s="93"/>
      <c r="BE365" s="93"/>
      <c r="BF365" s="93"/>
      <c r="BG365" s="93"/>
      <c r="BH365" s="93"/>
      <c r="BI365" s="93"/>
      <c r="BJ365" s="93"/>
      <c r="BK365" s="92"/>
      <c r="BL365" s="8"/>
      <c r="BM365" s="8"/>
      <c r="BP365" s="8"/>
      <c r="BQ365" s="91"/>
      <c r="BR365" s="93"/>
      <c r="BS365" s="93"/>
      <c r="BT365" s="93"/>
      <c r="BU365" s="93"/>
      <c r="BV365" s="93"/>
      <c r="BW365" s="93"/>
      <c r="BX365" s="93"/>
      <c r="BY365" s="93"/>
      <c r="BZ365" s="93"/>
      <c r="CA365" s="93"/>
      <c r="CB365" s="93"/>
      <c r="CC365" s="93"/>
      <c r="CD365" s="93"/>
      <c r="CE365" s="93"/>
      <c r="CF365" s="93"/>
      <c r="CG365" s="8"/>
      <c r="CH365" s="8"/>
      <c r="CI365" s="8"/>
      <c r="CJ365" s="8"/>
      <c r="CK365" s="8"/>
      <c r="CL365" s="8"/>
      <c r="CM365" s="8"/>
      <c r="CN365" s="8"/>
      <c r="CO365" s="8"/>
      <c r="CP365" s="8"/>
      <c r="CQ365" s="8"/>
      <c r="CR365" s="93"/>
      <c r="CS365" s="93"/>
      <c r="CT365" s="93"/>
      <c r="CU365" s="93"/>
      <c r="CV365" s="93"/>
      <c r="CW365" s="93"/>
      <c r="CX365" s="93"/>
      <c r="CY365" s="93"/>
      <c r="CZ365" s="93"/>
      <c r="DA365" s="93"/>
      <c r="DB365" s="93"/>
      <c r="DC365" s="93"/>
      <c r="DD365" s="93"/>
      <c r="DE365" s="93"/>
      <c r="DF365" s="93"/>
      <c r="DG365" s="8"/>
      <c r="DH365" s="93"/>
      <c r="DI365" s="93"/>
      <c r="DJ365" s="93"/>
      <c r="DK365" s="93"/>
      <c r="DL365" s="93"/>
      <c r="DM365" s="93"/>
      <c r="DN365" s="93"/>
      <c r="DO365" s="93"/>
      <c r="DP365" s="93"/>
      <c r="DQ365" s="93"/>
      <c r="DR365" s="93"/>
      <c r="DS365" s="93"/>
      <c r="DT365" s="93"/>
      <c r="DU365" s="93"/>
      <c r="DV365" s="93"/>
      <c r="DW365" s="93"/>
      <c r="DX365" s="93"/>
      <c r="DY365" s="92"/>
      <c r="DZ365" s="8"/>
      <c r="EA365" s="8"/>
    </row>
    <row r="366" spans="1:131" ht="15" customHeight="1" x14ac:dyDescent="0.4">
      <c r="B366" s="8"/>
      <c r="C366" s="91"/>
      <c r="D366" s="442" t="s">
        <v>482</v>
      </c>
      <c r="E366" s="443"/>
      <c r="F366" s="443"/>
      <c r="G366" s="443"/>
      <c r="H366" s="443"/>
      <c r="I366" s="443"/>
      <c r="J366" s="443"/>
      <c r="K366" s="443"/>
      <c r="L366" s="443"/>
      <c r="M366" s="443"/>
      <c r="N366" s="443"/>
      <c r="O366" s="443"/>
      <c r="P366" s="443"/>
      <c r="Q366" s="443"/>
      <c r="R366" s="444"/>
      <c r="S366" s="8"/>
      <c r="T366" s="8"/>
      <c r="U366" s="8"/>
      <c r="V366" s="8"/>
      <c r="W366" s="8"/>
      <c r="X366" s="8"/>
      <c r="Y366" s="8"/>
      <c r="Z366" s="8"/>
      <c r="AA366" s="8"/>
      <c r="AB366" s="8"/>
      <c r="AC366" s="8"/>
      <c r="AD366" s="442" t="s">
        <v>522</v>
      </c>
      <c r="AE366" s="443"/>
      <c r="AF366" s="443"/>
      <c r="AG366" s="443"/>
      <c r="AH366" s="443"/>
      <c r="AI366" s="443"/>
      <c r="AJ366" s="443"/>
      <c r="AK366" s="443"/>
      <c r="AL366" s="443"/>
      <c r="AM366" s="443"/>
      <c r="AN366" s="443"/>
      <c r="AO366" s="443"/>
      <c r="AP366" s="443"/>
      <c r="AQ366" s="443"/>
      <c r="AR366" s="444"/>
      <c r="AS366" s="8"/>
      <c r="AT366" s="442" t="s">
        <v>496</v>
      </c>
      <c r="AU366" s="443"/>
      <c r="AV366" s="443"/>
      <c r="AW366" s="443"/>
      <c r="AX366" s="443"/>
      <c r="AY366" s="443"/>
      <c r="AZ366" s="443"/>
      <c r="BA366" s="443"/>
      <c r="BB366" s="443"/>
      <c r="BC366" s="443"/>
      <c r="BD366" s="443"/>
      <c r="BE366" s="443"/>
      <c r="BF366" s="443"/>
      <c r="BG366" s="443"/>
      <c r="BH366" s="443"/>
      <c r="BI366" s="443"/>
      <c r="BJ366" s="444"/>
      <c r="BK366" s="92"/>
      <c r="BL366" s="8"/>
      <c r="BM366" s="8"/>
      <c r="BP366" s="8"/>
      <c r="BQ366" s="91"/>
      <c r="BR366" s="442" t="s">
        <v>283</v>
      </c>
      <c r="BS366" s="443"/>
      <c r="BT366" s="443"/>
      <c r="BU366" s="443"/>
      <c r="BV366" s="443"/>
      <c r="BW366" s="443"/>
      <c r="BX366" s="443"/>
      <c r="BY366" s="443"/>
      <c r="BZ366" s="443"/>
      <c r="CA366" s="443"/>
      <c r="CB366" s="443"/>
      <c r="CC366" s="443"/>
      <c r="CD366" s="443"/>
      <c r="CE366" s="443"/>
      <c r="CF366" s="444"/>
      <c r="CG366" s="8"/>
      <c r="CH366" s="8"/>
      <c r="CI366" s="8"/>
      <c r="CJ366" s="8"/>
      <c r="CK366" s="8"/>
      <c r="CL366" s="8"/>
      <c r="CM366" s="8"/>
      <c r="CN366" s="8"/>
      <c r="CO366" s="8"/>
      <c r="CP366" s="8"/>
      <c r="CQ366" s="8"/>
      <c r="CR366" s="442" t="s">
        <v>304</v>
      </c>
      <c r="CS366" s="443"/>
      <c r="CT366" s="443"/>
      <c r="CU366" s="443"/>
      <c r="CV366" s="443"/>
      <c r="CW366" s="443"/>
      <c r="CX366" s="443"/>
      <c r="CY366" s="443"/>
      <c r="CZ366" s="443"/>
      <c r="DA366" s="443"/>
      <c r="DB366" s="443"/>
      <c r="DC366" s="443"/>
      <c r="DD366" s="443"/>
      <c r="DE366" s="443"/>
      <c r="DF366" s="444"/>
      <c r="DG366" s="8"/>
      <c r="DH366" s="442" t="s">
        <v>118</v>
      </c>
      <c r="DI366" s="443"/>
      <c r="DJ366" s="443"/>
      <c r="DK366" s="443"/>
      <c r="DL366" s="443"/>
      <c r="DM366" s="443"/>
      <c r="DN366" s="443"/>
      <c r="DO366" s="443"/>
      <c r="DP366" s="443"/>
      <c r="DQ366" s="443"/>
      <c r="DR366" s="443"/>
      <c r="DS366" s="443"/>
      <c r="DT366" s="443"/>
      <c r="DU366" s="443"/>
      <c r="DV366" s="443"/>
      <c r="DW366" s="443"/>
      <c r="DX366" s="444"/>
      <c r="DY366" s="92"/>
      <c r="DZ366" s="8"/>
      <c r="EA366" s="8"/>
    </row>
    <row r="367" spans="1:131" ht="15" customHeight="1" x14ac:dyDescent="0.4">
      <c r="B367" s="8"/>
      <c r="C367" s="91"/>
      <c r="D367" s="446" t="s">
        <v>514</v>
      </c>
      <c r="E367" s="481"/>
      <c r="F367" s="481"/>
      <c r="G367" s="481"/>
      <c r="H367" s="481"/>
      <c r="I367" s="481"/>
      <c r="J367" s="481"/>
      <c r="K367" s="481"/>
      <c r="L367" s="481"/>
      <c r="M367" s="481"/>
      <c r="N367" s="481"/>
      <c r="O367" s="481"/>
      <c r="P367" s="481"/>
      <c r="Q367" s="481"/>
      <c r="R367" s="482"/>
      <c r="S367" s="8"/>
      <c r="T367" s="8"/>
      <c r="U367" s="8"/>
      <c r="V367" s="8"/>
      <c r="W367" s="8"/>
      <c r="X367" s="8"/>
      <c r="Y367" s="8"/>
      <c r="Z367" s="8"/>
      <c r="AA367" s="8"/>
      <c r="AB367" s="8"/>
      <c r="AC367" s="8"/>
      <c r="AD367" s="446" t="s">
        <v>491</v>
      </c>
      <c r="AE367" s="481"/>
      <c r="AF367" s="481"/>
      <c r="AG367" s="481"/>
      <c r="AH367" s="481"/>
      <c r="AI367" s="481"/>
      <c r="AJ367" s="481"/>
      <c r="AK367" s="481"/>
      <c r="AL367" s="481"/>
      <c r="AM367" s="481"/>
      <c r="AN367" s="481"/>
      <c r="AO367" s="481"/>
      <c r="AP367" s="481"/>
      <c r="AQ367" s="481"/>
      <c r="AR367" s="482"/>
      <c r="AS367" s="8"/>
      <c r="AT367" s="446" t="s">
        <v>498</v>
      </c>
      <c r="AU367" s="481"/>
      <c r="AV367" s="481"/>
      <c r="AW367" s="481"/>
      <c r="AX367" s="481"/>
      <c r="AY367" s="481"/>
      <c r="AZ367" s="481"/>
      <c r="BA367" s="481"/>
      <c r="BB367" s="481"/>
      <c r="BC367" s="481"/>
      <c r="BD367" s="481"/>
      <c r="BE367" s="481"/>
      <c r="BF367" s="481"/>
      <c r="BG367" s="481"/>
      <c r="BH367" s="481"/>
      <c r="BI367" s="481"/>
      <c r="BJ367" s="482"/>
      <c r="BK367" s="92"/>
      <c r="BL367" s="8"/>
      <c r="BM367" s="8"/>
      <c r="BP367" s="8"/>
      <c r="BQ367" s="91"/>
      <c r="BR367" s="446" t="s">
        <v>286</v>
      </c>
      <c r="BS367" s="481"/>
      <c r="BT367" s="481"/>
      <c r="BU367" s="481"/>
      <c r="BV367" s="481"/>
      <c r="BW367" s="481"/>
      <c r="BX367" s="481"/>
      <c r="BY367" s="481"/>
      <c r="BZ367" s="481"/>
      <c r="CA367" s="481"/>
      <c r="CB367" s="481"/>
      <c r="CC367" s="481"/>
      <c r="CD367" s="481"/>
      <c r="CE367" s="481"/>
      <c r="CF367" s="482"/>
      <c r="CG367" s="8"/>
      <c r="CH367" s="8"/>
      <c r="CI367" s="8"/>
      <c r="CJ367" s="8"/>
      <c r="CK367" s="8"/>
      <c r="CL367" s="8"/>
      <c r="CM367" s="8"/>
      <c r="CN367" s="8"/>
      <c r="CO367" s="8"/>
      <c r="CP367" s="8"/>
      <c r="CQ367" s="8"/>
      <c r="CR367" s="446" t="s">
        <v>287</v>
      </c>
      <c r="CS367" s="481"/>
      <c r="CT367" s="481"/>
      <c r="CU367" s="481"/>
      <c r="CV367" s="481"/>
      <c r="CW367" s="481"/>
      <c r="CX367" s="481"/>
      <c r="CY367" s="481"/>
      <c r="CZ367" s="481"/>
      <c r="DA367" s="481"/>
      <c r="DB367" s="481"/>
      <c r="DC367" s="481"/>
      <c r="DD367" s="481"/>
      <c r="DE367" s="481"/>
      <c r="DF367" s="482"/>
      <c r="DG367" s="8"/>
      <c r="DH367" s="446" t="s">
        <v>117</v>
      </c>
      <c r="DI367" s="481"/>
      <c r="DJ367" s="481"/>
      <c r="DK367" s="481"/>
      <c r="DL367" s="481"/>
      <c r="DM367" s="481"/>
      <c r="DN367" s="481"/>
      <c r="DO367" s="481"/>
      <c r="DP367" s="481"/>
      <c r="DQ367" s="481"/>
      <c r="DR367" s="481"/>
      <c r="DS367" s="481"/>
      <c r="DT367" s="481"/>
      <c r="DU367" s="481"/>
      <c r="DV367" s="481"/>
      <c r="DW367" s="481"/>
      <c r="DX367" s="482"/>
      <c r="DY367" s="92"/>
      <c r="DZ367" s="8"/>
      <c r="EA367" s="8"/>
    </row>
    <row r="368" spans="1:131" ht="15" customHeight="1" x14ac:dyDescent="0.4">
      <c r="B368" s="8"/>
      <c r="C368" s="91"/>
      <c r="D368" s="446" t="s">
        <v>517</v>
      </c>
      <c r="E368" s="481"/>
      <c r="F368" s="481"/>
      <c r="G368" s="481"/>
      <c r="H368" s="481"/>
      <c r="I368" s="481"/>
      <c r="J368" s="481"/>
      <c r="K368" s="481"/>
      <c r="L368" s="481"/>
      <c r="M368" s="481"/>
      <c r="N368" s="481"/>
      <c r="O368" s="481"/>
      <c r="P368" s="481"/>
      <c r="Q368" s="481"/>
      <c r="R368" s="482"/>
      <c r="S368" s="8"/>
      <c r="T368" s="8"/>
      <c r="U368" s="8"/>
      <c r="V368" s="8"/>
      <c r="W368" s="8"/>
      <c r="X368" s="8"/>
      <c r="Y368" s="8"/>
      <c r="Z368" s="8"/>
      <c r="AA368" s="8"/>
      <c r="AB368" s="8"/>
      <c r="AC368" s="8"/>
      <c r="AD368" s="446" t="s">
        <v>571</v>
      </c>
      <c r="AE368" s="481"/>
      <c r="AF368" s="481"/>
      <c r="AG368" s="481"/>
      <c r="AH368" s="481"/>
      <c r="AI368" s="481"/>
      <c r="AJ368" s="481"/>
      <c r="AK368" s="481"/>
      <c r="AL368" s="481"/>
      <c r="AM368" s="481"/>
      <c r="AN368" s="481"/>
      <c r="AO368" s="481"/>
      <c r="AP368" s="481"/>
      <c r="AQ368" s="481"/>
      <c r="AR368" s="482"/>
      <c r="AS368" s="8"/>
      <c r="AT368" s="446" t="s">
        <v>496</v>
      </c>
      <c r="AU368" s="481"/>
      <c r="AV368" s="481"/>
      <c r="AW368" s="481"/>
      <c r="AX368" s="481"/>
      <c r="AY368" s="481"/>
      <c r="AZ368" s="481"/>
      <c r="BA368" s="481"/>
      <c r="BB368" s="481"/>
      <c r="BC368" s="481"/>
      <c r="BD368" s="481"/>
      <c r="BE368" s="481"/>
      <c r="BF368" s="481"/>
      <c r="BG368" s="481"/>
      <c r="BH368" s="481"/>
      <c r="BI368" s="481"/>
      <c r="BJ368" s="482"/>
      <c r="BK368" s="92"/>
      <c r="BL368" s="8"/>
      <c r="BM368" s="8"/>
      <c r="BP368" s="8"/>
      <c r="BQ368" s="91"/>
      <c r="BR368" s="446" t="s">
        <v>288</v>
      </c>
      <c r="BS368" s="481"/>
      <c r="BT368" s="481"/>
      <c r="BU368" s="481"/>
      <c r="BV368" s="481"/>
      <c r="BW368" s="481"/>
      <c r="BX368" s="481"/>
      <c r="BY368" s="481"/>
      <c r="BZ368" s="481"/>
      <c r="CA368" s="481"/>
      <c r="CB368" s="481"/>
      <c r="CC368" s="481"/>
      <c r="CD368" s="481"/>
      <c r="CE368" s="481"/>
      <c r="CF368" s="482"/>
      <c r="CG368" s="8"/>
      <c r="CH368" s="8"/>
      <c r="CI368" s="8"/>
      <c r="CJ368" s="8"/>
      <c r="CK368" s="8"/>
      <c r="CL368" s="8"/>
      <c r="CM368" s="8"/>
      <c r="CN368" s="8"/>
      <c r="CO368" s="8"/>
      <c r="CP368" s="8"/>
      <c r="CQ368" s="8"/>
      <c r="CR368" s="446" t="s">
        <v>289</v>
      </c>
      <c r="CS368" s="481"/>
      <c r="CT368" s="481"/>
      <c r="CU368" s="481"/>
      <c r="CV368" s="481"/>
      <c r="CW368" s="481"/>
      <c r="CX368" s="481"/>
      <c r="CY368" s="481"/>
      <c r="CZ368" s="481"/>
      <c r="DA368" s="481"/>
      <c r="DB368" s="481"/>
      <c r="DC368" s="481"/>
      <c r="DD368" s="481"/>
      <c r="DE368" s="481"/>
      <c r="DF368" s="482"/>
      <c r="DG368" s="8"/>
      <c r="DH368" s="446" t="s">
        <v>118</v>
      </c>
      <c r="DI368" s="481"/>
      <c r="DJ368" s="481"/>
      <c r="DK368" s="481"/>
      <c r="DL368" s="481"/>
      <c r="DM368" s="481"/>
      <c r="DN368" s="481"/>
      <c r="DO368" s="481"/>
      <c r="DP368" s="481"/>
      <c r="DQ368" s="481"/>
      <c r="DR368" s="481"/>
      <c r="DS368" s="481"/>
      <c r="DT368" s="481"/>
      <c r="DU368" s="481"/>
      <c r="DV368" s="481"/>
      <c r="DW368" s="481"/>
      <c r="DX368" s="482"/>
      <c r="DY368" s="92"/>
      <c r="DZ368" s="8"/>
      <c r="EA368" s="8"/>
    </row>
    <row r="369" spans="2:131" ht="15" customHeight="1" x14ac:dyDescent="0.4">
      <c r="B369" s="8"/>
      <c r="C369" s="91"/>
      <c r="D369" s="446"/>
      <c r="E369" s="481"/>
      <c r="F369" s="481"/>
      <c r="G369" s="481"/>
      <c r="H369" s="481"/>
      <c r="I369" s="481"/>
      <c r="J369" s="481"/>
      <c r="K369" s="481"/>
      <c r="L369" s="481"/>
      <c r="M369" s="481"/>
      <c r="N369" s="481"/>
      <c r="O369" s="481"/>
      <c r="P369" s="481"/>
      <c r="Q369" s="481"/>
      <c r="R369" s="482"/>
      <c r="S369" s="8"/>
      <c r="T369" s="8"/>
      <c r="U369" s="8"/>
      <c r="V369" s="8"/>
      <c r="W369" s="8"/>
      <c r="X369" s="8"/>
      <c r="Y369" s="8"/>
      <c r="Z369" s="8"/>
      <c r="AA369" s="8"/>
      <c r="AB369" s="8"/>
      <c r="AC369" s="8"/>
      <c r="AD369" s="452" t="s">
        <v>585</v>
      </c>
      <c r="AE369" s="453"/>
      <c r="AF369" s="453"/>
      <c r="AG369" s="453"/>
      <c r="AH369" s="453"/>
      <c r="AI369" s="453"/>
      <c r="AJ369" s="453"/>
      <c r="AK369" s="453"/>
      <c r="AL369" s="453"/>
      <c r="AM369" s="453"/>
      <c r="AN369" s="453"/>
      <c r="AO369" s="453"/>
      <c r="AP369" s="453"/>
      <c r="AQ369" s="453"/>
      <c r="AR369" s="454"/>
      <c r="AS369" s="8"/>
      <c r="AT369" s="446" t="s">
        <v>481</v>
      </c>
      <c r="AU369" s="481"/>
      <c r="AV369" s="481"/>
      <c r="AW369" s="481"/>
      <c r="AX369" s="481"/>
      <c r="AY369" s="481"/>
      <c r="AZ369" s="481"/>
      <c r="BA369" s="481"/>
      <c r="BB369" s="481"/>
      <c r="BC369" s="481"/>
      <c r="BD369" s="481"/>
      <c r="BE369" s="481"/>
      <c r="BF369" s="481"/>
      <c r="BG369" s="481"/>
      <c r="BH369" s="481"/>
      <c r="BI369" s="481"/>
      <c r="BJ369" s="482"/>
      <c r="BK369" s="92"/>
      <c r="BL369" s="8"/>
      <c r="BM369" s="8"/>
      <c r="BP369" s="8"/>
      <c r="BQ369" s="91"/>
      <c r="BR369" s="446" t="s">
        <v>332</v>
      </c>
      <c r="BS369" s="481"/>
      <c r="BT369" s="481"/>
      <c r="BU369" s="481"/>
      <c r="BV369" s="481"/>
      <c r="BW369" s="481"/>
      <c r="BX369" s="481"/>
      <c r="BY369" s="481"/>
      <c r="BZ369" s="481"/>
      <c r="CA369" s="481"/>
      <c r="CB369" s="481"/>
      <c r="CC369" s="481"/>
      <c r="CD369" s="481"/>
      <c r="CE369" s="481"/>
      <c r="CF369" s="482"/>
      <c r="CG369" s="8"/>
      <c r="CH369" s="8"/>
      <c r="CI369" s="8"/>
      <c r="CJ369" s="8"/>
      <c r="CK369" s="8"/>
      <c r="CL369" s="8"/>
      <c r="CM369" s="8"/>
      <c r="CN369" s="8"/>
      <c r="CO369" s="8"/>
      <c r="CP369" s="8"/>
      <c r="CQ369" s="8"/>
      <c r="CR369" s="446" t="s">
        <v>291</v>
      </c>
      <c r="CS369" s="481"/>
      <c r="CT369" s="481"/>
      <c r="CU369" s="481"/>
      <c r="CV369" s="481"/>
      <c r="CW369" s="481"/>
      <c r="CX369" s="481"/>
      <c r="CY369" s="481"/>
      <c r="CZ369" s="481"/>
      <c r="DA369" s="481"/>
      <c r="DB369" s="481"/>
      <c r="DC369" s="481"/>
      <c r="DD369" s="481"/>
      <c r="DE369" s="481"/>
      <c r="DF369" s="482"/>
      <c r="DG369" s="8"/>
      <c r="DH369" s="446" t="s">
        <v>118</v>
      </c>
      <c r="DI369" s="481"/>
      <c r="DJ369" s="481"/>
      <c r="DK369" s="481"/>
      <c r="DL369" s="481"/>
      <c r="DM369" s="481"/>
      <c r="DN369" s="481"/>
      <c r="DO369" s="481"/>
      <c r="DP369" s="481"/>
      <c r="DQ369" s="481"/>
      <c r="DR369" s="481"/>
      <c r="DS369" s="481"/>
      <c r="DT369" s="481"/>
      <c r="DU369" s="481"/>
      <c r="DV369" s="481"/>
      <c r="DW369" s="481"/>
      <c r="DX369" s="482"/>
      <c r="DY369" s="92"/>
      <c r="DZ369" s="8"/>
      <c r="EA369" s="8"/>
    </row>
    <row r="370" spans="2:131" ht="15" customHeight="1" x14ac:dyDescent="0.4">
      <c r="B370" s="8"/>
      <c r="C370" s="91"/>
      <c r="D370" s="446"/>
      <c r="E370" s="481"/>
      <c r="F370" s="481"/>
      <c r="G370" s="481"/>
      <c r="H370" s="481"/>
      <c r="I370" s="481"/>
      <c r="J370" s="481"/>
      <c r="K370" s="481"/>
      <c r="L370" s="481"/>
      <c r="M370" s="481"/>
      <c r="N370" s="481"/>
      <c r="O370" s="481"/>
      <c r="P370" s="481"/>
      <c r="Q370" s="481"/>
      <c r="R370" s="482"/>
      <c r="S370" s="8"/>
      <c r="T370" s="8"/>
      <c r="U370" s="8"/>
      <c r="V370" s="8"/>
      <c r="W370" s="8"/>
      <c r="X370" s="8"/>
      <c r="Y370" s="8"/>
      <c r="Z370" s="8"/>
      <c r="AA370" s="8"/>
      <c r="AB370" s="8"/>
      <c r="AC370" s="8"/>
      <c r="AD370" s="452"/>
      <c r="AE370" s="453"/>
      <c r="AF370" s="453"/>
      <c r="AG370" s="453"/>
      <c r="AH370" s="453"/>
      <c r="AI370" s="453"/>
      <c r="AJ370" s="453"/>
      <c r="AK370" s="453"/>
      <c r="AL370" s="453"/>
      <c r="AM370" s="453"/>
      <c r="AN370" s="453"/>
      <c r="AO370" s="453"/>
      <c r="AP370" s="453"/>
      <c r="AQ370" s="453"/>
      <c r="AR370" s="454"/>
      <c r="AS370" s="8"/>
      <c r="AT370" s="446"/>
      <c r="AU370" s="481"/>
      <c r="AV370" s="481"/>
      <c r="AW370" s="481"/>
      <c r="AX370" s="481"/>
      <c r="AY370" s="481"/>
      <c r="AZ370" s="481"/>
      <c r="BA370" s="481"/>
      <c r="BB370" s="481"/>
      <c r="BC370" s="481"/>
      <c r="BD370" s="481"/>
      <c r="BE370" s="481"/>
      <c r="BF370" s="481"/>
      <c r="BG370" s="481"/>
      <c r="BH370" s="481"/>
      <c r="BI370" s="481"/>
      <c r="BJ370" s="482"/>
      <c r="BK370" s="92"/>
      <c r="BL370" s="8"/>
      <c r="BM370" s="8"/>
      <c r="BP370" s="8"/>
      <c r="BQ370" s="91"/>
      <c r="BR370" s="446"/>
      <c r="BS370" s="481"/>
      <c r="BT370" s="481"/>
      <c r="BU370" s="481"/>
      <c r="BV370" s="481"/>
      <c r="BW370" s="481"/>
      <c r="BX370" s="481"/>
      <c r="BY370" s="481"/>
      <c r="BZ370" s="481"/>
      <c r="CA370" s="481"/>
      <c r="CB370" s="481"/>
      <c r="CC370" s="481"/>
      <c r="CD370" s="481"/>
      <c r="CE370" s="481"/>
      <c r="CF370" s="482"/>
      <c r="CG370" s="8"/>
      <c r="CH370" s="8"/>
      <c r="CI370" s="8"/>
      <c r="CJ370" s="8"/>
      <c r="CK370" s="8"/>
      <c r="CL370" s="8"/>
      <c r="CM370" s="8"/>
      <c r="CN370" s="8"/>
      <c r="CO370" s="8"/>
      <c r="CP370" s="8"/>
      <c r="CQ370" s="8"/>
      <c r="CR370" s="446" t="s">
        <v>292</v>
      </c>
      <c r="CS370" s="481"/>
      <c r="CT370" s="481"/>
      <c r="CU370" s="481"/>
      <c r="CV370" s="481"/>
      <c r="CW370" s="481"/>
      <c r="CX370" s="481"/>
      <c r="CY370" s="481"/>
      <c r="CZ370" s="481"/>
      <c r="DA370" s="481"/>
      <c r="DB370" s="481"/>
      <c r="DC370" s="481"/>
      <c r="DD370" s="481"/>
      <c r="DE370" s="481"/>
      <c r="DF370" s="482"/>
      <c r="DG370" s="8"/>
      <c r="DH370" s="446" t="s">
        <v>117</v>
      </c>
      <c r="DI370" s="481"/>
      <c r="DJ370" s="481"/>
      <c r="DK370" s="481"/>
      <c r="DL370" s="481"/>
      <c r="DM370" s="481"/>
      <c r="DN370" s="481"/>
      <c r="DO370" s="481"/>
      <c r="DP370" s="481"/>
      <c r="DQ370" s="481"/>
      <c r="DR370" s="481"/>
      <c r="DS370" s="481"/>
      <c r="DT370" s="481"/>
      <c r="DU370" s="481"/>
      <c r="DV370" s="481"/>
      <c r="DW370" s="481"/>
      <c r="DX370" s="482"/>
      <c r="DY370" s="92"/>
      <c r="DZ370" s="8"/>
      <c r="EA370" s="8"/>
    </row>
    <row r="371" spans="2:131" ht="15" customHeight="1" x14ac:dyDescent="0.4">
      <c r="B371" s="8"/>
      <c r="C371" s="91"/>
      <c r="D371" s="446"/>
      <c r="E371" s="481"/>
      <c r="F371" s="481"/>
      <c r="G371" s="481"/>
      <c r="H371" s="481"/>
      <c r="I371" s="481"/>
      <c r="J371" s="481"/>
      <c r="K371" s="481"/>
      <c r="L371" s="481"/>
      <c r="M371" s="481"/>
      <c r="N371" s="481"/>
      <c r="O371" s="481"/>
      <c r="P371" s="481"/>
      <c r="Q371" s="481"/>
      <c r="R371" s="482"/>
      <c r="S371" s="8"/>
      <c r="T371" s="8"/>
      <c r="U371" s="8"/>
      <c r="V371" s="8"/>
      <c r="W371" s="8"/>
      <c r="X371" s="8"/>
      <c r="Y371" s="8"/>
      <c r="Z371" s="8"/>
      <c r="AA371" s="8"/>
      <c r="AB371" s="8"/>
      <c r="AC371" s="8"/>
      <c r="AD371" s="446"/>
      <c r="AE371" s="481"/>
      <c r="AF371" s="481"/>
      <c r="AG371" s="481"/>
      <c r="AH371" s="481"/>
      <c r="AI371" s="481"/>
      <c r="AJ371" s="481"/>
      <c r="AK371" s="481"/>
      <c r="AL371" s="481"/>
      <c r="AM371" s="481"/>
      <c r="AN371" s="481"/>
      <c r="AO371" s="481"/>
      <c r="AP371" s="481"/>
      <c r="AQ371" s="481"/>
      <c r="AR371" s="482"/>
      <c r="AS371" s="8"/>
      <c r="AT371" s="446"/>
      <c r="AU371" s="481"/>
      <c r="AV371" s="481"/>
      <c r="AW371" s="481"/>
      <c r="AX371" s="481"/>
      <c r="AY371" s="481"/>
      <c r="AZ371" s="481"/>
      <c r="BA371" s="481"/>
      <c r="BB371" s="481"/>
      <c r="BC371" s="481"/>
      <c r="BD371" s="481"/>
      <c r="BE371" s="481"/>
      <c r="BF371" s="481"/>
      <c r="BG371" s="481"/>
      <c r="BH371" s="481"/>
      <c r="BI371" s="481"/>
      <c r="BJ371" s="482"/>
      <c r="BK371" s="92"/>
      <c r="BL371" s="8"/>
      <c r="BM371" s="8"/>
      <c r="BP371" s="8"/>
      <c r="BQ371" s="91"/>
      <c r="BR371" s="446"/>
      <c r="BS371" s="481"/>
      <c r="BT371" s="481"/>
      <c r="BU371" s="481"/>
      <c r="BV371" s="481"/>
      <c r="BW371" s="481"/>
      <c r="BX371" s="481"/>
      <c r="BY371" s="481"/>
      <c r="BZ371" s="481"/>
      <c r="CA371" s="481"/>
      <c r="CB371" s="481"/>
      <c r="CC371" s="481"/>
      <c r="CD371" s="481"/>
      <c r="CE371" s="481"/>
      <c r="CF371" s="482"/>
      <c r="CG371" s="8"/>
      <c r="CH371" s="8"/>
      <c r="CI371" s="8"/>
      <c r="CJ371" s="8"/>
      <c r="CK371" s="8"/>
      <c r="CL371" s="8"/>
      <c r="CM371" s="8"/>
      <c r="CN371" s="8"/>
      <c r="CO371" s="8"/>
      <c r="CP371" s="8"/>
      <c r="CQ371" s="8"/>
      <c r="CR371" s="446"/>
      <c r="CS371" s="481"/>
      <c r="CT371" s="481"/>
      <c r="CU371" s="481"/>
      <c r="CV371" s="481"/>
      <c r="CW371" s="481"/>
      <c r="CX371" s="481"/>
      <c r="CY371" s="481"/>
      <c r="CZ371" s="481"/>
      <c r="DA371" s="481"/>
      <c r="DB371" s="481"/>
      <c r="DC371" s="481"/>
      <c r="DD371" s="481"/>
      <c r="DE371" s="481"/>
      <c r="DF371" s="482"/>
      <c r="DG371" s="8"/>
      <c r="DH371" s="446"/>
      <c r="DI371" s="481"/>
      <c r="DJ371" s="481"/>
      <c r="DK371" s="481"/>
      <c r="DL371" s="481"/>
      <c r="DM371" s="481"/>
      <c r="DN371" s="481"/>
      <c r="DO371" s="481"/>
      <c r="DP371" s="481"/>
      <c r="DQ371" s="481"/>
      <c r="DR371" s="481"/>
      <c r="DS371" s="481"/>
      <c r="DT371" s="481"/>
      <c r="DU371" s="481"/>
      <c r="DV371" s="481"/>
      <c r="DW371" s="481"/>
      <c r="DX371" s="482"/>
      <c r="DY371" s="92"/>
      <c r="DZ371" s="8"/>
      <c r="EA371" s="8"/>
    </row>
    <row r="372" spans="2:131" ht="15" customHeight="1" x14ac:dyDescent="0.4">
      <c r="B372" s="8"/>
      <c r="C372" s="91"/>
      <c r="D372" s="446"/>
      <c r="E372" s="481"/>
      <c r="F372" s="481"/>
      <c r="G372" s="481"/>
      <c r="H372" s="481"/>
      <c r="I372" s="481"/>
      <c r="J372" s="481"/>
      <c r="K372" s="481"/>
      <c r="L372" s="481"/>
      <c r="M372" s="481"/>
      <c r="N372" s="481"/>
      <c r="O372" s="481"/>
      <c r="P372" s="481"/>
      <c r="Q372" s="481"/>
      <c r="R372" s="482"/>
      <c r="S372" s="8"/>
      <c r="T372" s="8"/>
      <c r="U372" s="8"/>
      <c r="V372" s="8"/>
      <c r="W372" s="8"/>
      <c r="X372" s="8"/>
      <c r="Y372" s="8"/>
      <c r="Z372" s="8"/>
      <c r="AA372" s="8"/>
      <c r="AB372" s="8"/>
      <c r="AC372" s="8"/>
      <c r="AD372" s="446"/>
      <c r="AE372" s="481"/>
      <c r="AF372" s="481"/>
      <c r="AG372" s="481"/>
      <c r="AH372" s="481"/>
      <c r="AI372" s="481"/>
      <c r="AJ372" s="481"/>
      <c r="AK372" s="481"/>
      <c r="AL372" s="481"/>
      <c r="AM372" s="481"/>
      <c r="AN372" s="481"/>
      <c r="AO372" s="481"/>
      <c r="AP372" s="481"/>
      <c r="AQ372" s="481"/>
      <c r="AR372" s="482"/>
      <c r="AS372" s="8"/>
      <c r="AT372" s="446"/>
      <c r="AU372" s="481"/>
      <c r="AV372" s="481"/>
      <c r="AW372" s="481"/>
      <c r="AX372" s="481"/>
      <c r="AY372" s="481"/>
      <c r="AZ372" s="481"/>
      <c r="BA372" s="481"/>
      <c r="BB372" s="481"/>
      <c r="BC372" s="481"/>
      <c r="BD372" s="481"/>
      <c r="BE372" s="481"/>
      <c r="BF372" s="481"/>
      <c r="BG372" s="481"/>
      <c r="BH372" s="481"/>
      <c r="BI372" s="481"/>
      <c r="BJ372" s="482"/>
      <c r="BK372" s="92"/>
      <c r="BL372" s="8"/>
      <c r="BM372" s="8"/>
      <c r="BP372" s="8"/>
      <c r="BQ372" s="91"/>
      <c r="BR372" s="446"/>
      <c r="BS372" s="481"/>
      <c r="BT372" s="481"/>
      <c r="BU372" s="481"/>
      <c r="BV372" s="481"/>
      <c r="BW372" s="481"/>
      <c r="BX372" s="481"/>
      <c r="BY372" s="481"/>
      <c r="BZ372" s="481"/>
      <c r="CA372" s="481"/>
      <c r="CB372" s="481"/>
      <c r="CC372" s="481"/>
      <c r="CD372" s="481"/>
      <c r="CE372" s="481"/>
      <c r="CF372" s="482"/>
      <c r="CG372" s="8"/>
      <c r="CH372" s="8"/>
      <c r="CI372" s="8"/>
      <c r="CJ372" s="8"/>
      <c r="CK372" s="8"/>
      <c r="CL372" s="8"/>
      <c r="CM372" s="8"/>
      <c r="CN372" s="8"/>
      <c r="CO372" s="8"/>
      <c r="CP372" s="8"/>
      <c r="CQ372" s="8"/>
      <c r="CR372" s="446"/>
      <c r="CS372" s="481"/>
      <c r="CT372" s="481"/>
      <c r="CU372" s="481"/>
      <c r="CV372" s="481"/>
      <c r="CW372" s="481"/>
      <c r="CX372" s="481"/>
      <c r="CY372" s="481"/>
      <c r="CZ372" s="481"/>
      <c r="DA372" s="481"/>
      <c r="DB372" s="481"/>
      <c r="DC372" s="481"/>
      <c r="DD372" s="481"/>
      <c r="DE372" s="481"/>
      <c r="DF372" s="482"/>
      <c r="DG372" s="8"/>
      <c r="DH372" s="446"/>
      <c r="DI372" s="481"/>
      <c r="DJ372" s="481"/>
      <c r="DK372" s="481"/>
      <c r="DL372" s="481"/>
      <c r="DM372" s="481"/>
      <c r="DN372" s="481"/>
      <c r="DO372" s="481"/>
      <c r="DP372" s="481"/>
      <c r="DQ372" s="481"/>
      <c r="DR372" s="481"/>
      <c r="DS372" s="481"/>
      <c r="DT372" s="481"/>
      <c r="DU372" s="481"/>
      <c r="DV372" s="481"/>
      <c r="DW372" s="481"/>
      <c r="DX372" s="482"/>
      <c r="DY372" s="92"/>
      <c r="DZ372" s="8"/>
      <c r="EA372" s="8"/>
    </row>
    <row r="373" spans="2:131" ht="15" customHeight="1" thickBot="1" x14ac:dyDescent="0.45">
      <c r="B373" s="8"/>
      <c r="C373" s="91"/>
      <c r="D373" s="449"/>
      <c r="E373" s="483"/>
      <c r="F373" s="483"/>
      <c r="G373" s="483"/>
      <c r="H373" s="483"/>
      <c r="I373" s="483"/>
      <c r="J373" s="483"/>
      <c r="K373" s="483"/>
      <c r="L373" s="483"/>
      <c r="M373" s="483"/>
      <c r="N373" s="483"/>
      <c r="O373" s="483"/>
      <c r="P373" s="483"/>
      <c r="Q373" s="483"/>
      <c r="R373" s="484"/>
      <c r="S373" s="8"/>
      <c r="T373" s="8"/>
      <c r="U373" s="8"/>
      <c r="V373" s="8"/>
      <c r="W373" s="8"/>
      <c r="X373" s="8"/>
      <c r="Y373" s="8"/>
      <c r="Z373" s="8"/>
      <c r="AA373" s="8"/>
      <c r="AB373" s="8"/>
      <c r="AC373" s="8"/>
      <c r="AD373" s="449"/>
      <c r="AE373" s="483"/>
      <c r="AF373" s="483"/>
      <c r="AG373" s="483"/>
      <c r="AH373" s="483"/>
      <c r="AI373" s="483"/>
      <c r="AJ373" s="483"/>
      <c r="AK373" s="483"/>
      <c r="AL373" s="483"/>
      <c r="AM373" s="483"/>
      <c r="AN373" s="483"/>
      <c r="AO373" s="483"/>
      <c r="AP373" s="483"/>
      <c r="AQ373" s="483"/>
      <c r="AR373" s="484"/>
      <c r="AS373" s="8"/>
      <c r="AT373" s="449"/>
      <c r="AU373" s="483"/>
      <c r="AV373" s="483"/>
      <c r="AW373" s="483"/>
      <c r="AX373" s="483"/>
      <c r="AY373" s="483"/>
      <c r="AZ373" s="483"/>
      <c r="BA373" s="483"/>
      <c r="BB373" s="483"/>
      <c r="BC373" s="483"/>
      <c r="BD373" s="483"/>
      <c r="BE373" s="483"/>
      <c r="BF373" s="483"/>
      <c r="BG373" s="483"/>
      <c r="BH373" s="483"/>
      <c r="BI373" s="483"/>
      <c r="BJ373" s="484"/>
      <c r="BK373" s="92"/>
      <c r="BL373" s="8"/>
      <c r="BM373" s="8"/>
      <c r="BP373" s="8"/>
      <c r="BQ373" s="91"/>
      <c r="BR373" s="449"/>
      <c r="BS373" s="483"/>
      <c r="BT373" s="483"/>
      <c r="BU373" s="483"/>
      <c r="BV373" s="483"/>
      <c r="BW373" s="483"/>
      <c r="BX373" s="483"/>
      <c r="BY373" s="483"/>
      <c r="BZ373" s="483"/>
      <c r="CA373" s="483"/>
      <c r="CB373" s="483"/>
      <c r="CC373" s="483"/>
      <c r="CD373" s="483"/>
      <c r="CE373" s="483"/>
      <c r="CF373" s="484"/>
      <c r="CG373" s="8"/>
      <c r="CH373" s="8"/>
      <c r="CI373" s="8"/>
      <c r="CJ373" s="8"/>
      <c r="CK373" s="8"/>
      <c r="CL373" s="8"/>
      <c r="CM373" s="8"/>
      <c r="CN373" s="8"/>
      <c r="CO373" s="8"/>
      <c r="CP373" s="8"/>
      <c r="CQ373" s="8"/>
      <c r="CR373" s="449"/>
      <c r="CS373" s="483"/>
      <c r="CT373" s="483"/>
      <c r="CU373" s="483"/>
      <c r="CV373" s="483"/>
      <c r="CW373" s="483"/>
      <c r="CX373" s="483"/>
      <c r="CY373" s="483"/>
      <c r="CZ373" s="483"/>
      <c r="DA373" s="483"/>
      <c r="DB373" s="483"/>
      <c r="DC373" s="483"/>
      <c r="DD373" s="483"/>
      <c r="DE373" s="483"/>
      <c r="DF373" s="484"/>
      <c r="DG373" s="8"/>
      <c r="DH373" s="449"/>
      <c r="DI373" s="483"/>
      <c r="DJ373" s="483"/>
      <c r="DK373" s="483"/>
      <c r="DL373" s="483"/>
      <c r="DM373" s="483"/>
      <c r="DN373" s="483"/>
      <c r="DO373" s="483"/>
      <c r="DP373" s="483"/>
      <c r="DQ373" s="483"/>
      <c r="DR373" s="483"/>
      <c r="DS373" s="483"/>
      <c r="DT373" s="483"/>
      <c r="DU373" s="483"/>
      <c r="DV373" s="483"/>
      <c r="DW373" s="483"/>
      <c r="DX373" s="484"/>
      <c r="DY373" s="92"/>
      <c r="DZ373" s="8"/>
      <c r="EA373" s="8"/>
    </row>
    <row r="374" spans="2:131" ht="18.75" customHeight="1" thickBot="1" x14ac:dyDescent="0.45">
      <c r="B374" s="8"/>
      <c r="C374" s="91"/>
      <c r="D374" s="93"/>
      <c r="E374" s="93"/>
      <c r="F374" s="93"/>
      <c r="G374" s="93"/>
      <c r="H374" s="93"/>
      <c r="I374" s="93"/>
      <c r="J374" s="93"/>
      <c r="K374" s="93"/>
      <c r="L374" s="93"/>
      <c r="M374" s="93"/>
      <c r="N374" s="93"/>
      <c r="O374" s="93"/>
      <c r="P374" s="93"/>
      <c r="Q374" s="93"/>
      <c r="R374" s="93"/>
      <c r="S374" s="8"/>
      <c r="T374" s="8"/>
      <c r="U374" s="8"/>
      <c r="V374" s="8"/>
      <c r="W374" s="8"/>
      <c r="X374" s="8"/>
      <c r="Y374" s="8"/>
      <c r="Z374" s="8"/>
      <c r="AA374" s="8"/>
      <c r="AB374" s="8"/>
      <c r="AC374" s="8"/>
      <c r="AD374" s="93"/>
      <c r="AE374" s="93"/>
      <c r="AF374" s="93"/>
      <c r="AG374" s="93"/>
      <c r="AH374" s="93"/>
      <c r="AI374" s="93"/>
      <c r="AJ374" s="93"/>
      <c r="AK374" s="93"/>
      <c r="AL374" s="93"/>
      <c r="AM374" s="93"/>
      <c r="AN374" s="93"/>
      <c r="AO374" s="93"/>
      <c r="AP374" s="93"/>
      <c r="AQ374" s="93"/>
      <c r="AR374" s="93"/>
      <c r="AS374" s="8"/>
      <c r="AT374" s="93"/>
      <c r="AU374" s="93"/>
      <c r="AV374" s="93"/>
      <c r="AW374" s="93"/>
      <c r="AX374" s="93"/>
      <c r="AY374" s="93"/>
      <c r="AZ374" s="93"/>
      <c r="BA374" s="93"/>
      <c r="BB374" s="93"/>
      <c r="BC374" s="93"/>
      <c r="BD374" s="93"/>
      <c r="BE374" s="93"/>
      <c r="BF374" s="93"/>
      <c r="BG374" s="93"/>
      <c r="BH374" s="93"/>
      <c r="BI374" s="93"/>
      <c r="BJ374" s="93"/>
      <c r="BK374" s="92"/>
      <c r="BL374" s="8"/>
      <c r="BM374" s="8"/>
      <c r="BP374" s="8"/>
      <c r="BQ374" s="91"/>
      <c r="BR374" s="93"/>
      <c r="BS374" s="93"/>
      <c r="BT374" s="93"/>
      <c r="BU374" s="93"/>
      <c r="BV374" s="93"/>
      <c r="BW374" s="93"/>
      <c r="BX374" s="93"/>
      <c r="BY374" s="93"/>
      <c r="BZ374" s="93"/>
      <c r="CA374" s="93"/>
      <c r="CB374" s="93"/>
      <c r="CC374" s="93"/>
      <c r="CD374" s="93"/>
      <c r="CE374" s="93"/>
      <c r="CF374" s="93"/>
      <c r="CG374" s="8"/>
      <c r="CH374" s="8"/>
      <c r="CI374" s="8"/>
      <c r="CJ374" s="8"/>
      <c r="CK374" s="8"/>
      <c r="CL374" s="8"/>
      <c r="CM374" s="8"/>
      <c r="CN374" s="8"/>
      <c r="CO374" s="8"/>
      <c r="CP374" s="8"/>
      <c r="CQ374" s="8"/>
      <c r="CR374" s="93"/>
      <c r="CS374" s="93"/>
      <c r="CT374" s="93"/>
      <c r="CU374" s="93"/>
      <c r="CV374" s="93"/>
      <c r="CW374" s="93"/>
      <c r="CX374" s="93"/>
      <c r="CY374" s="93"/>
      <c r="CZ374" s="93"/>
      <c r="DA374" s="93"/>
      <c r="DB374" s="93"/>
      <c r="DC374" s="93"/>
      <c r="DD374" s="93"/>
      <c r="DE374" s="93"/>
      <c r="DF374" s="93"/>
      <c r="DG374" s="8"/>
      <c r="DH374" s="93"/>
      <c r="DI374" s="93"/>
      <c r="DJ374" s="93"/>
      <c r="DK374" s="93"/>
      <c r="DL374" s="93"/>
      <c r="DM374" s="93"/>
      <c r="DN374" s="93"/>
      <c r="DO374" s="93"/>
      <c r="DP374" s="93"/>
      <c r="DQ374" s="93"/>
      <c r="DR374" s="93"/>
      <c r="DS374" s="93"/>
      <c r="DT374" s="93"/>
      <c r="DU374" s="93"/>
      <c r="DV374" s="93"/>
      <c r="DW374" s="93"/>
      <c r="DX374" s="93"/>
      <c r="DY374" s="92"/>
      <c r="DZ374" s="8"/>
      <c r="EA374" s="8"/>
    </row>
    <row r="375" spans="2:131" ht="15" customHeight="1" x14ac:dyDescent="0.4">
      <c r="B375" s="8"/>
      <c r="C375" s="91"/>
      <c r="D375" s="442" t="s">
        <v>489</v>
      </c>
      <c r="E375" s="443"/>
      <c r="F375" s="443"/>
      <c r="G375" s="443"/>
      <c r="H375" s="443"/>
      <c r="I375" s="443"/>
      <c r="J375" s="443"/>
      <c r="K375" s="443"/>
      <c r="L375" s="443"/>
      <c r="M375" s="443"/>
      <c r="N375" s="443"/>
      <c r="O375" s="443"/>
      <c r="P375" s="443"/>
      <c r="Q375" s="443"/>
      <c r="R375" s="444"/>
      <c r="S375" s="8"/>
      <c r="T375" s="8"/>
      <c r="U375" s="8"/>
      <c r="V375" s="8"/>
      <c r="W375" s="8"/>
      <c r="X375" s="8"/>
      <c r="Y375" s="8"/>
      <c r="Z375" s="8"/>
      <c r="AA375" s="8"/>
      <c r="AB375" s="8"/>
      <c r="AC375" s="8"/>
      <c r="AD375" s="442" t="s">
        <v>523</v>
      </c>
      <c r="AE375" s="443"/>
      <c r="AF375" s="443"/>
      <c r="AG375" s="443"/>
      <c r="AH375" s="443"/>
      <c r="AI375" s="443"/>
      <c r="AJ375" s="443"/>
      <c r="AK375" s="443"/>
      <c r="AL375" s="443"/>
      <c r="AM375" s="443"/>
      <c r="AN375" s="443"/>
      <c r="AO375" s="443"/>
      <c r="AP375" s="443"/>
      <c r="AQ375" s="443"/>
      <c r="AR375" s="444"/>
      <c r="AS375" s="8"/>
      <c r="AT375" s="442" t="s">
        <v>498</v>
      </c>
      <c r="AU375" s="443"/>
      <c r="AV375" s="443"/>
      <c r="AW375" s="443"/>
      <c r="AX375" s="443"/>
      <c r="AY375" s="443"/>
      <c r="AZ375" s="443"/>
      <c r="BA375" s="443"/>
      <c r="BB375" s="443"/>
      <c r="BC375" s="443"/>
      <c r="BD375" s="443"/>
      <c r="BE375" s="443"/>
      <c r="BF375" s="443"/>
      <c r="BG375" s="443"/>
      <c r="BH375" s="443"/>
      <c r="BI375" s="443"/>
      <c r="BJ375" s="444"/>
      <c r="BK375" s="92"/>
      <c r="BL375" s="8"/>
      <c r="BM375" s="8"/>
      <c r="BP375" s="8"/>
      <c r="BQ375" s="91"/>
      <c r="BR375" s="442" t="s">
        <v>283</v>
      </c>
      <c r="BS375" s="443"/>
      <c r="BT375" s="443"/>
      <c r="BU375" s="443"/>
      <c r="BV375" s="443"/>
      <c r="BW375" s="443"/>
      <c r="BX375" s="443"/>
      <c r="BY375" s="443"/>
      <c r="BZ375" s="443"/>
      <c r="CA375" s="443"/>
      <c r="CB375" s="443"/>
      <c r="CC375" s="443"/>
      <c r="CD375" s="443"/>
      <c r="CE375" s="443"/>
      <c r="CF375" s="444"/>
      <c r="CG375" s="8"/>
      <c r="CH375" s="8"/>
      <c r="CI375" s="8"/>
      <c r="CJ375" s="8"/>
      <c r="CK375" s="8"/>
      <c r="CL375" s="8"/>
      <c r="CM375" s="8"/>
      <c r="CN375" s="8"/>
      <c r="CO375" s="8"/>
      <c r="CP375" s="8"/>
      <c r="CQ375" s="8"/>
      <c r="CR375" s="442" t="s">
        <v>294</v>
      </c>
      <c r="CS375" s="443"/>
      <c r="CT375" s="443"/>
      <c r="CU375" s="443"/>
      <c r="CV375" s="443"/>
      <c r="CW375" s="443"/>
      <c r="CX375" s="443"/>
      <c r="CY375" s="443"/>
      <c r="CZ375" s="443"/>
      <c r="DA375" s="443"/>
      <c r="DB375" s="443"/>
      <c r="DC375" s="443"/>
      <c r="DD375" s="443"/>
      <c r="DE375" s="443"/>
      <c r="DF375" s="444"/>
      <c r="DG375" s="8"/>
      <c r="DH375" s="442" t="s">
        <v>117</v>
      </c>
      <c r="DI375" s="443"/>
      <c r="DJ375" s="443"/>
      <c r="DK375" s="443"/>
      <c r="DL375" s="443"/>
      <c r="DM375" s="443"/>
      <c r="DN375" s="443"/>
      <c r="DO375" s="443"/>
      <c r="DP375" s="443"/>
      <c r="DQ375" s="443"/>
      <c r="DR375" s="443"/>
      <c r="DS375" s="443"/>
      <c r="DT375" s="443"/>
      <c r="DU375" s="443"/>
      <c r="DV375" s="443"/>
      <c r="DW375" s="443"/>
      <c r="DX375" s="444"/>
      <c r="DY375" s="92"/>
      <c r="DZ375" s="8"/>
      <c r="EA375" s="8"/>
    </row>
    <row r="376" spans="2:131" ht="15" customHeight="1" x14ac:dyDescent="0.4">
      <c r="B376" s="8"/>
      <c r="C376" s="91"/>
      <c r="D376" s="446" t="s">
        <v>493</v>
      </c>
      <c r="E376" s="481"/>
      <c r="F376" s="481"/>
      <c r="G376" s="481"/>
      <c r="H376" s="481"/>
      <c r="I376" s="481"/>
      <c r="J376" s="481"/>
      <c r="K376" s="481"/>
      <c r="L376" s="481"/>
      <c r="M376" s="481"/>
      <c r="N376" s="481"/>
      <c r="O376" s="481"/>
      <c r="P376" s="481"/>
      <c r="Q376" s="481"/>
      <c r="R376" s="482"/>
      <c r="S376" s="8"/>
      <c r="T376" s="8"/>
      <c r="U376" s="8"/>
      <c r="V376" s="8"/>
      <c r="W376" s="8"/>
      <c r="X376" s="8"/>
      <c r="Y376" s="8"/>
      <c r="Z376" s="8"/>
      <c r="AA376" s="8"/>
      <c r="AB376" s="8"/>
      <c r="AC376" s="8"/>
      <c r="AD376" s="446"/>
      <c r="AE376" s="481"/>
      <c r="AF376" s="481"/>
      <c r="AG376" s="481"/>
      <c r="AH376" s="481"/>
      <c r="AI376" s="481"/>
      <c r="AJ376" s="481"/>
      <c r="AK376" s="481"/>
      <c r="AL376" s="481"/>
      <c r="AM376" s="481"/>
      <c r="AN376" s="481"/>
      <c r="AO376" s="481"/>
      <c r="AP376" s="481"/>
      <c r="AQ376" s="481"/>
      <c r="AR376" s="482"/>
      <c r="AS376" s="8"/>
      <c r="AT376" s="446"/>
      <c r="AU376" s="481"/>
      <c r="AV376" s="481"/>
      <c r="AW376" s="481"/>
      <c r="AX376" s="481"/>
      <c r="AY376" s="481"/>
      <c r="AZ376" s="481"/>
      <c r="BA376" s="481"/>
      <c r="BB376" s="481"/>
      <c r="BC376" s="481"/>
      <c r="BD376" s="481"/>
      <c r="BE376" s="481"/>
      <c r="BF376" s="481"/>
      <c r="BG376" s="481"/>
      <c r="BH376" s="481"/>
      <c r="BI376" s="481"/>
      <c r="BJ376" s="482"/>
      <c r="BK376" s="92"/>
      <c r="BL376" s="8"/>
      <c r="BM376" s="8"/>
      <c r="BP376" s="8"/>
      <c r="BQ376" s="91"/>
      <c r="BR376" s="446" t="s">
        <v>295</v>
      </c>
      <c r="BS376" s="481"/>
      <c r="BT376" s="481"/>
      <c r="BU376" s="481"/>
      <c r="BV376" s="481"/>
      <c r="BW376" s="481"/>
      <c r="BX376" s="481"/>
      <c r="BY376" s="481"/>
      <c r="BZ376" s="481"/>
      <c r="CA376" s="481"/>
      <c r="CB376" s="481"/>
      <c r="CC376" s="481"/>
      <c r="CD376" s="481"/>
      <c r="CE376" s="481"/>
      <c r="CF376" s="482"/>
      <c r="CG376" s="8"/>
      <c r="CH376" s="8"/>
      <c r="CI376" s="8"/>
      <c r="CJ376" s="8"/>
      <c r="CK376" s="8"/>
      <c r="CL376" s="8"/>
      <c r="CM376" s="8"/>
      <c r="CN376" s="8"/>
      <c r="CO376" s="8"/>
      <c r="CP376" s="8"/>
      <c r="CQ376" s="8"/>
      <c r="CR376" s="446"/>
      <c r="CS376" s="481"/>
      <c r="CT376" s="481"/>
      <c r="CU376" s="481"/>
      <c r="CV376" s="481"/>
      <c r="CW376" s="481"/>
      <c r="CX376" s="481"/>
      <c r="CY376" s="481"/>
      <c r="CZ376" s="481"/>
      <c r="DA376" s="481"/>
      <c r="DB376" s="481"/>
      <c r="DC376" s="481"/>
      <c r="DD376" s="481"/>
      <c r="DE376" s="481"/>
      <c r="DF376" s="482"/>
      <c r="DG376" s="8"/>
      <c r="DH376" s="446"/>
      <c r="DI376" s="481"/>
      <c r="DJ376" s="481"/>
      <c r="DK376" s="481"/>
      <c r="DL376" s="481"/>
      <c r="DM376" s="481"/>
      <c r="DN376" s="481"/>
      <c r="DO376" s="481"/>
      <c r="DP376" s="481"/>
      <c r="DQ376" s="481"/>
      <c r="DR376" s="481"/>
      <c r="DS376" s="481"/>
      <c r="DT376" s="481"/>
      <c r="DU376" s="481"/>
      <c r="DV376" s="481"/>
      <c r="DW376" s="481"/>
      <c r="DX376" s="482"/>
      <c r="DY376" s="92"/>
      <c r="DZ376" s="8"/>
      <c r="EA376" s="8"/>
    </row>
    <row r="377" spans="2:131" ht="15" customHeight="1" x14ac:dyDescent="0.4">
      <c r="B377" s="8"/>
      <c r="C377" s="91"/>
      <c r="D377" s="446" t="s">
        <v>519</v>
      </c>
      <c r="E377" s="481"/>
      <c r="F377" s="481"/>
      <c r="G377" s="481"/>
      <c r="H377" s="481"/>
      <c r="I377" s="481"/>
      <c r="J377" s="481"/>
      <c r="K377" s="481"/>
      <c r="L377" s="481"/>
      <c r="M377" s="481"/>
      <c r="N377" s="481"/>
      <c r="O377" s="481"/>
      <c r="P377" s="481"/>
      <c r="Q377" s="481"/>
      <c r="R377" s="482"/>
      <c r="S377" s="8"/>
      <c r="T377" s="8"/>
      <c r="U377" s="8"/>
      <c r="V377" s="8"/>
      <c r="W377" s="8"/>
      <c r="X377" s="8"/>
      <c r="Y377" s="8"/>
      <c r="Z377" s="8"/>
      <c r="AA377" s="8"/>
      <c r="AB377" s="8"/>
      <c r="AC377" s="8"/>
      <c r="AD377" s="446"/>
      <c r="AE377" s="481"/>
      <c r="AF377" s="481"/>
      <c r="AG377" s="481"/>
      <c r="AH377" s="481"/>
      <c r="AI377" s="481"/>
      <c r="AJ377" s="481"/>
      <c r="AK377" s="481"/>
      <c r="AL377" s="481"/>
      <c r="AM377" s="481"/>
      <c r="AN377" s="481"/>
      <c r="AO377" s="481"/>
      <c r="AP377" s="481"/>
      <c r="AQ377" s="481"/>
      <c r="AR377" s="482"/>
      <c r="AS377" s="8"/>
      <c r="AT377" s="446"/>
      <c r="AU377" s="481"/>
      <c r="AV377" s="481"/>
      <c r="AW377" s="481"/>
      <c r="AX377" s="481"/>
      <c r="AY377" s="481"/>
      <c r="AZ377" s="481"/>
      <c r="BA377" s="481"/>
      <c r="BB377" s="481"/>
      <c r="BC377" s="481"/>
      <c r="BD377" s="481"/>
      <c r="BE377" s="481"/>
      <c r="BF377" s="481"/>
      <c r="BG377" s="481"/>
      <c r="BH377" s="481"/>
      <c r="BI377" s="481"/>
      <c r="BJ377" s="482"/>
      <c r="BK377" s="92"/>
      <c r="BL377" s="8"/>
      <c r="BM377" s="8"/>
      <c r="BP377" s="8"/>
      <c r="BQ377" s="91"/>
      <c r="BR377" s="446" t="s">
        <v>296</v>
      </c>
      <c r="BS377" s="481"/>
      <c r="BT377" s="481"/>
      <c r="BU377" s="481"/>
      <c r="BV377" s="481"/>
      <c r="BW377" s="481"/>
      <c r="BX377" s="481"/>
      <c r="BY377" s="481"/>
      <c r="BZ377" s="481"/>
      <c r="CA377" s="481"/>
      <c r="CB377" s="481"/>
      <c r="CC377" s="481"/>
      <c r="CD377" s="481"/>
      <c r="CE377" s="481"/>
      <c r="CF377" s="482"/>
      <c r="CG377" s="8"/>
      <c r="CH377" s="8"/>
      <c r="CI377" s="8"/>
      <c r="CJ377" s="8"/>
      <c r="CK377" s="8"/>
      <c r="CL377" s="8"/>
      <c r="CM377" s="8"/>
      <c r="CN377" s="8"/>
      <c r="CO377" s="8"/>
      <c r="CP377" s="8"/>
      <c r="CQ377" s="8"/>
      <c r="CR377" s="446"/>
      <c r="CS377" s="481"/>
      <c r="CT377" s="481"/>
      <c r="CU377" s="481"/>
      <c r="CV377" s="481"/>
      <c r="CW377" s="481"/>
      <c r="CX377" s="481"/>
      <c r="CY377" s="481"/>
      <c r="CZ377" s="481"/>
      <c r="DA377" s="481"/>
      <c r="DB377" s="481"/>
      <c r="DC377" s="481"/>
      <c r="DD377" s="481"/>
      <c r="DE377" s="481"/>
      <c r="DF377" s="482"/>
      <c r="DG377" s="8"/>
      <c r="DH377" s="446"/>
      <c r="DI377" s="481"/>
      <c r="DJ377" s="481"/>
      <c r="DK377" s="481"/>
      <c r="DL377" s="481"/>
      <c r="DM377" s="481"/>
      <c r="DN377" s="481"/>
      <c r="DO377" s="481"/>
      <c r="DP377" s="481"/>
      <c r="DQ377" s="481"/>
      <c r="DR377" s="481"/>
      <c r="DS377" s="481"/>
      <c r="DT377" s="481"/>
      <c r="DU377" s="481"/>
      <c r="DV377" s="481"/>
      <c r="DW377" s="481"/>
      <c r="DX377" s="482"/>
      <c r="DY377" s="92"/>
      <c r="DZ377" s="8"/>
      <c r="EA377" s="8"/>
    </row>
    <row r="378" spans="2:131" ht="15" customHeight="1" x14ac:dyDescent="0.4">
      <c r="B378" s="8"/>
      <c r="C378" s="91"/>
      <c r="D378" s="446" t="s">
        <v>520</v>
      </c>
      <c r="E378" s="481"/>
      <c r="F378" s="481"/>
      <c r="G378" s="481"/>
      <c r="H378" s="481"/>
      <c r="I378" s="481"/>
      <c r="J378" s="481"/>
      <c r="K378" s="481"/>
      <c r="L378" s="481"/>
      <c r="M378" s="481"/>
      <c r="N378" s="481"/>
      <c r="O378" s="481"/>
      <c r="P378" s="481"/>
      <c r="Q378" s="481"/>
      <c r="R378" s="482"/>
      <c r="S378" s="8"/>
      <c r="T378" s="8"/>
      <c r="U378" s="8"/>
      <c r="V378" s="8"/>
      <c r="W378" s="8"/>
      <c r="X378" s="8"/>
      <c r="Y378" s="8"/>
      <c r="Z378" s="8"/>
      <c r="AA378" s="8"/>
      <c r="AB378" s="8"/>
      <c r="AC378" s="8"/>
      <c r="AD378" s="446"/>
      <c r="AE378" s="481"/>
      <c r="AF378" s="481"/>
      <c r="AG378" s="481"/>
      <c r="AH378" s="481"/>
      <c r="AI378" s="481"/>
      <c r="AJ378" s="481"/>
      <c r="AK378" s="481"/>
      <c r="AL378" s="481"/>
      <c r="AM378" s="481"/>
      <c r="AN378" s="481"/>
      <c r="AO378" s="481"/>
      <c r="AP378" s="481"/>
      <c r="AQ378" s="481"/>
      <c r="AR378" s="482"/>
      <c r="AS378" s="8"/>
      <c r="AT378" s="446"/>
      <c r="AU378" s="481"/>
      <c r="AV378" s="481"/>
      <c r="AW378" s="481"/>
      <c r="AX378" s="481"/>
      <c r="AY378" s="481"/>
      <c r="AZ378" s="481"/>
      <c r="BA378" s="481"/>
      <c r="BB378" s="481"/>
      <c r="BC378" s="481"/>
      <c r="BD378" s="481"/>
      <c r="BE378" s="481"/>
      <c r="BF378" s="481"/>
      <c r="BG378" s="481"/>
      <c r="BH378" s="481"/>
      <c r="BI378" s="481"/>
      <c r="BJ378" s="482"/>
      <c r="BK378" s="92"/>
      <c r="BL378" s="8"/>
      <c r="BM378" s="8"/>
      <c r="BP378" s="8"/>
      <c r="BQ378" s="91"/>
      <c r="BR378" s="446" t="s">
        <v>333</v>
      </c>
      <c r="BS378" s="481"/>
      <c r="BT378" s="481"/>
      <c r="BU378" s="481"/>
      <c r="BV378" s="481"/>
      <c r="BW378" s="481"/>
      <c r="BX378" s="481"/>
      <c r="BY378" s="481"/>
      <c r="BZ378" s="481"/>
      <c r="CA378" s="481"/>
      <c r="CB378" s="481"/>
      <c r="CC378" s="481"/>
      <c r="CD378" s="481"/>
      <c r="CE378" s="481"/>
      <c r="CF378" s="482"/>
      <c r="CG378" s="8"/>
      <c r="CH378" s="8"/>
      <c r="CI378" s="8"/>
      <c r="CJ378" s="8"/>
      <c r="CK378" s="8"/>
      <c r="CL378" s="8"/>
      <c r="CM378" s="8"/>
      <c r="CN378" s="8"/>
      <c r="CO378" s="8"/>
      <c r="CP378" s="8"/>
      <c r="CQ378" s="8"/>
      <c r="CR378" s="446"/>
      <c r="CS378" s="481"/>
      <c r="CT378" s="481"/>
      <c r="CU378" s="481"/>
      <c r="CV378" s="481"/>
      <c r="CW378" s="481"/>
      <c r="CX378" s="481"/>
      <c r="CY378" s="481"/>
      <c r="CZ378" s="481"/>
      <c r="DA378" s="481"/>
      <c r="DB378" s="481"/>
      <c r="DC378" s="481"/>
      <c r="DD378" s="481"/>
      <c r="DE378" s="481"/>
      <c r="DF378" s="482"/>
      <c r="DG378" s="8"/>
      <c r="DH378" s="446"/>
      <c r="DI378" s="481"/>
      <c r="DJ378" s="481"/>
      <c r="DK378" s="481"/>
      <c r="DL378" s="481"/>
      <c r="DM378" s="481"/>
      <c r="DN378" s="481"/>
      <c r="DO378" s="481"/>
      <c r="DP378" s="481"/>
      <c r="DQ378" s="481"/>
      <c r="DR378" s="481"/>
      <c r="DS378" s="481"/>
      <c r="DT378" s="481"/>
      <c r="DU378" s="481"/>
      <c r="DV378" s="481"/>
      <c r="DW378" s="481"/>
      <c r="DX378" s="482"/>
      <c r="DY378" s="92"/>
      <c r="DZ378" s="8"/>
      <c r="EA378" s="8"/>
    </row>
    <row r="379" spans="2:131" ht="15" customHeight="1" x14ac:dyDescent="0.4">
      <c r="B379" s="8"/>
      <c r="C379" s="91"/>
      <c r="D379" s="446"/>
      <c r="E379" s="481"/>
      <c r="F379" s="481"/>
      <c r="G379" s="481"/>
      <c r="H379" s="481"/>
      <c r="I379" s="481"/>
      <c r="J379" s="481"/>
      <c r="K379" s="481"/>
      <c r="L379" s="481"/>
      <c r="M379" s="481"/>
      <c r="N379" s="481"/>
      <c r="O379" s="481"/>
      <c r="P379" s="481"/>
      <c r="Q379" s="481"/>
      <c r="R379" s="482"/>
      <c r="S379" s="8"/>
      <c r="T379" s="8"/>
      <c r="U379" s="8"/>
      <c r="V379" s="8"/>
      <c r="W379" s="8"/>
      <c r="X379" s="8"/>
      <c r="Y379" s="8"/>
      <c r="Z379" s="8"/>
      <c r="AA379" s="8"/>
      <c r="AB379" s="8"/>
      <c r="AC379" s="8"/>
      <c r="AD379" s="446"/>
      <c r="AE379" s="481"/>
      <c r="AF379" s="481"/>
      <c r="AG379" s="481"/>
      <c r="AH379" s="481"/>
      <c r="AI379" s="481"/>
      <c r="AJ379" s="481"/>
      <c r="AK379" s="481"/>
      <c r="AL379" s="481"/>
      <c r="AM379" s="481"/>
      <c r="AN379" s="481"/>
      <c r="AO379" s="481"/>
      <c r="AP379" s="481"/>
      <c r="AQ379" s="481"/>
      <c r="AR379" s="482"/>
      <c r="AS379" s="8"/>
      <c r="AT379" s="446"/>
      <c r="AU379" s="481"/>
      <c r="AV379" s="481"/>
      <c r="AW379" s="481"/>
      <c r="AX379" s="481"/>
      <c r="AY379" s="481"/>
      <c r="AZ379" s="481"/>
      <c r="BA379" s="481"/>
      <c r="BB379" s="481"/>
      <c r="BC379" s="481"/>
      <c r="BD379" s="481"/>
      <c r="BE379" s="481"/>
      <c r="BF379" s="481"/>
      <c r="BG379" s="481"/>
      <c r="BH379" s="481"/>
      <c r="BI379" s="481"/>
      <c r="BJ379" s="482"/>
      <c r="BK379" s="92"/>
      <c r="BL379" s="8"/>
      <c r="BM379" s="8"/>
      <c r="BP379" s="8"/>
      <c r="BQ379" s="91"/>
      <c r="BR379" s="446" t="s">
        <v>334</v>
      </c>
      <c r="BS379" s="481"/>
      <c r="BT379" s="481"/>
      <c r="BU379" s="481"/>
      <c r="BV379" s="481"/>
      <c r="BW379" s="481"/>
      <c r="BX379" s="481"/>
      <c r="BY379" s="481"/>
      <c r="BZ379" s="481"/>
      <c r="CA379" s="481"/>
      <c r="CB379" s="481"/>
      <c r="CC379" s="481"/>
      <c r="CD379" s="481"/>
      <c r="CE379" s="481"/>
      <c r="CF379" s="482"/>
      <c r="CG379" s="8"/>
      <c r="CH379" s="8"/>
      <c r="CI379" s="8"/>
      <c r="CJ379" s="8"/>
      <c r="CK379" s="8"/>
      <c r="CL379" s="8"/>
      <c r="CM379" s="8"/>
      <c r="CN379" s="8"/>
      <c r="CO379" s="8"/>
      <c r="CP379" s="8"/>
      <c r="CQ379" s="8"/>
      <c r="CR379" s="446"/>
      <c r="CS379" s="481"/>
      <c r="CT379" s="481"/>
      <c r="CU379" s="481"/>
      <c r="CV379" s="481"/>
      <c r="CW379" s="481"/>
      <c r="CX379" s="481"/>
      <c r="CY379" s="481"/>
      <c r="CZ379" s="481"/>
      <c r="DA379" s="481"/>
      <c r="DB379" s="481"/>
      <c r="DC379" s="481"/>
      <c r="DD379" s="481"/>
      <c r="DE379" s="481"/>
      <c r="DF379" s="482"/>
      <c r="DG379" s="8"/>
      <c r="DH379" s="446"/>
      <c r="DI379" s="481"/>
      <c r="DJ379" s="481"/>
      <c r="DK379" s="481"/>
      <c r="DL379" s="481"/>
      <c r="DM379" s="481"/>
      <c r="DN379" s="481"/>
      <c r="DO379" s="481"/>
      <c r="DP379" s="481"/>
      <c r="DQ379" s="481"/>
      <c r="DR379" s="481"/>
      <c r="DS379" s="481"/>
      <c r="DT379" s="481"/>
      <c r="DU379" s="481"/>
      <c r="DV379" s="481"/>
      <c r="DW379" s="481"/>
      <c r="DX379" s="482"/>
      <c r="DY379" s="92"/>
      <c r="DZ379" s="8"/>
      <c r="EA379" s="8"/>
    </row>
    <row r="380" spans="2:131" ht="15" customHeight="1" x14ac:dyDescent="0.4">
      <c r="B380" s="8"/>
      <c r="C380" s="91"/>
      <c r="D380" s="446"/>
      <c r="E380" s="481"/>
      <c r="F380" s="481"/>
      <c r="G380" s="481"/>
      <c r="H380" s="481"/>
      <c r="I380" s="481"/>
      <c r="J380" s="481"/>
      <c r="K380" s="481"/>
      <c r="L380" s="481"/>
      <c r="M380" s="481"/>
      <c r="N380" s="481"/>
      <c r="O380" s="481"/>
      <c r="P380" s="481"/>
      <c r="Q380" s="481"/>
      <c r="R380" s="482"/>
      <c r="S380" s="8"/>
      <c r="T380" s="8"/>
      <c r="U380" s="8"/>
      <c r="V380" s="8"/>
      <c r="W380" s="8"/>
      <c r="X380" s="8"/>
      <c r="Y380" s="8"/>
      <c r="Z380" s="8"/>
      <c r="AA380" s="8"/>
      <c r="AB380" s="8"/>
      <c r="AC380" s="8"/>
      <c r="AD380" s="446"/>
      <c r="AE380" s="481"/>
      <c r="AF380" s="481"/>
      <c r="AG380" s="481"/>
      <c r="AH380" s="481"/>
      <c r="AI380" s="481"/>
      <c r="AJ380" s="481"/>
      <c r="AK380" s="481"/>
      <c r="AL380" s="481"/>
      <c r="AM380" s="481"/>
      <c r="AN380" s="481"/>
      <c r="AO380" s="481"/>
      <c r="AP380" s="481"/>
      <c r="AQ380" s="481"/>
      <c r="AR380" s="482"/>
      <c r="AS380" s="8"/>
      <c r="AT380" s="446"/>
      <c r="AU380" s="481"/>
      <c r="AV380" s="481"/>
      <c r="AW380" s="481"/>
      <c r="AX380" s="481"/>
      <c r="AY380" s="481"/>
      <c r="AZ380" s="481"/>
      <c r="BA380" s="481"/>
      <c r="BB380" s="481"/>
      <c r="BC380" s="481"/>
      <c r="BD380" s="481"/>
      <c r="BE380" s="481"/>
      <c r="BF380" s="481"/>
      <c r="BG380" s="481"/>
      <c r="BH380" s="481"/>
      <c r="BI380" s="481"/>
      <c r="BJ380" s="482"/>
      <c r="BK380" s="92"/>
      <c r="BL380" s="8"/>
      <c r="BM380" s="8"/>
      <c r="BP380" s="8"/>
      <c r="BQ380" s="91"/>
      <c r="BR380" s="446" t="s">
        <v>335</v>
      </c>
      <c r="BS380" s="481"/>
      <c r="BT380" s="481"/>
      <c r="BU380" s="481"/>
      <c r="BV380" s="481"/>
      <c r="BW380" s="481"/>
      <c r="BX380" s="481"/>
      <c r="BY380" s="481"/>
      <c r="BZ380" s="481"/>
      <c r="CA380" s="481"/>
      <c r="CB380" s="481"/>
      <c r="CC380" s="481"/>
      <c r="CD380" s="481"/>
      <c r="CE380" s="481"/>
      <c r="CF380" s="482"/>
      <c r="CG380" s="8"/>
      <c r="CH380" s="8"/>
      <c r="CI380" s="8"/>
      <c r="CJ380" s="8"/>
      <c r="CK380" s="8"/>
      <c r="CL380" s="8"/>
      <c r="CM380" s="8"/>
      <c r="CN380" s="8"/>
      <c r="CO380" s="8"/>
      <c r="CP380" s="8"/>
      <c r="CQ380" s="8"/>
      <c r="CR380" s="446"/>
      <c r="CS380" s="481"/>
      <c r="CT380" s="481"/>
      <c r="CU380" s="481"/>
      <c r="CV380" s="481"/>
      <c r="CW380" s="481"/>
      <c r="CX380" s="481"/>
      <c r="CY380" s="481"/>
      <c r="CZ380" s="481"/>
      <c r="DA380" s="481"/>
      <c r="DB380" s="481"/>
      <c r="DC380" s="481"/>
      <c r="DD380" s="481"/>
      <c r="DE380" s="481"/>
      <c r="DF380" s="482"/>
      <c r="DG380" s="8"/>
      <c r="DH380" s="446"/>
      <c r="DI380" s="481"/>
      <c r="DJ380" s="481"/>
      <c r="DK380" s="481"/>
      <c r="DL380" s="481"/>
      <c r="DM380" s="481"/>
      <c r="DN380" s="481"/>
      <c r="DO380" s="481"/>
      <c r="DP380" s="481"/>
      <c r="DQ380" s="481"/>
      <c r="DR380" s="481"/>
      <c r="DS380" s="481"/>
      <c r="DT380" s="481"/>
      <c r="DU380" s="481"/>
      <c r="DV380" s="481"/>
      <c r="DW380" s="481"/>
      <c r="DX380" s="482"/>
      <c r="DY380" s="92"/>
      <c r="DZ380" s="8"/>
      <c r="EA380" s="8"/>
    </row>
    <row r="381" spans="2:131" ht="15" customHeight="1" x14ac:dyDescent="0.4">
      <c r="B381" s="8"/>
      <c r="C381" s="91"/>
      <c r="D381" s="446"/>
      <c r="E381" s="481"/>
      <c r="F381" s="481"/>
      <c r="G381" s="481"/>
      <c r="H381" s="481"/>
      <c r="I381" s="481"/>
      <c r="J381" s="481"/>
      <c r="K381" s="481"/>
      <c r="L381" s="481"/>
      <c r="M381" s="481"/>
      <c r="N381" s="481"/>
      <c r="O381" s="481"/>
      <c r="P381" s="481"/>
      <c r="Q381" s="481"/>
      <c r="R381" s="482"/>
      <c r="S381" s="8"/>
      <c r="T381" s="8"/>
      <c r="U381" s="8"/>
      <c r="V381" s="8"/>
      <c r="W381" s="8"/>
      <c r="X381" s="8"/>
      <c r="Y381" s="8"/>
      <c r="Z381" s="8"/>
      <c r="AA381" s="8"/>
      <c r="AB381" s="8"/>
      <c r="AC381" s="8"/>
      <c r="AD381" s="446"/>
      <c r="AE381" s="481"/>
      <c r="AF381" s="481"/>
      <c r="AG381" s="481"/>
      <c r="AH381" s="481"/>
      <c r="AI381" s="481"/>
      <c r="AJ381" s="481"/>
      <c r="AK381" s="481"/>
      <c r="AL381" s="481"/>
      <c r="AM381" s="481"/>
      <c r="AN381" s="481"/>
      <c r="AO381" s="481"/>
      <c r="AP381" s="481"/>
      <c r="AQ381" s="481"/>
      <c r="AR381" s="482"/>
      <c r="AS381" s="8"/>
      <c r="AT381" s="446"/>
      <c r="AU381" s="481"/>
      <c r="AV381" s="481"/>
      <c r="AW381" s="481"/>
      <c r="AX381" s="481"/>
      <c r="AY381" s="481"/>
      <c r="AZ381" s="481"/>
      <c r="BA381" s="481"/>
      <c r="BB381" s="481"/>
      <c r="BC381" s="481"/>
      <c r="BD381" s="481"/>
      <c r="BE381" s="481"/>
      <c r="BF381" s="481"/>
      <c r="BG381" s="481"/>
      <c r="BH381" s="481"/>
      <c r="BI381" s="481"/>
      <c r="BJ381" s="482"/>
      <c r="BK381" s="92"/>
      <c r="BL381" s="8"/>
      <c r="BM381" s="8"/>
      <c r="BP381" s="8"/>
      <c r="BQ381" s="91"/>
      <c r="BR381" s="446"/>
      <c r="BS381" s="481"/>
      <c r="BT381" s="481"/>
      <c r="BU381" s="481"/>
      <c r="BV381" s="481"/>
      <c r="BW381" s="481"/>
      <c r="BX381" s="481"/>
      <c r="BY381" s="481"/>
      <c r="BZ381" s="481"/>
      <c r="CA381" s="481"/>
      <c r="CB381" s="481"/>
      <c r="CC381" s="481"/>
      <c r="CD381" s="481"/>
      <c r="CE381" s="481"/>
      <c r="CF381" s="482"/>
      <c r="CG381" s="8"/>
      <c r="CH381" s="8"/>
      <c r="CI381" s="8"/>
      <c r="CJ381" s="8"/>
      <c r="CK381" s="8"/>
      <c r="CL381" s="8"/>
      <c r="CM381" s="8"/>
      <c r="CN381" s="8"/>
      <c r="CO381" s="8"/>
      <c r="CP381" s="8"/>
      <c r="CQ381" s="8"/>
      <c r="CR381" s="446"/>
      <c r="CS381" s="481"/>
      <c r="CT381" s="481"/>
      <c r="CU381" s="481"/>
      <c r="CV381" s="481"/>
      <c r="CW381" s="481"/>
      <c r="CX381" s="481"/>
      <c r="CY381" s="481"/>
      <c r="CZ381" s="481"/>
      <c r="DA381" s="481"/>
      <c r="DB381" s="481"/>
      <c r="DC381" s="481"/>
      <c r="DD381" s="481"/>
      <c r="DE381" s="481"/>
      <c r="DF381" s="482"/>
      <c r="DG381" s="8"/>
      <c r="DH381" s="446"/>
      <c r="DI381" s="481"/>
      <c r="DJ381" s="481"/>
      <c r="DK381" s="481"/>
      <c r="DL381" s="481"/>
      <c r="DM381" s="481"/>
      <c r="DN381" s="481"/>
      <c r="DO381" s="481"/>
      <c r="DP381" s="481"/>
      <c r="DQ381" s="481"/>
      <c r="DR381" s="481"/>
      <c r="DS381" s="481"/>
      <c r="DT381" s="481"/>
      <c r="DU381" s="481"/>
      <c r="DV381" s="481"/>
      <c r="DW381" s="481"/>
      <c r="DX381" s="482"/>
      <c r="DY381" s="92"/>
      <c r="DZ381" s="8"/>
      <c r="EA381" s="8"/>
    </row>
    <row r="382" spans="2:131" ht="15" customHeight="1" thickBot="1" x14ac:dyDescent="0.45">
      <c r="B382" s="8"/>
      <c r="C382" s="91"/>
      <c r="D382" s="449"/>
      <c r="E382" s="483"/>
      <c r="F382" s="483"/>
      <c r="G382" s="483"/>
      <c r="H382" s="483"/>
      <c r="I382" s="483"/>
      <c r="J382" s="483"/>
      <c r="K382" s="483"/>
      <c r="L382" s="483"/>
      <c r="M382" s="483"/>
      <c r="N382" s="483"/>
      <c r="O382" s="483"/>
      <c r="P382" s="483"/>
      <c r="Q382" s="483"/>
      <c r="R382" s="484"/>
      <c r="S382" s="8"/>
      <c r="T382" s="8"/>
      <c r="U382" s="8"/>
      <c r="V382" s="8"/>
      <c r="W382" s="8"/>
      <c r="X382" s="8"/>
      <c r="Y382" s="8"/>
      <c r="Z382" s="8"/>
      <c r="AA382" s="8"/>
      <c r="AB382" s="8"/>
      <c r="AC382" s="8"/>
      <c r="AD382" s="449"/>
      <c r="AE382" s="483"/>
      <c r="AF382" s="483"/>
      <c r="AG382" s="483"/>
      <c r="AH382" s="483"/>
      <c r="AI382" s="483"/>
      <c r="AJ382" s="483"/>
      <c r="AK382" s="483"/>
      <c r="AL382" s="483"/>
      <c r="AM382" s="483"/>
      <c r="AN382" s="483"/>
      <c r="AO382" s="483"/>
      <c r="AP382" s="483"/>
      <c r="AQ382" s="483"/>
      <c r="AR382" s="484"/>
      <c r="AS382" s="8"/>
      <c r="AT382" s="449"/>
      <c r="AU382" s="483"/>
      <c r="AV382" s="483"/>
      <c r="AW382" s="483"/>
      <c r="AX382" s="483"/>
      <c r="AY382" s="483"/>
      <c r="AZ382" s="483"/>
      <c r="BA382" s="483"/>
      <c r="BB382" s="483"/>
      <c r="BC382" s="483"/>
      <c r="BD382" s="483"/>
      <c r="BE382" s="483"/>
      <c r="BF382" s="483"/>
      <c r="BG382" s="483"/>
      <c r="BH382" s="483"/>
      <c r="BI382" s="483"/>
      <c r="BJ382" s="484"/>
      <c r="BK382" s="92"/>
      <c r="BL382" s="8"/>
      <c r="BM382" s="8"/>
      <c r="BP382" s="8"/>
      <c r="BQ382" s="91"/>
      <c r="BR382" s="449"/>
      <c r="BS382" s="483"/>
      <c r="BT382" s="483"/>
      <c r="BU382" s="483"/>
      <c r="BV382" s="483"/>
      <c r="BW382" s="483"/>
      <c r="BX382" s="483"/>
      <c r="BY382" s="483"/>
      <c r="BZ382" s="483"/>
      <c r="CA382" s="483"/>
      <c r="CB382" s="483"/>
      <c r="CC382" s="483"/>
      <c r="CD382" s="483"/>
      <c r="CE382" s="483"/>
      <c r="CF382" s="484"/>
      <c r="CG382" s="8"/>
      <c r="CH382" s="8"/>
      <c r="CI382" s="8"/>
      <c r="CJ382" s="8"/>
      <c r="CK382" s="8"/>
      <c r="CL382" s="8"/>
      <c r="CM382" s="8"/>
      <c r="CN382" s="8"/>
      <c r="CO382" s="8"/>
      <c r="CP382" s="8"/>
      <c r="CQ382" s="8"/>
      <c r="CR382" s="449"/>
      <c r="CS382" s="483"/>
      <c r="CT382" s="483"/>
      <c r="CU382" s="483"/>
      <c r="CV382" s="483"/>
      <c r="CW382" s="483"/>
      <c r="CX382" s="483"/>
      <c r="CY382" s="483"/>
      <c r="CZ382" s="483"/>
      <c r="DA382" s="483"/>
      <c r="DB382" s="483"/>
      <c r="DC382" s="483"/>
      <c r="DD382" s="483"/>
      <c r="DE382" s="483"/>
      <c r="DF382" s="484"/>
      <c r="DG382" s="8"/>
      <c r="DH382" s="449"/>
      <c r="DI382" s="483"/>
      <c r="DJ382" s="483"/>
      <c r="DK382" s="483"/>
      <c r="DL382" s="483"/>
      <c r="DM382" s="483"/>
      <c r="DN382" s="483"/>
      <c r="DO382" s="483"/>
      <c r="DP382" s="483"/>
      <c r="DQ382" s="483"/>
      <c r="DR382" s="483"/>
      <c r="DS382" s="483"/>
      <c r="DT382" s="483"/>
      <c r="DU382" s="483"/>
      <c r="DV382" s="483"/>
      <c r="DW382" s="483"/>
      <c r="DX382" s="484"/>
      <c r="DY382" s="92"/>
      <c r="DZ382" s="8"/>
      <c r="EA382" s="8"/>
    </row>
    <row r="383" spans="2:131" ht="18.75" customHeight="1" thickBot="1" x14ac:dyDescent="0.45">
      <c r="B383" s="8"/>
      <c r="C383" s="94"/>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c r="AY383" s="95"/>
      <c r="AZ383" s="95"/>
      <c r="BA383" s="95"/>
      <c r="BB383" s="95"/>
      <c r="BC383" s="95"/>
      <c r="BD383" s="95"/>
      <c r="BE383" s="95"/>
      <c r="BF383" s="95"/>
      <c r="BG383" s="95"/>
      <c r="BH383" s="95"/>
      <c r="BI383" s="95"/>
      <c r="BJ383" s="95"/>
      <c r="BK383" s="96"/>
      <c r="BL383" s="8"/>
      <c r="BM383" s="8"/>
      <c r="BP383" s="8"/>
      <c r="BQ383" s="94"/>
      <c r="BR383" s="95"/>
      <c r="BS383" s="95"/>
      <c r="BT383" s="95"/>
      <c r="BU383" s="95"/>
      <c r="BV383" s="95"/>
      <c r="BW383" s="95"/>
      <c r="BX383" s="95"/>
      <c r="BY383" s="95"/>
      <c r="BZ383" s="95"/>
      <c r="CA383" s="95"/>
      <c r="CB383" s="95"/>
      <c r="CC383" s="95"/>
      <c r="CD383" s="95"/>
      <c r="CE383" s="95"/>
      <c r="CF383" s="95"/>
      <c r="CG383" s="95"/>
      <c r="CH383" s="95"/>
      <c r="CI383" s="95"/>
      <c r="CJ383" s="95"/>
      <c r="CK383" s="95"/>
      <c r="CL383" s="95"/>
      <c r="CM383" s="95"/>
      <c r="CN383" s="95"/>
      <c r="CO383" s="95"/>
      <c r="CP383" s="95"/>
      <c r="CQ383" s="95"/>
      <c r="CR383" s="95"/>
      <c r="CS383" s="95"/>
      <c r="CT383" s="95"/>
      <c r="CU383" s="95"/>
      <c r="CV383" s="95"/>
      <c r="CW383" s="95"/>
      <c r="CX383" s="95"/>
      <c r="CY383" s="95"/>
      <c r="CZ383" s="95"/>
      <c r="DA383" s="95"/>
      <c r="DB383" s="95"/>
      <c r="DC383" s="95"/>
      <c r="DD383" s="95"/>
      <c r="DE383" s="95"/>
      <c r="DF383" s="95"/>
      <c r="DG383" s="95"/>
      <c r="DH383" s="95"/>
      <c r="DI383" s="95"/>
      <c r="DJ383" s="95"/>
      <c r="DK383" s="95"/>
      <c r="DL383" s="95"/>
      <c r="DM383" s="95"/>
      <c r="DN383" s="95"/>
      <c r="DO383" s="95"/>
      <c r="DP383" s="95"/>
      <c r="DQ383" s="95"/>
      <c r="DR383" s="95"/>
      <c r="DS383" s="95"/>
      <c r="DT383" s="95"/>
      <c r="DU383" s="95"/>
      <c r="DV383" s="95"/>
      <c r="DW383" s="95"/>
      <c r="DX383" s="95"/>
      <c r="DY383" s="96"/>
      <c r="DZ383" s="8"/>
      <c r="EA383" s="8"/>
    </row>
    <row r="384" spans="2:131" ht="18.75" customHeight="1" x14ac:dyDescent="0.4">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row>
    <row r="385" spans="1:163" ht="18.75" customHeight="1" x14ac:dyDescent="0.4">
      <c r="B385" s="8"/>
      <c r="C385" s="8"/>
      <c r="D385" s="456" t="s">
        <v>392</v>
      </c>
      <c r="E385" s="456"/>
      <c r="F385" s="456"/>
      <c r="G385" s="456"/>
      <c r="H385" s="456"/>
      <c r="I385" s="456"/>
      <c r="J385" s="456"/>
      <c r="K385" s="456"/>
      <c r="L385" s="456"/>
      <c r="M385" s="456"/>
      <c r="N385" s="456"/>
      <c r="O385" s="456"/>
      <c r="P385" s="456"/>
      <c r="Q385" s="456"/>
      <c r="R385" s="456"/>
      <c r="S385" s="456"/>
      <c r="T385" s="456"/>
      <c r="U385" s="456"/>
      <c r="V385" s="456"/>
      <c r="AC385" s="459" t="s">
        <v>336</v>
      </c>
      <c r="AD385" s="459"/>
      <c r="AE385" s="459"/>
      <c r="AF385" s="459"/>
      <c r="AG385" s="459"/>
      <c r="AH385" s="459"/>
      <c r="AI385" s="459"/>
      <c r="AJ385" s="459"/>
      <c r="AK385" s="459"/>
      <c r="AL385" s="459"/>
      <c r="AM385" s="459"/>
      <c r="AN385" s="459"/>
      <c r="AO385" s="459"/>
      <c r="AP385" s="459"/>
      <c r="AQ385" s="459"/>
      <c r="AR385" s="459"/>
      <c r="AS385" s="459"/>
      <c r="AT385" s="459"/>
      <c r="AU385" s="459"/>
      <c r="AV385" s="459"/>
      <c r="AW385" s="459"/>
      <c r="AX385" s="459"/>
      <c r="AY385" s="459"/>
      <c r="AZ385" s="459"/>
      <c r="BA385" s="459"/>
      <c r="BB385" s="459"/>
      <c r="BC385" s="459"/>
      <c r="BD385" s="459"/>
      <c r="BE385" s="459"/>
      <c r="BF385" s="459"/>
      <c r="BG385" s="459"/>
      <c r="BH385" s="459"/>
      <c r="BI385" s="459"/>
      <c r="BJ385" s="459"/>
      <c r="BK385" s="459"/>
      <c r="BP385" s="8"/>
      <c r="BQ385" s="8"/>
      <c r="BR385" s="456" t="s">
        <v>392</v>
      </c>
      <c r="BS385" s="456"/>
      <c r="BT385" s="456"/>
      <c r="BU385" s="456"/>
      <c r="BV385" s="456"/>
      <c r="BW385" s="456"/>
      <c r="BX385" s="456"/>
      <c r="BY385" s="456"/>
      <c r="BZ385" s="456"/>
      <c r="CA385" s="456"/>
      <c r="CB385" s="456"/>
      <c r="CC385" s="456"/>
      <c r="CD385" s="456"/>
      <c r="CE385" s="456"/>
      <c r="CF385" s="456"/>
      <c r="CG385" s="456"/>
      <c r="CH385" s="456"/>
      <c r="CI385" s="456"/>
      <c r="CJ385" s="456"/>
      <c r="CQ385" s="459" t="s">
        <v>336</v>
      </c>
      <c r="CR385" s="459"/>
      <c r="CS385" s="459"/>
      <c r="CT385" s="459"/>
      <c r="CU385" s="459"/>
      <c r="CV385" s="459"/>
      <c r="CW385" s="459"/>
      <c r="CX385" s="459"/>
      <c r="CY385" s="459"/>
      <c r="CZ385" s="459"/>
      <c r="DA385" s="459"/>
      <c r="DB385" s="459"/>
      <c r="DC385" s="459"/>
      <c r="DD385" s="459"/>
      <c r="DE385" s="459"/>
      <c r="DF385" s="459"/>
      <c r="DG385" s="459"/>
      <c r="DH385" s="459"/>
      <c r="DI385" s="459"/>
      <c r="DJ385" s="459"/>
      <c r="DK385" s="459"/>
      <c r="DL385" s="459"/>
      <c r="DM385" s="459"/>
      <c r="DN385" s="459"/>
      <c r="DO385" s="459"/>
      <c r="DP385" s="459"/>
      <c r="DQ385" s="459"/>
      <c r="DR385" s="459"/>
      <c r="DS385" s="459"/>
      <c r="DT385" s="459"/>
      <c r="DU385" s="459"/>
      <c r="DV385" s="459"/>
      <c r="DW385" s="459"/>
      <c r="DX385" s="459"/>
      <c r="DY385" s="459"/>
      <c r="ED385" s="97"/>
      <c r="EE385" s="97"/>
      <c r="EF385" s="97"/>
      <c r="EG385" s="97"/>
      <c r="EH385" s="97"/>
      <c r="EI385" s="98"/>
      <c r="EJ385" s="98"/>
      <c r="EK385" s="98"/>
      <c r="EL385" s="98"/>
      <c r="EM385" s="98"/>
      <c r="EN385" s="97"/>
      <c r="EO385" s="98"/>
      <c r="EP385" s="98"/>
      <c r="EQ385" s="98"/>
      <c r="ER385" s="98"/>
      <c r="ES385" s="98"/>
      <c r="ET385" s="98"/>
      <c r="EU385" s="98"/>
      <c r="EV385" s="98"/>
      <c r="EW385" s="98"/>
      <c r="EX385" s="98"/>
      <c r="EY385" s="98"/>
      <c r="EZ385" s="98"/>
      <c r="FA385" s="98"/>
      <c r="FB385" s="98"/>
      <c r="FC385" s="98"/>
      <c r="FD385" s="98"/>
      <c r="FE385" s="98"/>
      <c r="FF385" s="98"/>
      <c r="FG385" s="98"/>
    </row>
    <row r="386" spans="1:163" ht="18.75" customHeight="1" x14ac:dyDescent="0.4">
      <c r="B386" s="8"/>
      <c r="C386" s="8"/>
      <c r="D386" s="457" t="s">
        <v>300</v>
      </c>
      <c r="E386" s="457"/>
      <c r="F386" s="457"/>
      <c r="G386" s="457"/>
      <c r="H386" s="457"/>
      <c r="I386" s="457"/>
      <c r="J386" s="457"/>
      <c r="K386" s="457"/>
      <c r="L386" s="457"/>
      <c r="M386" s="457"/>
      <c r="N386" s="457"/>
      <c r="O386" s="457"/>
      <c r="P386" s="457"/>
      <c r="Q386" s="457"/>
      <c r="R386" s="457"/>
      <c r="S386" s="457"/>
      <c r="T386" s="457"/>
      <c r="U386" s="457"/>
      <c r="V386" s="457"/>
      <c r="AC386" s="459"/>
      <c r="AD386" s="459"/>
      <c r="AE386" s="459"/>
      <c r="AF386" s="459"/>
      <c r="AG386" s="459"/>
      <c r="AH386" s="459"/>
      <c r="AI386" s="459"/>
      <c r="AJ386" s="459"/>
      <c r="AK386" s="459"/>
      <c r="AL386" s="459"/>
      <c r="AM386" s="459"/>
      <c r="AN386" s="459"/>
      <c r="AO386" s="459"/>
      <c r="AP386" s="459"/>
      <c r="AQ386" s="459"/>
      <c r="AR386" s="459"/>
      <c r="AS386" s="459"/>
      <c r="AT386" s="459"/>
      <c r="AU386" s="459"/>
      <c r="AV386" s="459"/>
      <c r="AW386" s="459"/>
      <c r="AX386" s="459"/>
      <c r="AY386" s="459"/>
      <c r="AZ386" s="459"/>
      <c r="BA386" s="459"/>
      <c r="BB386" s="459"/>
      <c r="BC386" s="459"/>
      <c r="BD386" s="459"/>
      <c r="BE386" s="459"/>
      <c r="BF386" s="459"/>
      <c r="BG386" s="459"/>
      <c r="BH386" s="459"/>
      <c r="BI386" s="459"/>
      <c r="BJ386" s="459"/>
      <c r="BK386" s="459"/>
      <c r="BP386" s="8"/>
      <c r="BQ386" s="8"/>
      <c r="BR386" s="457" t="s">
        <v>300</v>
      </c>
      <c r="BS386" s="457"/>
      <c r="BT386" s="457"/>
      <c r="BU386" s="457"/>
      <c r="BV386" s="457"/>
      <c r="BW386" s="457"/>
      <c r="BX386" s="457"/>
      <c r="BY386" s="457"/>
      <c r="BZ386" s="457"/>
      <c r="CA386" s="457"/>
      <c r="CB386" s="457"/>
      <c r="CC386" s="457"/>
      <c r="CD386" s="457"/>
      <c r="CE386" s="457"/>
      <c r="CF386" s="457"/>
      <c r="CG386" s="457"/>
      <c r="CH386" s="457"/>
      <c r="CI386" s="457"/>
      <c r="CJ386" s="457"/>
      <c r="CQ386" s="459"/>
      <c r="CR386" s="459"/>
      <c r="CS386" s="459"/>
      <c r="CT386" s="459"/>
      <c r="CU386" s="459"/>
      <c r="CV386" s="459"/>
      <c r="CW386" s="459"/>
      <c r="CX386" s="459"/>
      <c r="CY386" s="459"/>
      <c r="CZ386" s="459"/>
      <c r="DA386" s="459"/>
      <c r="DB386" s="459"/>
      <c r="DC386" s="459"/>
      <c r="DD386" s="459"/>
      <c r="DE386" s="459"/>
      <c r="DF386" s="459"/>
      <c r="DG386" s="459"/>
      <c r="DH386" s="459"/>
      <c r="DI386" s="459"/>
      <c r="DJ386" s="459"/>
      <c r="DK386" s="459"/>
      <c r="DL386" s="459"/>
      <c r="DM386" s="459"/>
      <c r="DN386" s="459"/>
      <c r="DO386" s="459"/>
      <c r="DP386" s="459"/>
      <c r="DQ386" s="459"/>
      <c r="DR386" s="459"/>
      <c r="DS386" s="459"/>
      <c r="DT386" s="459"/>
      <c r="DU386" s="459"/>
      <c r="DV386" s="459"/>
      <c r="DW386" s="459"/>
      <c r="DX386" s="459"/>
      <c r="DY386" s="459"/>
      <c r="ED386" s="99"/>
      <c r="EE386" s="100"/>
      <c r="EF386" s="98"/>
      <c r="EG386" s="98"/>
      <c r="EH386" s="98"/>
      <c r="EI386" s="98"/>
      <c r="EJ386" s="98"/>
      <c r="EK386" s="98"/>
      <c r="EL386" s="98"/>
      <c r="EM386" s="98"/>
      <c r="EN386" s="97"/>
      <c r="EO386" s="98"/>
      <c r="EP386" s="98"/>
      <c r="EQ386" s="98"/>
      <c r="ER386" s="98"/>
      <c r="ES386" s="98"/>
      <c r="ET386" s="98"/>
      <c r="EU386" s="98"/>
      <c r="EV386" s="98"/>
      <c r="EW386" s="98"/>
      <c r="EX386" s="98"/>
      <c r="EY386" s="98"/>
      <c r="EZ386" s="98"/>
      <c r="FA386" s="98"/>
      <c r="FB386" s="98"/>
      <c r="FC386" s="98"/>
      <c r="FD386" s="98"/>
      <c r="FE386" s="98"/>
      <c r="FF386" s="98"/>
      <c r="FG386" s="98"/>
    </row>
    <row r="387" spans="1:163" ht="18.75" customHeight="1" x14ac:dyDescent="0.4">
      <c r="B387" s="8"/>
      <c r="C387" s="8"/>
      <c r="D387" s="457"/>
      <c r="E387" s="457"/>
      <c r="F387" s="457"/>
      <c r="G387" s="457"/>
      <c r="H387" s="457"/>
      <c r="I387" s="457"/>
      <c r="J387" s="457"/>
      <c r="K387" s="457"/>
      <c r="L387" s="457"/>
      <c r="M387" s="457"/>
      <c r="N387" s="457"/>
      <c r="O387" s="457"/>
      <c r="P387" s="457"/>
      <c r="Q387" s="457"/>
      <c r="R387" s="457"/>
      <c r="S387" s="457"/>
      <c r="T387" s="457"/>
      <c r="U387" s="457"/>
      <c r="V387" s="457"/>
      <c r="AC387" s="459"/>
      <c r="AD387" s="459"/>
      <c r="AE387" s="459"/>
      <c r="AF387" s="459"/>
      <c r="AG387" s="459"/>
      <c r="AH387" s="459"/>
      <c r="AI387" s="459"/>
      <c r="AJ387" s="459"/>
      <c r="AK387" s="459"/>
      <c r="AL387" s="459"/>
      <c r="AM387" s="459"/>
      <c r="AN387" s="459"/>
      <c r="AO387" s="459"/>
      <c r="AP387" s="459"/>
      <c r="AQ387" s="459"/>
      <c r="AR387" s="459"/>
      <c r="AS387" s="459"/>
      <c r="AT387" s="459"/>
      <c r="AU387" s="459"/>
      <c r="AV387" s="459"/>
      <c r="AW387" s="459"/>
      <c r="AX387" s="459"/>
      <c r="AY387" s="459"/>
      <c r="AZ387" s="459"/>
      <c r="BA387" s="459"/>
      <c r="BB387" s="459"/>
      <c r="BC387" s="459"/>
      <c r="BD387" s="459"/>
      <c r="BE387" s="459"/>
      <c r="BF387" s="459"/>
      <c r="BG387" s="459"/>
      <c r="BH387" s="459"/>
      <c r="BI387" s="459"/>
      <c r="BJ387" s="459"/>
      <c r="BK387" s="459"/>
      <c r="BP387" s="8"/>
      <c r="BQ387" s="8"/>
      <c r="BR387" s="457"/>
      <c r="BS387" s="457"/>
      <c r="BT387" s="457"/>
      <c r="BU387" s="457"/>
      <c r="BV387" s="457"/>
      <c r="BW387" s="457"/>
      <c r="BX387" s="457"/>
      <c r="BY387" s="457"/>
      <c r="BZ387" s="457"/>
      <c r="CA387" s="457"/>
      <c r="CB387" s="457"/>
      <c r="CC387" s="457"/>
      <c r="CD387" s="457"/>
      <c r="CE387" s="457"/>
      <c r="CF387" s="457"/>
      <c r="CG387" s="457"/>
      <c r="CH387" s="457"/>
      <c r="CI387" s="457"/>
      <c r="CJ387" s="457"/>
      <c r="CQ387" s="459"/>
      <c r="CR387" s="459"/>
      <c r="CS387" s="459"/>
      <c r="CT387" s="459"/>
      <c r="CU387" s="459"/>
      <c r="CV387" s="459"/>
      <c r="CW387" s="459"/>
      <c r="CX387" s="459"/>
      <c r="CY387" s="459"/>
      <c r="CZ387" s="459"/>
      <c r="DA387" s="459"/>
      <c r="DB387" s="459"/>
      <c r="DC387" s="459"/>
      <c r="DD387" s="459"/>
      <c r="DE387" s="459"/>
      <c r="DF387" s="459"/>
      <c r="DG387" s="459"/>
      <c r="DH387" s="459"/>
      <c r="DI387" s="459"/>
      <c r="DJ387" s="459"/>
      <c r="DK387" s="459"/>
      <c r="DL387" s="459"/>
      <c r="DM387" s="459"/>
      <c r="DN387" s="459"/>
      <c r="DO387" s="459"/>
      <c r="DP387" s="459"/>
      <c r="DQ387" s="459"/>
      <c r="DR387" s="459"/>
      <c r="DS387" s="459"/>
      <c r="DT387" s="459"/>
      <c r="DU387" s="459"/>
      <c r="DV387" s="459"/>
      <c r="DW387" s="459"/>
      <c r="DX387" s="459"/>
      <c r="DY387" s="459"/>
      <c r="ED387" s="99"/>
      <c r="EE387" s="100"/>
      <c r="EF387" s="98"/>
      <c r="EG387" s="98"/>
      <c r="EH387" s="98"/>
      <c r="EI387" s="98"/>
      <c r="EJ387" s="98"/>
      <c r="EK387" s="98"/>
      <c r="EL387" s="98"/>
      <c r="EM387" s="98"/>
      <c r="EN387" s="97"/>
      <c r="EO387" s="98"/>
      <c r="EP387" s="98"/>
      <c r="EQ387" s="98"/>
      <c r="ER387" s="98"/>
      <c r="ES387" s="98"/>
      <c r="ET387" s="98"/>
      <c r="EU387" s="98"/>
      <c r="EV387" s="98"/>
      <c r="EW387" s="98"/>
      <c r="EX387" s="98"/>
      <c r="EY387" s="98"/>
      <c r="EZ387" s="98"/>
      <c r="FA387" s="98"/>
      <c r="FB387" s="98"/>
      <c r="FC387" s="98"/>
      <c r="FD387" s="98"/>
      <c r="FE387" s="98"/>
      <c r="FF387" s="98"/>
      <c r="FG387" s="98"/>
    </row>
    <row r="388" spans="1:163" ht="18.75" customHeight="1" x14ac:dyDescent="0.4">
      <c r="B388" s="8"/>
      <c r="C388" s="8"/>
      <c r="D388" s="10"/>
      <c r="E388" s="10"/>
      <c r="F388" s="10"/>
      <c r="G388" s="10"/>
      <c r="I388" s="10"/>
      <c r="J388" s="10"/>
      <c r="K388" s="10"/>
      <c r="L388" s="8"/>
      <c r="M388" s="247" t="s">
        <v>79</v>
      </c>
      <c r="AC388" s="102"/>
      <c r="AD388" s="102"/>
      <c r="AE388" s="102"/>
      <c r="AF388" s="102"/>
      <c r="AG388" s="102"/>
      <c r="AH388" s="102"/>
      <c r="AI388" s="102"/>
      <c r="AJ388" s="102"/>
      <c r="AK388" s="102"/>
      <c r="AL388" s="102"/>
      <c r="AM388" s="102"/>
      <c r="AN388" s="102"/>
      <c r="AO388" s="102"/>
      <c r="AP388" s="102"/>
      <c r="AQ388" s="102"/>
      <c r="AR388" s="102"/>
      <c r="AS388" s="102"/>
      <c r="AT388" s="102"/>
      <c r="AU388" s="102"/>
      <c r="AV388" s="102"/>
      <c r="AW388" s="102"/>
      <c r="AX388" s="102"/>
      <c r="AY388" s="102"/>
      <c r="AZ388" s="102"/>
      <c r="BA388" s="102"/>
      <c r="BB388" s="102"/>
      <c r="BC388" s="102"/>
      <c r="BD388" s="102"/>
      <c r="BE388" s="102"/>
      <c r="BF388" s="102"/>
      <c r="BG388" s="102"/>
      <c r="BH388" s="102"/>
      <c r="BI388" s="102"/>
      <c r="BP388" s="8"/>
      <c r="BQ388" s="8"/>
      <c r="BR388" s="10"/>
      <c r="BS388" s="10"/>
      <c r="BT388" s="10"/>
      <c r="BU388" s="10"/>
      <c r="BW388" s="10"/>
      <c r="BX388" s="10"/>
      <c r="BY388" s="10"/>
      <c r="BZ388" s="8"/>
      <c r="CA388" s="247" t="s">
        <v>79</v>
      </c>
      <c r="CQ388" s="102"/>
      <c r="CR388" s="102"/>
      <c r="CS388" s="102"/>
      <c r="CT388" s="102"/>
      <c r="CU388" s="102"/>
      <c r="CV388" s="102"/>
      <c r="CW388" s="102"/>
      <c r="CX388" s="102"/>
      <c r="CY388" s="102"/>
      <c r="CZ388" s="102"/>
      <c r="DA388" s="102"/>
      <c r="DB388" s="102"/>
      <c r="DC388" s="102"/>
      <c r="DD388" s="102"/>
      <c r="DE388" s="102"/>
      <c r="DF388" s="102"/>
      <c r="DG388" s="102"/>
      <c r="DH388" s="102"/>
      <c r="DI388" s="102"/>
      <c r="DJ388" s="102"/>
      <c r="DK388" s="102"/>
      <c r="DL388" s="102"/>
      <c r="DM388" s="102"/>
      <c r="DN388" s="102"/>
      <c r="DO388" s="102"/>
      <c r="DP388" s="102"/>
      <c r="DQ388" s="102"/>
      <c r="DR388" s="102"/>
      <c r="DS388" s="102"/>
      <c r="DT388" s="102"/>
      <c r="DU388" s="102"/>
      <c r="DV388" s="102"/>
      <c r="DW388" s="102"/>
      <c r="ED388" s="99"/>
      <c r="EE388" s="100"/>
      <c r="EF388" s="98"/>
      <c r="EG388" s="98"/>
      <c r="EH388" s="98"/>
      <c r="EI388" s="98"/>
      <c r="EJ388" s="98"/>
      <c r="EK388" s="98"/>
      <c r="EL388" s="98"/>
      <c r="EM388" s="98"/>
      <c r="EN388" s="97"/>
      <c r="EO388" s="98"/>
      <c r="EP388" s="98"/>
      <c r="EQ388" s="98"/>
      <c r="ER388" s="98"/>
      <c r="ES388" s="98"/>
      <c r="ET388" s="98"/>
      <c r="EU388" s="98"/>
      <c r="EV388" s="98"/>
      <c r="EW388" s="98"/>
      <c r="EX388" s="98"/>
      <c r="EY388" s="98"/>
      <c r="EZ388" s="98"/>
      <c r="FA388" s="98"/>
      <c r="FB388" s="98"/>
      <c r="FC388" s="98"/>
      <c r="FD388" s="98"/>
      <c r="FE388" s="98"/>
      <c r="FF388" s="98"/>
      <c r="FG388" s="98"/>
    </row>
    <row r="389" spans="1:163" ht="18.75" customHeight="1" x14ac:dyDescent="0.4">
      <c r="B389" s="8"/>
      <c r="C389" s="8"/>
      <c r="D389" s="480" t="s">
        <v>393</v>
      </c>
      <c r="E389" s="480"/>
      <c r="F389" s="480"/>
      <c r="G389" s="480"/>
      <c r="H389" s="480"/>
      <c r="I389" s="480"/>
      <c r="J389" s="480"/>
      <c r="K389" s="480"/>
      <c r="L389" s="480"/>
      <c r="M389" s="480"/>
      <c r="N389" s="480"/>
      <c r="O389" s="480"/>
      <c r="P389" s="480"/>
      <c r="Q389" s="480"/>
      <c r="R389" s="480"/>
      <c r="S389" s="480"/>
      <c r="T389" s="480"/>
      <c r="U389" s="480"/>
      <c r="V389" s="480"/>
      <c r="AC389" s="102"/>
      <c r="AD389" s="102"/>
      <c r="AE389" s="102"/>
      <c r="AF389" s="102"/>
      <c r="AG389" s="102"/>
      <c r="AH389" s="102"/>
      <c r="AI389" s="102"/>
      <c r="AJ389" s="102"/>
      <c r="AK389" s="102"/>
      <c r="AL389" s="102"/>
      <c r="AM389" s="102"/>
      <c r="AN389" s="102"/>
      <c r="AO389" s="102"/>
      <c r="AP389" s="102"/>
      <c r="AQ389" s="102"/>
      <c r="AR389" s="102"/>
      <c r="AS389" s="102"/>
      <c r="AT389" s="102"/>
      <c r="AU389" s="102"/>
      <c r="AV389" s="102"/>
      <c r="AW389" s="102"/>
      <c r="AX389" s="102"/>
      <c r="AY389" s="102"/>
      <c r="AZ389" s="102"/>
      <c r="BA389" s="102"/>
      <c r="BB389" s="102"/>
      <c r="BC389" s="102"/>
      <c r="BD389" s="102"/>
      <c r="BE389" s="102"/>
      <c r="BF389" s="102"/>
      <c r="BG389" s="102"/>
      <c r="BH389" s="102"/>
      <c r="BI389" s="102"/>
      <c r="BP389" s="8"/>
      <c r="BQ389" s="8"/>
      <c r="BR389" s="480" t="s">
        <v>393</v>
      </c>
      <c r="BS389" s="480"/>
      <c r="BT389" s="480"/>
      <c r="BU389" s="480"/>
      <c r="BV389" s="480"/>
      <c r="BW389" s="480"/>
      <c r="BX389" s="480"/>
      <c r="BY389" s="480"/>
      <c r="BZ389" s="480"/>
      <c r="CA389" s="480"/>
      <c r="CB389" s="480"/>
      <c r="CC389" s="480"/>
      <c r="CD389" s="480"/>
      <c r="CE389" s="480"/>
      <c r="CF389" s="480"/>
      <c r="CG389" s="480"/>
      <c r="CH389" s="480"/>
      <c r="CI389" s="480"/>
      <c r="CJ389" s="480"/>
      <c r="CQ389" s="102"/>
      <c r="CR389" s="102"/>
      <c r="CS389" s="102"/>
      <c r="CT389" s="102"/>
      <c r="CU389" s="102"/>
      <c r="CV389" s="102"/>
      <c r="CW389" s="102"/>
      <c r="CX389" s="102"/>
      <c r="CY389" s="102"/>
      <c r="CZ389" s="102"/>
      <c r="DA389" s="102"/>
      <c r="DB389" s="102"/>
      <c r="DC389" s="102"/>
      <c r="DD389" s="102"/>
      <c r="DE389" s="102"/>
      <c r="DF389" s="102"/>
      <c r="DG389" s="102"/>
      <c r="DH389" s="102"/>
      <c r="DI389" s="102"/>
      <c r="DJ389" s="102"/>
      <c r="DK389" s="102"/>
      <c r="DL389" s="102"/>
      <c r="DM389" s="102"/>
      <c r="DN389" s="102"/>
      <c r="DO389" s="102"/>
      <c r="DP389" s="102"/>
      <c r="DQ389" s="102"/>
      <c r="DR389" s="102"/>
      <c r="DS389" s="102"/>
      <c r="DT389" s="102"/>
      <c r="DU389" s="102"/>
      <c r="DV389" s="102"/>
      <c r="DW389" s="102"/>
      <c r="ED389" s="103"/>
      <c r="EE389" s="104"/>
      <c r="EF389" s="97"/>
      <c r="EG389" s="97"/>
      <c r="EH389" s="97"/>
      <c r="EI389" s="97"/>
      <c r="EJ389" s="97"/>
      <c r="EK389" s="97"/>
      <c r="EL389" s="97"/>
      <c r="EM389" s="97"/>
      <c r="EN389" s="97"/>
      <c r="EO389" s="98"/>
      <c r="EP389" s="98"/>
      <c r="EQ389" s="98"/>
      <c r="ER389" s="98"/>
      <c r="ES389" s="98"/>
      <c r="ET389" s="98"/>
      <c r="EU389" s="98"/>
      <c r="EV389" s="98"/>
      <c r="EW389" s="98"/>
      <c r="EX389" s="98"/>
      <c r="EY389" s="98"/>
      <c r="EZ389" s="98"/>
      <c r="FA389" s="98"/>
      <c r="FB389" s="98"/>
      <c r="FC389" s="98"/>
      <c r="FD389" s="98"/>
      <c r="FE389" s="98"/>
      <c r="FF389" s="98"/>
      <c r="FG389" s="98"/>
    </row>
    <row r="390" spans="1:163" ht="18.75" customHeight="1" x14ac:dyDescent="0.4">
      <c r="B390" s="8"/>
      <c r="C390" s="8"/>
      <c r="D390" s="457" t="s">
        <v>570</v>
      </c>
      <c r="E390" s="457"/>
      <c r="F390" s="457"/>
      <c r="G390" s="457"/>
      <c r="H390" s="457"/>
      <c r="I390" s="457"/>
      <c r="J390" s="457"/>
      <c r="K390" s="457"/>
      <c r="L390" s="457"/>
      <c r="M390" s="457"/>
      <c r="N390" s="457"/>
      <c r="O390" s="457"/>
      <c r="P390" s="457"/>
      <c r="Q390" s="457"/>
      <c r="R390" s="457"/>
      <c r="S390" s="457"/>
      <c r="T390" s="457"/>
      <c r="U390" s="457"/>
      <c r="V390" s="457"/>
      <c r="AC390" s="105"/>
      <c r="AD390" s="105"/>
      <c r="AE390" s="105"/>
      <c r="AF390" s="105"/>
      <c r="AG390" s="105"/>
      <c r="AH390" s="105"/>
      <c r="AI390" s="105"/>
      <c r="AJ390" s="105"/>
      <c r="AK390" s="106"/>
      <c r="AL390" s="106"/>
      <c r="AM390" s="106"/>
      <c r="AN390" s="106"/>
      <c r="AO390" s="106"/>
      <c r="AP390" s="106"/>
      <c r="AQ390" s="106"/>
      <c r="AR390" s="106"/>
      <c r="AS390" s="106"/>
      <c r="AT390" s="106"/>
      <c r="AU390" s="106"/>
      <c r="AV390" s="106"/>
      <c r="AW390" s="106"/>
      <c r="AX390" s="106"/>
      <c r="AY390" s="106"/>
      <c r="AZ390" s="106"/>
      <c r="BA390" s="106"/>
      <c r="BB390" s="106"/>
      <c r="BC390" s="106"/>
      <c r="BD390" s="105"/>
      <c r="BE390" s="105"/>
      <c r="BF390" s="105"/>
      <c r="BG390" s="105"/>
      <c r="BH390" s="105"/>
      <c r="BI390" s="105"/>
      <c r="BP390" s="8"/>
      <c r="BQ390" s="8"/>
      <c r="BR390" s="457" t="s">
        <v>301</v>
      </c>
      <c r="BS390" s="457"/>
      <c r="BT390" s="457"/>
      <c r="BU390" s="457"/>
      <c r="BV390" s="457"/>
      <c r="BW390" s="457"/>
      <c r="BX390" s="457"/>
      <c r="BY390" s="457"/>
      <c r="BZ390" s="457"/>
      <c r="CA390" s="457"/>
      <c r="CB390" s="457"/>
      <c r="CC390" s="457"/>
      <c r="CD390" s="457"/>
      <c r="CE390" s="457"/>
      <c r="CF390" s="457"/>
      <c r="CG390" s="457"/>
      <c r="CH390" s="457"/>
      <c r="CI390" s="457"/>
      <c r="CJ390" s="457"/>
      <c r="CQ390" s="105"/>
      <c r="CR390" s="105"/>
      <c r="CS390" s="105"/>
      <c r="CT390" s="105"/>
      <c r="CU390" s="105"/>
      <c r="CV390" s="105"/>
      <c r="CW390" s="105"/>
      <c r="CX390" s="105"/>
      <c r="CY390" s="106"/>
      <c r="CZ390" s="106"/>
      <c r="DA390" s="106"/>
      <c r="DB390" s="106"/>
      <c r="DC390" s="106"/>
      <c r="DD390" s="106"/>
      <c r="DE390" s="106"/>
      <c r="DF390" s="106"/>
      <c r="DG390" s="106"/>
      <c r="DH390" s="106"/>
      <c r="DI390" s="106"/>
      <c r="DJ390" s="106"/>
      <c r="DK390" s="106"/>
      <c r="DL390" s="106"/>
      <c r="DM390" s="106"/>
      <c r="DN390" s="106"/>
      <c r="DO390" s="106"/>
      <c r="DP390" s="106"/>
      <c r="DQ390" s="106"/>
      <c r="DR390" s="105"/>
      <c r="DS390" s="105"/>
      <c r="DT390" s="105"/>
      <c r="DU390" s="105"/>
      <c r="DV390" s="105"/>
      <c r="DW390" s="105"/>
      <c r="ED390" s="97"/>
      <c r="EE390" s="97"/>
      <c r="EF390" s="97"/>
      <c r="EG390" s="97"/>
      <c r="EH390" s="97"/>
      <c r="EI390" s="97"/>
      <c r="EJ390" s="97"/>
      <c r="EK390" s="97"/>
      <c r="EL390" s="97"/>
      <c r="EM390" s="97"/>
      <c r="EN390" s="97"/>
      <c r="EO390" s="98"/>
      <c r="EP390" s="98"/>
      <c r="EQ390" s="98"/>
      <c r="ER390" s="98"/>
      <c r="ES390" s="98"/>
      <c r="ET390" s="98"/>
      <c r="EU390" s="98"/>
      <c r="EV390" s="98"/>
      <c r="EW390" s="98"/>
      <c r="EX390" s="98"/>
      <c r="EY390" s="98"/>
      <c r="EZ390" s="98"/>
      <c r="FA390" s="98"/>
      <c r="FB390" s="98"/>
      <c r="FC390" s="98"/>
      <c r="FD390" s="98"/>
      <c r="FE390" s="98"/>
      <c r="FF390" s="98"/>
      <c r="FG390" s="98"/>
    </row>
    <row r="391" spans="1:163" ht="18.75" customHeight="1" x14ac:dyDescent="0.4">
      <c r="B391" s="8"/>
      <c r="C391" s="8"/>
      <c r="D391" s="457"/>
      <c r="E391" s="457"/>
      <c r="F391" s="457"/>
      <c r="G391" s="457"/>
      <c r="H391" s="457"/>
      <c r="I391" s="457"/>
      <c r="J391" s="457"/>
      <c r="K391" s="457"/>
      <c r="L391" s="457"/>
      <c r="M391" s="457"/>
      <c r="N391" s="457"/>
      <c r="O391" s="457"/>
      <c r="P391" s="457"/>
      <c r="Q391" s="457"/>
      <c r="R391" s="457"/>
      <c r="S391" s="457"/>
      <c r="T391" s="457"/>
      <c r="U391" s="457"/>
      <c r="V391" s="457"/>
      <c r="AC391" s="459" t="s">
        <v>302</v>
      </c>
      <c r="AD391" s="459"/>
      <c r="AE391" s="459"/>
      <c r="AF391" s="459"/>
      <c r="AG391" s="459"/>
      <c r="AH391" s="459"/>
      <c r="AI391" s="459"/>
      <c r="AJ391" s="459"/>
      <c r="AK391" s="459"/>
      <c r="AL391" s="459"/>
      <c r="AM391" s="459"/>
      <c r="AN391" s="459"/>
      <c r="AO391" s="459"/>
      <c r="AP391" s="459"/>
      <c r="AQ391" s="459"/>
      <c r="AR391" s="459"/>
      <c r="AS391" s="459"/>
      <c r="AT391" s="459"/>
      <c r="AU391" s="459"/>
      <c r="AV391" s="459"/>
      <c r="AW391" s="459"/>
      <c r="AX391" s="459"/>
      <c r="AY391" s="459"/>
      <c r="AZ391" s="459"/>
      <c r="BA391" s="459"/>
      <c r="BB391" s="459"/>
      <c r="BC391" s="459"/>
      <c r="BD391" s="459"/>
      <c r="BE391" s="459"/>
      <c r="BF391" s="459"/>
      <c r="BG391" s="459"/>
      <c r="BH391" s="459"/>
      <c r="BI391" s="459"/>
      <c r="BJ391" s="459"/>
      <c r="BK391" s="459"/>
      <c r="BP391" s="8"/>
      <c r="BQ391" s="8"/>
      <c r="BR391" s="457"/>
      <c r="BS391" s="457"/>
      <c r="BT391" s="457"/>
      <c r="BU391" s="457"/>
      <c r="BV391" s="457"/>
      <c r="BW391" s="457"/>
      <c r="BX391" s="457"/>
      <c r="BY391" s="457"/>
      <c r="BZ391" s="457"/>
      <c r="CA391" s="457"/>
      <c r="CB391" s="457"/>
      <c r="CC391" s="457"/>
      <c r="CD391" s="457"/>
      <c r="CE391" s="457"/>
      <c r="CF391" s="457"/>
      <c r="CG391" s="457"/>
      <c r="CH391" s="457"/>
      <c r="CI391" s="457"/>
      <c r="CJ391" s="457"/>
      <c r="CQ391" s="459" t="s">
        <v>302</v>
      </c>
      <c r="CR391" s="459"/>
      <c r="CS391" s="459"/>
      <c r="CT391" s="459"/>
      <c r="CU391" s="459"/>
      <c r="CV391" s="459"/>
      <c r="CW391" s="459"/>
      <c r="CX391" s="459"/>
      <c r="CY391" s="459"/>
      <c r="CZ391" s="459"/>
      <c r="DA391" s="459"/>
      <c r="DB391" s="459"/>
      <c r="DC391" s="459"/>
      <c r="DD391" s="459"/>
      <c r="DE391" s="459"/>
      <c r="DF391" s="459"/>
      <c r="DG391" s="459"/>
      <c r="DH391" s="459"/>
      <c r="DI391" s="459"/>
      <c r="DJ391" s="459"/>
      <c r="DK391" s="459"/>
      <c r="DL391" s="459"/>
      <c r="DM391" s="459"/>
      <c r="DN391" s="459"/>
      <c r="DO391" s="459"/>
      <c r="DP391" s="459"/>
      <c r="DQ391" s="459"/>
      <c r="DR391" s="459"/>
      <c r="DS391" s="459"/>
      <c r="DT391" s="459"/>
      <c r="DU391" s="459"/>
      <c r="DV391" s="459"/>
      <c r="DW391" s="459"/>
      <c r="DX391" s="459"/>
      <c r="DY391" s="459"/>
      <c r="ED391" s="99"/>
      <c r="EE391" s="100"/>
      <c r="EF391" s="98"/>
      <c r="EG391" s="98"/>
      <c r="EH391" s="98"/>
      <c r="EI391" s="98"/>
      <c r="EJ391" s="98"/>
      <c r="EK391" s="98"/>
      <c r="EL391" s="98"/>
      <c r="EM391" s="98"/>
      <c r="EN391" s="97"/>
      <c r="EO391" s="97"/>
      <c r="EP391" s="97"/>
      <c r="EQ391" s="97"/>
      <c r="ER391" s="97"/>
      <c r="ES391" s="97"/>
      <c r="ET391" s="97"/>
      <c r="EU391" s="97"/>
      <c r="EV391" s="97"/>
      <c r="EW391" s="97"/>
      <c r="EX391" s="97"/>
      <c r="EY391" s="97"/>
      <c r="EZ391" s="97"/>
      <c r="FA391" s="97"/>
      <c r="FB391" s="97"/>
      <c r="FC391" s="97"/>
      <c r="FD391" s="97"/>
      <c r="FE391" s="97"/>
      <c r="FF391" s="97"/>
      <c r="FG391" s="97"/>
    </row>
    <row r="392" spans="1:163" ht="18.75" customHeight="1" x14ac:dyDescent="0.4">
      <c r="B392" s="8"/>
      <c r="C392" s="8"/>
      <c r="D392" s="460"/>
      <c r="E392" s="460"/>
      <c r="F392" s="460"/>
      <c r="G392" s="10"/>
      <c r="I392" s="10"/>
      <c r="J392" s="10"/>
      <c r="K392" s="10"/>
      <c r="L392" s="8"/>
      <c r="M392" s="247" t="s">
        <v>79</v>
      </c>
      <c r="AC392" s="459"/>
      <c r="AD392" s="459"/>
      <c r="AE392" s="459"/>
      <c r="AF392" s="459"/>
      <c r="AG392" s="459"/>
      <c r="AH392" s="459"/>
      <c r="AI392" s="459"/>
      <c r="AJ392" s="459"/>
      <c r="AK392" s="459"/>
      <c r="AL392" s="459"/>
      <c r="AM392" s="459"/>
      <c r="AN392" s="459"/>
      <c r="AO392" s="459"/>
      <c r="AP392" s="459"/>
      <c r="AQ392" s="459"/>
      <c r="AR392" s="459"/>
      <c r="AS392" s="459"/>
      <c r="AT392" s="459"/>
      <c r="AU392" s="459"/>
      <c r="AV392" s="459"/>
      <c r="AW392" s="459"/>
      <c r="AX392" s="459"/>
      <c r="AY392" s="459"/>
      <c r="AZ392" s="459"/>
      <c r="BA392" s="459"/>
      <c r="BB392" s="459"/>
      <c r="BC392" s="459"/>
      <c r="BD392" s="459"/>
      <c r="BE392" s="459"/>
      <c r="BF392" s="459"/>
      <c r="BG392" s="459"/>
      <c r="BH392" s="459"/>
      <c r="BI392" s="459"/>
      <c r="BJ392" s="459"/>
      <c r="BK392" s="459"/>
      <c r="BP392" s="8"/>
      <c r="BQ392" s="8"/>
      <c r="BR392" s="460"/>
      <c r="BS392" s="460"/>
      <c r="BT392" s="460"/>
      <c r="BU392" s="10"/>
      <c r="BW392" s="10"/>
      <c r="BX392" s="10"/>
      <c r="BY392" s="10"/>
      <c r="BZ392" s="8"/>
      <c r="CA392" s="247" t="s">
        <v>79</v>
      </c>
      <c r="CQ392" s="459"/>
      <c r="CR392" s="459"/>
      <c r="CS392" s="459"/>
      <c r="CT392" s="459"/>
      <c r="CU392" s="459"/>
      <c r="CV392" s="459"/>
      <c r="CW392" s="459"/>
      <c r="CX392" s="459"/>
      <c r="CY392" s="459"/>
      <c r="CZ392" s="459"/>
      <c r="DA392" s="459"/>
      <c r="DB392" s="459"/>
      <c r="DC392" s="459"/>
      <c r="DD392" s="459"/>
      <c r="DE392" s="459"/>
      <c r="DF392" s="459"/>
      <c r="DG392" s="459"/>
      <c r="DH392" s="459"/>
      <c r="DI392" s="459"/>
      <c r="DJ392" s="459"/>
      <c r="DK392" s="459"/>
      <c r="DL392" s="459"/>
      <c r="DM392" s="459"/>
      <c r="DN392" s="459"/>
      <c r="DO392" s="459"/>
      <c r="DP392" s="459"/>
      <c r="DQ392" s="459"/>
      <c r="DR392" s="459"/>
      <c r="DS392" s="459"/>
      <c r="DT392" s="459"/>
      <c r="DU392" s="459"/>
      <c r="DV392" s="459"/>
      <c r="DW392" s="459"/>
      <c r="DX392" s="459"/>
      <c r="DY392" s="459"/>
      <c r="ED392" s="99"/>
      <c r="EE392" s="100"/>
      <c r="EF392" s="98"/>
      <c r="EG392" s="98"/>
      <c r="EH392" s="98"/>
      <c r="EI392" s="98"/>
      <c r="EJ392" s="98"/>
      <c r="EK392" s="98"/>
      <c r="EL392" s="98"/>
      <c r="EM392" s="98"/>
      <c r="EN392" s="97"/>
      <c r="EO392" s="98"/>
      <c r="EP392" s="98"/>
      <c r="EQ392" s="98"/>
      <c r="ER392" s="98"/>
      <c r="ES392" s="98"/>
      <c r="ET392" s="98"/>
      <c r="EU392" s="98"/>
      <c r="EV392" s="98"/>
      <c r="EW392" s="98"/>
      <c r="EX392" s="98"/>
      <c r="EY392" s="98"/>
      <c r="EZ392" s="98"/>
      <c r="FA392" s="98"/>
      <c r="FB392" s="98"/>
      <c r="FC392" s="98"/>
      <c r="FD392" s="98"/>
      <c r="FE392" s="98"/>
      <c r="FF392" s="98"/>
      <c r="FG392" s="98"/>
    </row>
    <row r="393" spans="1:163" ht="18.75" customHeight="1" x14ac:dyDescent="0.4">
      <c r="B393" s="8"/>
      <c r="C393" s="8"/>
      <c r="D393" s="479" t="s">
        <v>394</v>
      </c>
      <c r="E393" s="479"/>
      <c r="F393" s="479"/>
      <c r="G393" s="479"/>
      <c r="H393" s="479"/>
      <c r="I393" s="479"/>
      <c r="J393" s="479"/>
      <c r="K393" s="479"/>
      <c r="L393" s="479"/>
      <c r="M393" s="479"/>
      <c r="N393" s="479"/>
      <c r="O393" s="479"/>
      <c r="P393" s="479"/>
      <c r="Q393" s="479"/>
      <c r="R393" s="479"/>
      <c r="S393" s="479"/>
      <c r="T393" s="479"/>
      <c r="U393" s="479"/>
      <c r="V393" s="479"/>
      <c r="AC393" s="459"/>
      <c r="AD393" s="459"/>
      <c r="AE393" s="459"/>
      <c r="AF393" s="459"/>
      <c r="AG393" s="459"/>
      <c r="AH393" s="459"/>
      <c r="AI393" s="459"/>
      <c r="AJ393" s="459"/>
      <c r="AK393" s="459"/>
      <c r="AL393" s="459"/>
      <c r="AM393" s="459"/>
      <c r="AN393" s="459"/>
      <c r="AO393" s="459"/>
      <c r="AP393" s="459"/>
      <c r="AQ393" s="459"/>
      <c r="AR393" s="459"/>
      <c r="AS393" s="459"/>
      <c r="AT393" s="459"/>
      <c r="AU393" s="459"/>
      <c r="AV393" s="459"/>
      <c r="AW393" s="459"/>
      <c r="AX393" s="459"/>
      <c r="AY393" s="459"/>
      <c r="AZ393" s="459"/>
      <c r="BA393" s="459"/>
      <c r="BB393" s="459"/>
      <c r="BC393" s="459"/>
      <c r="BD393" s="459"/>
      <c r="BE393" s="459"/>
      <c r="BF393" s="459"/>
      <c r="BG393" s="459"/>
      <c r="BH393" s="459"/>
      <c r="BI393" s="459"/>
      <c r="BJ393" s="459"/>
      <c r="BK393" s="459"/>
      <c r="BP393" s="8"/>
      <c r="BQ393" s="8"/>
      <c r="BR393" s="479" t="s">
        <v>394</v>
      </c>
      <c r="BS393" s="479"/>
      <c r="BT393" s="479"/>
      <c r="BU393" s="479"/>
      <c r="BV393" s="479"/>
      <c r="BW393" s="479"/>
      <c r="BX393" s="479"/>
      <c r="BY393" s="479"/>
      <c r="BZ393" s="479"/>
      <c r="CA393" s="479"/>
      <c r="CB393" s="479"/>
      <c r="CC393" s="479"/>
      <c r="CD393" s="479"/>
      <c r="CE393" s="479"/>
      <c r="CF393" s="479"/>
      <c r="CG393" s="479"/>
      <c r="CH393" s="479"/>
      <c r="CI393" s="479"/>
      <c r="CJ393" s="479"/>
      <c r="CQ393" s="459"/>
      <c r="CR393" s="459"/>
      <c r="CS393" s="459"/>
      <c r="CT393" s="459"/>
      <c r="CU393" s="459"/>
      <c r="CV393" s="459"/>
      <c r="CW393" s="459"/>
      <c r="CX393" s="459"/>
      <c r="CY393" s="459"/>
      <c r="CZ393" s="459"/>
      <c r="DA393" s="459"/>
      <c r="DB393" s="459"/>
      <c r="DC393" s="459"/>
      <c r="DD393" s="459"/>
      <c r="DE393" s="459"/>
      <c r="DF393" s="459"/>
      <c r="DG393" s="459"/>
      <c r="DH393" s="459"/>
      <c r="DI393" s="459"/>
      <c r="DJ393" s="459"/>
      <c r="DK393" s="459"/>
      <c r="DL393" s="459"/>
      <c r="DM393" s="459"/>
      <c r="DN393" s="459"/>
      <c r="DO393" s="459"/>
      <c r="DP393" s="459"/>
      <c r="DQ393" s="459"/>
      <c r="DR393" s="459"/>
      <c r="DS393" s="459"/>
      <c r="DT393" s="459"/>
      <c r="DU393" s="459"/>
      <c r="DV393" s="459"/>
      <c r="DW393" s="459"/>
      <c r="DX393" s="459"/>
      <c r="DY393" s="459"/>
      <c r="ED393" s="99"/>
      <c r="EE393" s="100"/>
      <c r="EF393" s="98"/>
      <c r="EG393" s="98"/>
      <c r="EH393" s="98"/>
      <c r="EI393" s="98"/>
      <c r="EJ393" s="98"/>
      <c r="EK393" s="98"/>
      <c r="EL393" s="98"/>
      <c r="EM393" s="98"/>
      <c r="EN393" s="97"/>
      <c r="EO393" s="98"/>
      <c r="EP393" s="98"/>
      <c r="EQ393" s="98"/>
      <c r="ER393" s="98"/>
      <c r="ES393" s="98"/>
      <c r="ET393" s="98"/>
      <c r="EU393" s="98"/>
      <c r="EV393" s="98"/>
      <c r="EW393" s="98"/>
      <c r="EX393" s="98"/>
      <c r="EY393" s="98"/>
      <c r="EZ393" s="98"/>
      <c r="FA393" s="98"/>
      <c r="FB393" s="98"/>
      <c r="FC393" s="98"/>
      <c r="FD393" s="98"/>
      <c r="FE393" s="98"/>
      <c r="FF393" s="98"/>
      <c r="FG393" s="98"/>
    </row>
    <row r="394" spans="1:163" ht="18.75" customHeight="1" x14ac:dyDescent="0.4">
      <c r="B394" s="8"/>
      <c r="C394" s="8"/>
      <c r="D394" s="457" t="s">
        <v>303</v>
      </c>
      <c r="E394" s="457"/>
      <c r="F394" s="457"/>
      <c r="G394" s="457"/>
      <c r="H394" s="457"/>
      <c r="I394" s="457"/>
      <c r="J394" s="457"/>
      <c r="K394" s="457"/>
      <c r="L394" s="457"/>
      <c r="M394" s="457"/>
      <c r="N394" s="457"/>
      <c r="O394" s="457"/>
      <c r="P394" s="457"/>
      <c r="Q394" s="457"/>
      <c r="R394" s="457"/>
      <c r="S394" s="457"/>
      <c r="T394" s="457"/>
      <c r="U394" s="457"/>
      <c r="V394" s="457"/>
      <c r="W394" s="8"/>
      <c r="X394" s="8"/>
      <c r="Y394" s="8"/>
      <c r="Z394" s="8"/>
      <c r="AA394" s="8"/>
      <c r="AB394" s="8"/>
      <c r="AC394" s="8"/>
      <c r="AD394" s="8"/>
      <c r="AE394" s="8"/>
      <c r="BP394" s="8"/>
      <c r="BQ394" s="8"/>
      <c r="BR394" s="457" t="s">
        <v>303</v>
      </c>
      <c r="BS394" s="457"/>
      <c r="BT394" s="457"/>
      <c r="BU394" s="457"/>
      <c r="BV394" s="457"/>
      <c r="BW394" s="457"/>
      <c r="BX394" s="457"/>
      <c r="BY394" s="457"/>
      <c r="BZ394" s="457"/>
      <c r="CA394" s="457"/>
      <c r="CB394" s="457"/>
      <c r="CC394" s="457"/>
      <c r="CD394" s="457"/>
      <c r="CE394" s="457"/>
      <c r="CF394" s="457"/>
      <c r="CG394" s="457"/>
      <c r="CH394" s="457"/>
      <c r="CI394" s="457"/>
      <c r="CJ394" s="457"/>
      <c r="CK394" s="8"/>
      <c r="CL394" s="8"/>
      <c r="CM394" s="8"/>
      <c r="CN394" s="8"/>
      <c r="CO394" s="8"/>
      <c r="CP394" s="8"/>
      <c r="CQ394" s="8"/>
      <c r="CR394" s="8"/>
      <c r="CS394" s="8"/>
      <c r="ED394" s="99"/>
      <c r="EE394" s="100"/>
      <c r="EF394" s="98"/>
      <c r="EG394" s="98"/>
      <c r="EH394" s="98"/>
      <c r="EI394" s="98"/>
      <c r="EJ394" s="98"/>
      <c r="EK394" s="98"/>
      <c r="EL394" s="98"/>
      <c r="EM394" s="98"/>
      <c r="EN394" s="97"/>
      <c r="EO394" s="98"/>
      <c r="EP394" s="98"/>
      <c r="EQ394" s="98"/>
      <c r="ER394" s="98"/>
      <c r="ES394" s="98"/>
      <c r="ET394" s="98"/>
      <c r="EU394" s="98"/>
      <c r="EV394" s="98"/>
      <c r="EW394" s="98"/>
      <c r="EX394" s="98"/>
      <c r="EY394" s="98"/>
      <c r="EZ394" s="98"/>
      <c r="FA394" s="98"/>
      <c r="FB394" s="98"/>
      <c r="FC394" s="98"/>
      <c r="FD394" s="98"/>
      <c r="FE394" s="98"/>
      <c r="FF394" s="98"/>
      <c r="FG394" s="98"/>
    </row>
    <row r="395" spans="1:163" ht="18.75" customHeight="1" x14ac:dyDescent="0.4">
      <c r="B395" s="8"/>
      <c r="C395" s="8"/>
      <c r="D395" s="457"/>
      <c r="E395" s="457"/>
      <c r="F395" s="457"/>
      <c r="G395" s="457"/>
      <c r="H395" s="457"/>
      <c r="I395" s="457"/>
      <c r="J395" s="457"/>
      <c r="K395" s="457"/>
      <c r="L395" s="457"/>
      <c r="M395" s="457"/>
      <c r="N395" s="457"/>
      <c r="O395" s="457"/>
      <c r="P395" s="457"/>
      <c r="Q395" s="457"/>
      <c r="R395" s="457"/>
      <c r="S395" s="457"/>
      <c r="T395" s="457"/>
      <c r="U395" s="457"/>
      <c r="V395" s="457"/>
      <c r="W395" s="8"/>
      <c r="X395" s="8"/>
      <c r="Y395" s="8"/>
      <c r="Z395" s="8"/>
      <c r="AA395" s="8"/>
      <c r="AB395" s="8"/>
      <c r="AC395" s="8"/>
      <c r="AD395" s="8"/>
      <c r="AE395" s="8"/>
      <c r="BP395" s="8"/>
      <c r="BQ395" s="8"/>
      <c r="BR395" s="457"/>
      <c r="BS395" s="457"/>
      <c r="BT395" s="457"/>
      <c r="BU395" s="457"/>
      <c r="BV395" s="457"/>
      <c r="BW395" s="457"/>
      <c r="BX395" s="457"/>
      <c r="BY395" s="457"/>
      <c r="BZ395" s="457"/>
      <c r="CA395" s="457"/>
      <c r="CB395" s="457"/>
      <c r="CC395" s="457"/>
      <c r="CD395" s="457"/>
      <c r="CE395" s="457"/>
      <c r="CF395" s="457"/>
      <c r="CG395" s="457"/>
      <c r="CH395" s="457"/>
      <c r="CI395" s="457"/>
      <c r="CJ395" s="457"/>
      <c r="CK395" s="8"/>
      <c r="CL395" s="8"/>
      <c r="CM395" s="8"/>
      <c r="CN395" s="8"/>
      <c r="CO395" s="8"/>
      <c r="CP395" s="8"/>
      <c r="CQ395" s="8"/>
      <c r="CR395" s="8"/>
      <c r="CS395" s="8"/>
      <c r="ED395" s="97"/>
      <c r="EE395" s="97"/>
      <c r="EF395" s="97"/>
      <c r="EG395" s="97"/>
      <c r="EH395" s="97"/>
      <c r="EI395" s="97"/>
      <c r="EJ395" s="97"/>
      <c r="EK395" s="97"/>
      <c r="EL395" s="97"/>
      <c r="EM395" s="97"/>
      <c r="EN395" s="97"/>
      <c r="EO395" s="98"/>
      <c r="EP395" s="98"/>
      <c r="EQ395" s="98"/>
      <c r="ER395" s="98"/>
      <c r="ES395" s="98"/>
      <c r="ET395" s="98"/>
      <c r="EU395" s="98"/>
      <c r="EV395" s="98"/>
      <c r="EW395" s="98"/>
      <c r="EX395" s="98"/>
      <c r="EY395" s="98"/>
      <c r="EZ395" s="98"/>
      <c r="FA395" s="98"/>
      <c r="FB395" s="98"/>
      <c r="FC395" s="98"/>
      <c r="FD395" s="98"/>
      <c r="FE395" s="98"/>
      <c r="FF395" s="98"/>
      <c r="FG395" s="98"/>
    </row>
    <row r="396" spans="1:163" s="148" customFormat="1" ht="13.5" x14ac:dyDescent="0.4">
      <c r="A396" s="35"/>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c r="BG396" s="35"/>
      <c r="BH396" s="35"/>
      <c r="BI396" s="35"/>
      <c r="BJ396" s="35"/>
      <c r="BK396" s="35"/>
      <c r="BL396" s="35"/>
      <c r="BM396" s="35"/>
      <c r="BN396" s="35"/>
      <c r="BO396" s="35"/>
      <c r="BP396" s="35"/>
      <c r="BQ396" s="35"/>
      <c r="BR396" s="35"/>
      <c r="BS396" s="35"/>
      <c r="BT396" s="35"/>
      <c r="BU396" s="35"/>
      <c r="BV396" s="35"/>
      <c r="BW396" s="35"/>
      <c r="BX396" s="35"/>
      <c r="BY396" s="35"/>
      <c r="BZ396" s="35"/>
      <c r="CA396" s="35"/>
      <c r="CB396" s="35"/>
      <c r="CC396" s="35"/>
      <c r="CD396" s="35"/>
      <c r="CE396" s="35"/>
      <c r="CF396" s="35"/>
      <c r="CG396" s="35"/>
      <c r="CH396" s="35"/>
      <c r="CI396" s="35"/>
      <c r="CJ396" s="35"/>
      <c r="CK396" s="35"/>
      <c r="CL396" s="35"/>
      <c r="CM396" s="35"/>
      <c r="CN396" s="35"/>
      <c r="CO396" s="35"/>
      <c r="CP396" s="35"/>
      <c r="CQ396" s="35"/>
      <c r="CR396" s="35"/>
      <c r="CS396" s="35"/>
      <c r="CT396" s="35"/>
      <c r="CU396" s="35"/>
      <c r="CV396" s="35"/>
      <c r="CW396" s="35"/>
      <c r="CX396" s="35"/>
      <c r="CY396" s="35"/>
      <c r="CZ396" s="35"/>
      <c r="DA396" s="35"/>
      <c r="DB396" s="35"/>
      <c r="DC396" s="35"/>
      <c r="DD396" s="35"/>
      <c r="DE396" s="35"/>
      <c r="DF396" s="35"/>
      <c r="DG396" s="35"/>
      <c r="DH396" s="35"/>
      <c r="DI396" s="35"/>
      <c r="DJ396" s="35"/>
      <c r="DK396" s="35"/>
      <c r="DL396" s="35"/>
      <c r="DM396" s="35"/>
      <c r="DN396" s="35"/>
      <c r="DO396" s="35"/>
      <c r="DP396" s="35"/>
      <c r="DQ396" s="35"/>
      <c r="DR396" s="35"/>
      <c r="DS396" s="35"/>
      <c r="DT396" s="35"/>
      <c r="DU396" s="35"/>
      <c r="DV396" s="35"/>
      <c r="DW396" s="35"/>
      <c r="DX396" s="35"/>
      <c r="DY396" s="35"/>
      <c r="DZ396" s="35"/>
      <c r="EA396" s="35"/>
      <c r="EB396" s="35"/>
      <c r="EC396" s="35"/>
      <c r="ED396" s="8"/>
      <c r="EE396" s="8"/>
      <c r="EF396" s="8"/>
      <c r="EG396" s="8"/>
      <c r="EH396" s="8"/>
      <c r="EI396" s="102"/>
      <c r="EJ396" s="102"/>
      <c r="EK396" s="102"/>
      <c r="EL396" s="102"/>
      <c r="EM396" s="102"/>
      <c r="EN396" s="8"/>
      <c r="EO396" s="102"/>
      <c r="EP396" s="102"/>
      <c r="EQ396" s="102"/>
      <c r="ER396" s="102"/>
      <c r="ES396" s="102"/>
      <c r="ET396" s="102"/>
      <c r="EU396" s="102"/>
      <c r="EV396" s="102"/>
      <c r="EW396" s="102"/>
      <c r="EX396" s="102"/>
      <c r="EY396" s="102"/>
      <c r="EZ396" s="102"/>
      <c r="FA396" s="102"/>
      <c r="FB396" s="102"/>
      <c r="FC396" s="102"/>
      <c r="FD396" s="102"/>
      <c r="FE396" s="102"/>
      <c r="FF396" s="102"/>
      <c r="FG396" s="102"/>
    </row>
    <row r="397" spans="1:163" s="148" customFormat="1" ht="17.25" x14ac:dyDescent="0.4">
      <c r="A397" s="35"/>
      <c r="B397" s="8"/>
      <c r="C397" s="8"/>
      <c r="D397" s="250" t="s">
        <v>390</v>
      </c>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c r="BG397" s="35"/>
      <c r="BH397" s="35"/>
      <c r="BI397" s="35"/>
      <c r="BJ397" s="35"/>
      <c r="BK397" s="35"/>
      <c r="BL397" s="35"/>
      <c r="BM397" s="35"/>
      <c r="BN397" s="35"/>
      <c r="BO397" s="35"/>
      <c r="BP397" s="35"/>
      <c r="BQ397" s="35"/>
      <c r="BR397" s="250" t="s">
        <v>390</v>
      </c>
      <c r="BS397" s="35"/>
      <c r="BT397" s="35"/>
      <c r="BU397" s="35"/>
      <c r="BV397" s="35"/>
      <c r="BW397" s="35"/>
      <c r="BX397" s="35"/>
      <c r="BY397" s="35"/>
      <c r="BZ397" s="35"/>
      <c r="CA397" s="35"/>
      <c r="CB397" s="35"/>
      <c r="CC397" s="35"/>
      <c r="CD397" s="35"/>
      <c r="CE397" s="35"/>
      <c r="CF397" s="35"/>
      <c r="CG397" s="35"/>
      <c r="CH397" s="35"/>
      <c r="CI397" s="35"/>
      <c r="CJ397" s="35"/>
      <c r="CK397" s="35"/>
      <c r="CL397" s="35"/>
      <c r="CM397" s="35"/>
      <c r="CN397" s="35"/>
      <c r="CO397" s="35"/>
      <c r="CP397" s="35"/>
      <c r="CQ397" s="35"/>
      <c r="CR397" s="35"/>
      <c r="CS397" s="35"/>
      <c r="CT397" s="35"/>
      <c r="CU397" s="35"/>
      <c r="CV397" s="35"/>
      <c r="CW397" s="35"/>
      <c r="CX397" s="35"/>
      <c r="CY397" s="35"/>
      <c r="CZ397" s="35"/>
      <c r="DA397" s="35"/>
      <c r="DB397" s="35"/>
      <c r="DC397" s="35"/>
      <c r="DD397" s="35"/>
      <c r="DE397" s="35"/>
      <c r="DF397" s="35"/>
      <c r="DG397" s="35"/>
      <c r="DH397" s="35"/>
      <c r="DI397" s="35"/>
      <c r="DJ397" s="35"/>
      <c r="DK397" s="35"/>
      <c r="DL397" s="35"/>
      <c r="DM397" s="35"/>
      <c r="DN397" s="35"/>
      <c r="DO397" s="35"/>
      <c r="DP397" s="35"/>
      <c r="DQ397" s="35"/>
      <c r="DR397" s="35"/>
      <c r="DS397" s="35"/>
      <c r="DT397" s="35"/>
      <c r="DU397" s="35"/>
      <c r="DV397" s="35"/>
      <c r="DW397" s="35"/>
      <c r="DX397" s="35"/>
      <c r="DY397" s="35"/>
      <c r="DZ397" s="35"/>
      <c r="EA397" s="35"/>
      <c r="EB397" s="35"/>
      <c r="EC397" s="35"/>
      <c r="ED397" s="249"/>
      <c r="EE397" s="71"/>
    </row>
    <row r="398" spans="1:163" s="148" customFormat="1" ht="18.75" customHeight="1" x14ac:dyDescent="0.4">
      <c r="A398" s="80"/>
      <c r="B398" s="80"/>
      <c r="C398" s="80"/>
      <c r="D398" s="461" t="s">
        <v>586</v>
      </c>
      <c r="E398" s="462"/>
      <c r="F398" s="462"/>
      <c r="G398" s="462"/>
      <c r="H398" s="462"/>
      <c r="I398" s="462"/>
      <c r="J398" s="462"/>
      <c r="K398" s="462"/>
      <c r="L398" s="462"/>
      <c r="M398" s="462"/>
      <c r="N398" s="462"/>
      <c r="O398" s="462"/>
      <c r="P398" s="462"/>
      <c r="Q398" s="462"/>
      <c r="R398" s="462"/>
      <c r="S398" s="462"/>
      <c r="T398" s="462"/>
      <c r="U398" s="462"/>
      <c r="V398" s="462"/>
      <c r="W398" s="462"/>
      <c r="X398" s="462"/>
      <c r="Y398" s="462"/>
      <c r="Z398" s="462"/>
      <c r="AA398" s="462"/>
      <c r="AB398" s="462"/>
      <c r="AC398" s="462"/>
      <c r="AD398" s="462"/>
      <c r="AE398" s="462"/>
      <c r="AF398" s="462"/>
      <c r="AG398" s="462"/>
      <c r="AH398" s="462"/>
      <c r="AI398" s="462"/>
      <c r="AJ398" s="462"/>
      <c r="AK398" s="462"/>
      <c r="AL398" s="462"/>
      <c r="AM398" s="462"/>
      <c r="AN398" s="462"/>
      <c r="AO398" s="462"/>
      <c r="AP398" s="462"/>
      <c r="AQ398" s="462"/>
      <c r="AR398" s="462"/>
      <c r="AS398" s="462"/>
      <c r="AT398" s="462"/>
      <c r="AU398" s="462"/>
      <c r="AV398" s="462"/>
      <c r="AW398" s="462"/>
      <c r="AX398" s="462"/>
      <c r="AY398" s="462"/>
      <c r="AZ398" s="462"/>
      <c r="BA398" s="462"/>
      <c r="BB398" s="462"/>
      <c r="BC398" s="462"/>
      <c r="BD398" s="462"/>
      <c r="BE398" s="462"/>
      <c r="BF398" s="462"/>
      <c r="BG398" s="462"/>
      <c r="BH398" s="462"/>
      <c r="BI398" s="462"/>
      <c r="BJ398" s="462"/>
      <c r="BK398" s="463"/>
      <c r="BL398" s="35"/>
      <c r="BM398" s="35"/>
      <c r="BN398" s="35"/>
      <c r="BO398" s="35"/>
      <c r="BP398" s="35"/>
      <c r="BQ398" s="35"/>
      <c r="BR398" s="470" t="s">
        <v>424</v>
      </c>
      <c r="BS398" s="471"/>
      <c r="BT398" s="471"/>
      <c r="BU398" s="471"/>
      <c r="BV398" s="471"/>
      <c r="BW398" s="471"/>
      <c r="BX398" s="471"/>
      <c r="BY398" s="471"/>
      <c r="BZ398" s="471"/>
      <c r="CA398" s="471"/>
      <c r="CB398" s="471"/>
      <c r="CC398" s="471"/>
      <c r="CD398" s="471"/>
      <c r="CE398" s="471"/>
      <c r="CF398" s="471"/>
      <c r="CG398" s="471"/>
      <c r="CH398" s="471"/>
      <c r="CI398" s="471"/>
      <c r="CJ398" s="471"/>
      <c r="CK398" s="471"/>
      <c r="CL398" s="471"/>
      <c r="CM398" s="471"/>
      <c r="CN398" s="471"/>
      <c r="CO398" s="471"/>
      <c r="CP398" s="471"/>
      <c r="CQ398" s="471"/>
      <c r="CR398" s="471"/>
      <c r="CS398" s="471"/>
      <c r="CT398" s="471"/>
      <c r="CU398" s="471"/>
      <c r="CV398" s="471"/>
      <c r="CW398" s="471"/>
      <c r="CX398" s="471"/>
      <c r="CY398" s="471"/>
      <c r="CZ398" s="471"/>
      <c r="DA398" s="471"/>
      <c r="DB398" s="471"/>
      <c r="DC398" s="471"/>
      <c r="DD398" s="471"/>
      <c r="DE398" s="471"/>
      <c r="DF398" s="471"/>
      <c r="DG398" s="471"/>
      <c r="DH398" s="471"/>
      <c r="DI398" s="471"/>
      <c r="DJ398" s="471"/>
      <c r="DK398" s="471"/>
      <c r="DL398" s="471"/>
      <c r="DM398" s="471"/>
      <c r="DN398" s="471"/>
      <c r="DO398" s="471"/>
      <c r="DP398" s="471"/>
      <c r="DQ398" s="471"/>
      <c r="DR398" s="471"/>
      <c r="DS398" s="471"/>
      <c r="DT398" s="471"/>
      <c r="DU398" s="471"/>
      <c r="DV398" s="471"/>
      <c r="DW398" s="471"/>
      <c r="DX398" s="471"/>
      <c r="DY398" s="472"/>
      <c r="DZ398" s="35"/>
      <c r="EA398" s="35"/>
      <c r="EB398" s="35"/>
      <c r="EC398" s="35"/>
      <c r="ED398" s="249"/>
      <c r="EE398" s="71"/>
    </row>
    <row r="399" spans="1:163" s="148" customFormat="1" ht="13.5" x14ac:dyDescent="0.4">
      <c r="A399" s="80"/>
      <c r="B399" s="80"/>
      <c r="C399" s="80"/>
      <c r="D399" s="464"/>
      <c r="E399" s="465"/>
      <c r="F399" s="465"/>
      <c r="G399" s="465"/>
      <c r="H399" s="465"/>
      <c r="I399" s="465"/>
      <c r="J399" s="465"/>
      <c r="K399" s="465"/>
      <c r="L399" s="465"/>
      <c r="M399" s="465"/>
      <c r="N399" s="465"/>
      <c r="O399" s="465"/>
      <c r="P399" s="465"/>
      <c r="Q399" s="465"/>
      <c r="R399" s="465"/>
      <c r="S399" s="465"/>
      <c r="T399" s="465"/>
      <c r="U399" s="465"/>
      <c r="V399" s="465"/>
      <c r="W399" s="465"/>
      <c r="X399" s="465"/>
      <c r="Y399" s="465"/>
      <c r="Z399" s="465"/>
      <c r="AA399" s="465"/>
      <c r="AB399" s="465"/>
      <c r="AC399" s="465"/>
      <c r="AD399" s="465"/>
      <c r="AE399" s="465"/>
      <c r="AF399" s="465"/>
      <c r="AG399" s="465"/>
      <c r="AH399" s="465"/>
      <c r="AI399" s="465"/>
      <c r="AJ399" s="465"/>
      <c r="AK399" s="465"/>
      <c r="AL399" s="465"/>
      <c r="AM399" s="465"/>
      <c r="AN399" s="465"/>
      <c r="AO399" s="465"/>
      <c r="AP399" s="465"/>
      <c r="AQ399" s="465"/>
      <c r="AR399" s="465"/>
      <c r="AS399" s="465"/>
      <c r="AT399" s="465"/>
      <c r="AU399" s="465"/>
      <c r="AV399" s="465"/>
      <c r="AW399" s="465"/>
      <c r="AX399" s="465"/>
      <c r="AY399" s="465"/>
      <c r="AZ399" s="465"/>
      <c r="BA399" s="465"/>
      <c r="BB399" s="465"/>
      <c r="BC399" s="465"/>
      <c r="BD399" s="465"/>
      <c r="BE399" s="465"/>
      <c r="BF399" s="465"/>
      <c r="BG399" s="465"/>
      <c r="BH399" s="465"/>
      <c r="BI399" s="465"/>
      <c r="BJ399" s="465"/>
      <c r="BK399" s="466"/>
      <c r="BL399" s="35"/>
      <c r="BM399" s="35"/>
      <c r="BN399" s="35"/>
      <c r="BO399" s="35"/>
      <c r="BP399" s="35"/>
      <c r="BQ399" s="35"/>
      <c r="BR399" s="473"/>
      <c r="BS399" s="474"/>
      <c r="BT399" s="474"/>
      <c r="BU399" s="474"/>
      <c r="BV399" s="474"/>
      <c r="BW399" s="474"/>
      <c r="BX399" s="474"/>
      <c r="BY399" s="474"/>
      <c r="BZ399" s="474"/>
      <c r="CA399" s="474"/>
      <c r="CB399" s="474"/>
      <c r="CC399" s="474"/>
      <c r="CD399" s="474"/>
      <c r="CE399" s="474"/>
      <c r="CF399" s="474"/>
      <c r="CG399" s="474"/>
      <c r="CH399" s="474"/>
      <c r="CI399" s="474"/>
      <c r="CJ399" s="474"/>
      <c r="CK399" s="474"/>
      <c r="CL399" s="474"/>
      <c r="CM399" s="474"/>
      <c r="CN399" s="474"/>
      <c r="CO399" s="474"/>
      <c r="CP399" s="474"/>
      <c r="CQ399" s="474"/>
      <c r="CR399" s="474"/>
      <c r="CS399" s="474"/>
      <c r="CT399" s="474"/>
      <c r="CU399" s="474"/>
      <c r="CV399" s="474"/>
      <c r="CW399" s="474"/>
      <c r="CX399" s="474"/>
      <c r="CY399" s="474"/>
      <c r="CZ399" s="474"/>
      <c r="DA399" s="474"/>
      <c r="DB399" s="474"/>
      <c r="DC399" s="474"/>
      <c r="DD399" s="474"/>
      <c r="DE399" s="474"/>
      <c r="DF399" s="474"/>
      <c r="DG399" s="474"/>
      <c r="DH399" s="474"/>
      <c r="DI399" s="474"/>
      <c r="DJ399" s="474"/>
      <c r="DK399" s="474"/>
      <c r="DL399" s="474"/>
      <c r="DM399" s="474"/>
      <c r="DN399" s="474"/>
      <c r="DO399" s="474"/>
      <c r="DP399" s="474"/>
      <c r="DQ399" s="474"/>
      <c r="DR399" s="474"/>
      <c r="DS399" s="474"/>
      <c r="DT399" s="474"/>
      <c r="DU399" s="474"/>
      <c r="DV399" s="474"/>
      <c r="DW399" s="474"/>
      <c r="DX399" s="474"/>
      <c r="DY399" s="475"/>
      <c r="DZ399" s="35"/>
      <c r="EA399" s="35"/>
      <c r="EB399" s="35"/>
      <c r="EC399" s="35"/>
      <c r="ED399" s="35"/>
      <c r="EE399" s="71"/>
    </row>
    <row r="400" spans="1:163" s="148" customFormat="1" ht="18.75" customHeight="1" x14ac:dyDescent="0.4">
      <c r="A400" s="80"/>
      <c r="B400" s="80"/>
      <c r="C400" s="80"/>
      <c r="D400" s="464"/>
      <c r="E400" s="465"/>
      <c r="F400" s="465"/>
      <c r="G400" s="465"/>
      <c r="H400" s="465"/>
      <c r="I400" s="465"/>
      <c r="J400" s="465"/>
      <c r="K400" s="465"/>
      <c r="L400" s="465"/>
      <c r="M400" s="465"/>
      <c r="N400" s="465"/>
      <c r="O400" s="465"/>
      <c r="P400" s="465"/>
      <c r="Q400" s="465"/>
      <c r="R400" s="465"/>
      <c r="S400" s="465"/>
      <c r="T400" s="465"/>
      <c r="U400" s="465"/>
      <c r="V400" s="465"/>
      <c r="W400" s="465"/>
      <c r="X400" s="465"/>
      <c r="Y400" s="465"/>
      <c r="Z400" s="465"/>
      <c r="AA400" s="465"/>
      <c r="AB400" s="465"/>
      <c r="AC400" s="465"/>
      <c r="AD400" s="465"/>
      <c r="AE400" s="465"/>
      <c r="AF400" s="465"/>
      <c r="AG400" s="465"/>
      <c r="AH400" s="465"/>
      <c r="AI400" s="465"/>
      <c r="AJ400" s="465"/>
      <c r="AK400" s="465"/>
      <c r="AL400" s="465"/>
      <c r="AM400" s="465"/>
      <c r="AN400" s="465"/>
      <c r="AO400" s="465"/>
      <c r="AP400" s="465"/>
      <c r="AQ400" s="465"/>
      <c r="AR400" s="465"/>
      <c r="AS400" s="465"/>
      <c r="AT400" s="465"/>
      <c r="AU400" s="465"/>
      <c r="AV400" s="465"/>
      <c r="AW400" s="465"/>
      <c r="AX400" s="465"/>
      <c r="AY400" s="465"/>
      <c r="AZ400" s="465"/>
      <c r="BA400" s="465"/>
      <c r="BB400" s="465"/>
      <c r="BC400" s="465"/>
      <c r="BD400" s="465"/>
      <c r="BE400" s="465"/>
      <c r="BF400" s="465"/>
      <c r="BG400" s="465"/>
      <c r="BH400" s="465"/>
      <c r="BI400" s="465"/>
      <c r="BJ400" s="465"/>
      <c r="BK400" s="466"/>
      <c r="BL400" s="35"/>
      <c r="BM400" s="35"/>
      <c r="BN400" s="35"/>
      <c r="BO400" s="35"/>
      <c r="BP400" s="35"/>
      <c r="BQ400" s="35"/>
      <c r="BR400" s="473"/>
      <c r="BS400" s="474"/>
      <c r="BT400" s="474"/>
      <c r="BU400" s="474"/>
      <c r="BV400" s="474"/>
      <c r="BW400" s="474"/>
      <c r="BX400" s="474"/>
      <c r="BY400" s="474"/>
      <c r="BZ400" s="474"/>
      <c r="CA400" s="474"/>
      <c r="CB400" s="474"/>
      <c r="CC400" s="474"/>
      <c r="CD400" s="474"/>
      <c r="CE400" s="474"/>
      <c r="CF400" s="474"/>
      <c r="CG400" s="474"/>
      <c r="CH400" s="474"/>
      <c r="CI400" s="474"/>
      <c r="CJ400" s="474"/>
      <c r="CK400" s="474"/>
      <c r="CL400" s="474"/>
      <c r="CM400" s="474"/>
      <c r="CN400" s="474"/>
      <c r="CO400" s="474"/>
      <c r="CP400" s="474"/>
      <c r="CQ400" s="474"/>
      <c r="CR400" s="474"/>
      <c r="CS400" s="474"/>
      <c r="CT400" s="474"/>
      <c r="CU400" s="474"/>
      <c r="CV400" s="474"/>
      <c r="CW400" s="474"/>
      <c r="CX400" s="474"/>
      <c r="CY400" s="474"/>
      <c r="CZ400" s="474"/>
      <c r="DA400" s="474"/>
      <c r="DB400" s="474"/>
      <c r="DC400" s="474"/>
      <c r="DD400" s="474"/>
      <c r="DE400" s="474"/>
      <c r="DF400" s="474"/>
      <c r="DG400" s="474"/>
      <c r="DH400" s="474"/>
      <c r="DI400" s="474"/>
      <c r="DJ400" s="474"/>
      <c r="DK400" s="474"/>
      <c r="DL400" s="474"/>
      <c r="DM400" s="474"/>
      <c r="DN400" s="474"/>
      <c r="DO400" s="474"/>
      <c r="DP400" s="474"/>
      <c r="DQ400" s="474"/>
      <c r="DR400" s="474"/>
      <c r="DS400" s="474"/>
      <c r="DT400" s="474"/>
      <c r="DU400" s="474"/>
      <c r="DV400" s="474"/>
      <c r="DW400" s="474"/>
      <c r="DX400" s="474"/>
      <c r="DY400" s="475"/>
      <c r="DZ400" s="35"/>
      <c r="EA400" s="35"/>
      <c r="EB400" s="35"/>
      <c r="EC400" s="35"/>
      <c r="ED400" s="35"/>
      <c r="EE400" s="71"/>
    </row>
    <row r="401" spans="1:135" s="148" customFormat="1" ht="14.25" customHeight="1" x14ac:dyDescent="0.4">
      <c r="A401" s="80"/>
      <c r="B401" s="80"/>
      <c r="C401" s="80"/>
      <c r="D401" s="467"/>
      <c r="E401" s="468"/>
      <c r="F401" s="468"/>
      <c r="G401" s="468"/>
      <c r="H401" s="468"/>
      <c r="I401" s="468"/>
      <c r="J401" s="468"/>
      <c r="K401" s="468"/>
      <c r="L401" s="468"/>
      <c r="M401" s="468"/>
      <c r="N401" s="468"/>
      <c r="O401" s="468"/>
      <c r="P401" s="468"/>
      <c r="Q401" s="468"/>
      <c r="R401" s="468"/>
      <c r="S401" s="468"/>
      <c r="T401" s="468"/>
      <c r="U401" s="468"/>
      <c r="V401" s="468"/>
      <c r="W401" s="468"/>
      <c r="X401" s="468"/>
      <c r="Y401" s="468"/>
      <c r="Z401" s="468"/>
      <c r="AA401" s="468"/>
      <c r="AB401" s="468"/>
      <c r="AC401" s="468"/>
      <c r="AD401" s="468"/>
      <c r="AE401" s="468"/>
      <c r="AF401" s="468"/>
      <c r="AG401" s="468"/>
      <c r="AH401" s="468"/>
      <c r="AI401" s="468"/>
      <c r="AJ401" s="468"/>
      <c r="AK401" s="468"/>
      <c r="AL401" s="468"/>
      <c r="AM401" s="468"/>
      <c r="AN401" s="468"/>
      <c r="AO401" s="468"/>
      <c r="AP401" s="468"/>
      <c r="AQ401" s="468"/>
      <c r="AR401" s="468"/>
      <c r="AS401" s="468"/>
      <c r="AT401" s="468"/>
      <c r="AU401" s="468"/>
      <c r="AV401" s="468"/>
      <c r="AW401" s="468"/>
      <c r="AX401" s="468"/>
      <c r="AY401" s="468"/>
      <c r="AZ401" s="468"/>
      <c r="BA401" s="468"/>
      <c r="BB401" s="468"/>
      <c r="BC401" s="468"/>
      <c r="BD401" s="468"/>
      <c r="BE401" s="468"/>
      <c r="BF401" s="468"/>
      <c r="BG401" s="468"/>
      <c r="BH401" s="468"/>
      <c r="BI401" s="468"/>
      <c r="BJ401" s="468"/>
      <c r="BK401" s="469"/>
      <c r="BL401" s="35"/>
      <c r="BM401" s="35"/>
      <c r="BN401" s="35"/>
      <c r="BO401" s="35"/>
      <c r="BP401" s="35"/>
      <c r="BQ401" s="35"/>
      <c r="BR401" s="476"/>
      <c r="BS401" s="477"/>
      <c r="BT401" s="477"/>
      <c r="BU401" s="477"/>
      <c r="BV401" s="477"/>
      <c r="BW401" s="477"/>
      <c r="BX401" s="477"/>
      <c r="BY401" s="477"/>
      <c r="BZ401" s="477"/>
      <c r="CA401" s="477"/>
      <c r="CB401" s="477"/>
      <c r="CC401" s="477"/>
      <c r="CD401" s="477"/>
      <c r="CE401" s="477"/>
      <c r="CF401" s="477"/>
      <c r="CG401" s="477"/>
      <c r="CH401" s="477"/>
      <c r="CI401" s="477"/>
      <c r="CJ401" s="477"/>
      <c r="CK401" s="477"/>
      <c r="CL401" s="477"/>
      <c r="CM401" s="477"/>
      <c r="CN401" s="477"/>
      <c r="CO401" s="477"/>
      <c r="CP401" s="477"/>
      <c r="CQ401" s="477"/>
      <c r="CR401" s="477"/>
      <c r="CS401" s="477"/>
      <c r="CT401" s="477"/>
      <c r="CU401" s="477"/>
      <c r="CV401" s="477"/>
      <c r="CW401" s="477"/>
      <c r="CX401" s="477"/>
      <c r="CY401" s="477"/>
      <c r="CZ401" s="477"/>
      <c r="DA401" s="477"/>
      <c r="DB401" s="477"/>
      <c r="DC401" s="477"/>
      <c r="DD401" s="477"/>
      <c r="DE401" s="477"/>
      <c r="DF401" s="477"/>
      <c r="DG401" s="477"/>
      <c r="DH401" s="477"/>
      <c r="DI401" s="477"/>
      <c r="DJ401" s="477"/>
      <c r="DK401" s="477"/>
      <c r="DL401" s="477"/>
      <c r="DM401" s="477"/>
      <c r="DN401" s="477"/>
      <c r="DO401" s="477"/>
      <c r="DP401" s="477"/>
      <c r="DQ401" s="477"/>
      <c r="DR401" s="477"/>
      <c r="DS401" s="477"/>
      <c r="DT401" s="477"/>
      <c r="DU401" s="477"/>
      <c r="DV401" s="477"/>
      <c r="DW401" s="477"/>
      <c r="DX401" s="477"/>
      <c r="DY401" s="478"/>
      <c r="DZ401" s="35"/>
      <c r="EA401" s="35"/>
      <c r="EB401" s="35"/>
      <c r="EC401" s="35"/>
      <c r="ED401" s="35"/>
      <c r="EE401" s="71"/>
    </row>
    <row r="402" spans="1:135" s="148" customFormat="1" ht="14.25" customHeight="1" x14ac:dyDescent="0.4">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c r="AA402" s="80"/>
      <c r="AB402" s="80"/>
      <c r="AC402" s="80"/>
      <c r="AD402" s="80"/>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c r="BG402" s="35"/>
      <c r="BH402" s="35"/>
      <c r="BI402" s="35"/>
      <c r="BJ402" s="35"/>
      <c r="BK402" s="35"/>
      <c r="BL402" s="35"/>
      <c r="BM402" s="35"/>
      <c r="BN402" s="35"/>
      <c r="BO402" s="35"/>
      <c r="BP402" s="35"/>
      <c r="BQ402" s="35"/>
      <c r="BR402" s="35"/>
      <c r="BS402" s="35"/>
      <c r="BT402" s="35"/>
      <c r="BU402" s="35"/>
      <c r="BV402" s="35"/>
      <c r="BW402" s="35"/>
      <c r="BX402" s="35"/>
      <c r="BY402" s="35"/>
      <c r="BZ402" s="35"/>
      <c r="CA402" s="35"/>
      <c r="CB402" s="35"/>
      <c r="CC402" s="35"/>
      <c r="CD402" s="35"/>
      <c r="CE402" s="35"/>
      <c r="CF402" s="35"/>
      <c r="CG402" s="35"/>
      <c r="CH402" s="35"/>
      <c r="CI402" s="35"/>
      <c r="CJ402" s="35"/>
      <c r="CK402" s="35"/>
      <c r="CL402" s="35"/>
      <c r="CM402" s="35"/>
      <c r="CN402" s="35"/>
      <c r="CO402" s="35"/>
      <c r="CP402" s="35"/>
      <c r="CQ402" s="35"/>
      <c r="CR402" s="35"/>
      <c r="CS402" s="35"/>
      <c r="CT402" s="35"/>
      <c r="CU402" s="35"/>
      <c r="CV402" s="35"/>
      <c r="CW402" s="35"/>
      <c r="CX402" s="35"/>
      <c r="CY402" s="35"/>
      <c r="CZ402" s="35"/>
      <c r="DA402" s="35"/>
      <c r="DB402" s="35"/>
      <c r="DC402" s="35"/>
      <c r="DD402" s="35"/>
      <c r="DE402" s="35"/>
      <c r="DF402" s="35"/>
      <c r="DG402" s="35"/>
      <c r="DH402" s="35"/>
      <c r="DI402" s="35"/>
      <c r="DJ402" s="35"/>
      <c r="DK402" s="35"/>
      <c r="DL402" s="35"/>
      <c r="DM402" s="35"/>
      <c r="DN402" s="35"/>
      <c r="DO402" s="35"/>
      <c r="DP402" s="35"/>
      <c r="DQ402" s="35"/>
      <c r="DR402" s="35"/>
      <c r="DS402" s="35"/>
      <c r="DT402" s="35"/>
      <c r="DU402" s="35"/>
      <c r="DV402" s="35"/>
      <c r="DW402" s="35"/>
      <c r="DX402" s="35"/>
      <c r="DY402" s="35"/>
      <c r="DZ402" s="35"/>
      <c r="EA402" s="35"/>
      <c r="EB402" s="35"/>
      <c r="EC402" s="35"/>
      <c r="ED402" s="35"/>
      <c r="EE402" s="71"/>
    </row>
    <row r="403" spans="1:135" s="148" customFormat="1" ht="17.25" x14ac:dyDescent="0.4">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c r="AD403" s="80"/>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c r="BG403" s="35"/>
      <c r="BH403" s="35"/>
      <c r="BI403" s="35"/>
      <c r="BJ403" s="35"/>
      <c r="BK403" s="35"/>
      <c r="BL403" s="35"/>
      <c r="BM403" s="35"/>
      <c r="BN403" s="35"/>
      <c r="BO403" s="35"/>
      <c r="BP403" s="35"/>
      <c r="BQ403" s="35"/>
      <c r="BR403" s="250" t="s">
        <v>391</v>
      </c>
      <c r="BS403" s="35"/>
      <c r="BT403" s="35"/>
      <c r="BU403" s="35"/>
      <c r="BV403" s="35"/>
      <c r="BW403" s="35"/>
      <c r="BX403" s="35"/>
      <c r="BY403" s="35"/>
      <c r="BZ403" s="35"/>
      <c r="CA403" s="35"/>
      <c r="CB403" s="35"/>
      <c r="CC403" s="108"/>
      <c r="CD403" s="108"/>
      <c r="CE403" s="108"/>
      <c r="CF403" s="108"/>
      <c r="CG403" s="108"/>
      <c r="CH403" s="108"/>
      <c r="CI403" s="108"/>
      <c r="CJ403" s="108"/>
      <c r="CK403" s="108"/>
      <c r="CL403" s="108"/>
      <c r="CM403" s="108"/>
      <c r="CN403" s="35"/>
      <c r="CO403" s="35"/>
      <c r="CP403" s="35"/>
      <c r="CQ403" s="35"/>
      <c r="CR403" s="35"/>
      <c r="CS403" s="35"/>
      <c r="CT403" s="35"/>
      <c r="CU403" s="35"/>
      <c r="CV403" s="35"/>
      <c r="CW403" s="35"/>
      <c r="CX403" s="35"/>
      <c r="CY403" s="35"/>
      <c r="CZ403" s="35"/>
      <c r="DA403" s="35"/>
      <c r="DB403" s="35"/>
      <c r="DC403" s="35"/>
      <c r="DD403" s="35"/>
      <c r="DE403" s="35"/>
      <c r="DF403" s="35"/>
      <c r="DG403" s="35"/>
      <c r="DH403" s="35"/>
      <c r="DI403" s="35"/>
      <c r="DJ403" s="35"/>
      <c r="DK403" s="108"/>
      <c r="DL403" s="108"/>
      <c r="DM403" s="108"/>
      <c r="DN403" s="108"/>
      <c r="DO403" s="108"/>
      <c r="DP403" s="108"/>
      <c r="DQ403" s="108"/>
      <c r="DR403" s="108"/>
      <c r="DS403" s="108"/>
      <c r="DT403" s="108"/>
      <c r="DU403" s="108"/>
      <c r="DV403" s="35"/>
      <c r="DW403" s="35"/>
      <c r="DX403" s="35"/>
      <c r="DY403" s="35"/>
      <c r="DZ403" s="35"/>
      <c r="EA403" s="35"/>
      <c r="EB403" s="35"/>
      <c r="EC403" s="35"/>
      <c r="ED403" s="35"/>
      <c r="EE403" s="71"/>
    </row>
    <row r="404" spans="1:135" s="148" customFormat="1" ht="14.25" customHeight="1" x14ac:dyDescent="0.4">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c r="AA404" s="80"/>
      <c r="AB404" s="80"/>
      <c r="AC404" s="80"/>
      <c r="AD404" s="80"/>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c r="BG404" s="35"/>
      <c r="BH404" s="35"/>
      <c r="BI404" s="35"/>
      <c r="BJ404" s="35"/>
      <c r="BK404" s="35"/>
      <c r="BL404" s="35"/>
      <c r="BM404" s="35"/>
      <c r="BN404" s="35"/>
      <c r="BO404" s="35"/>
      <c r="BP404" s="35"/>
      <c r="BQ404" s="35"/>
      <c r="BR404" s="35"/>
      <c r="BS404" s="35"/>
      <c r="BT404" s="35"/>
      <c r="BU404" s="35"/>
      <c r="BV404" s="35"/>
      <c r="BW404" s="35"/>
      <c r="BX404" s="35"/>
      <c r="BY404" s="35"/>
      <c r="BZ404" s="35"/>
      <c r="CA404" s="35"/>
      <c r="CB404" s="35"/>
      <c r="CC404" s="108"/>
      <c r="CD404" s="108"/>
      <c r="CE404" s="108"/>
      <c r="CF404" s="108"/>
      <c r="CG404" s="108"/>
      <c r="CH404" s="108"/>
      <c r="CI404" s="108"/>
      <c r="CJ404" s="108"/>
      <c r="CK404" s="108"/>
      <c r="CL404" s="108"/>
      <c r="CM404" s="108"/>
      <c r="CN404" s="35"/>
      <c r="CO404" s="35"/>
      <c r="CP404" s="35"/>
      <c r="CQ404" s="35"/>
      <c r="CR404" s="35"/>
      <c r="CS404" s="35"/>
      <c r="CT404" s="35"/>
      <c r="CU404" s="35"/>
      <c r="CV404" s="35"/>
      <c r="CW404" s="35"/>
      <c r="CX404" s="35"/>
      <c r="CY404" s="35"/>
      <c r="CZ404" s="35"/>
      <c r="DA404" s="35"/>
      <c r="DB404" s="35"/>
      <c r="DC404" s="35"/>
      <c r="DD404" s="35"/>
      <c r="DE404" s="35"/>
      <c r="DF404" s="35"/>
      <c r="DG404" s="35"/>
      <c r="DH404" s="35"/>
      <c r="DI404" s="35"/>
      <c r="DJ404" s="35"/>
      <c r="DK404" s="108"/>
      <c r="DL404" s="108"/>
      <c r="DM404" s="108"/>
      <c r="DN404" s="108"/>
      <c r="DO404" s="108"/>
      <c r="DP404" s="108"/>
      <c r="DQ404" s="108"/>
      <c r="DR404" s="108"/>
      <c r="DS404" s="108"/>
      <c r="DT404" s="108"/>
      <c r="DU404" s="108"/>
      <c r="DV404" s="35"/>
      <c r="DW404" s="35"/>
      <c r="DX404" s="35"/>
      <c r="DY404" s="35"/>
      <c r="DZ404" s="35"/>
      <c r="EA404" s="35"/>
      <c r="EB404" s="35"/>
      <c r="EC404" s="35"/>
      <c r="ED404" s="35"/>
      <c r="EE404" s="71"/>
    </row>
    <row r="405" spans="1:135" s="148" customFormat="1" ht="14.25" customHeight="1" x14ac:dyDescent="0.4">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c r="AD405" s="80"/>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c r="BG405" s="35"/>
      <c r="BH405" s="35"/>
      <c r="BI405" s="35"/>
      <c r="BJ405" s="35"/>
      <c r="BK405" s="35"/>
      <c r="BL405" s="35"/>
      <c r="BM405" s="35"/>
      <c r="BN405" s="35"/>
      <c r="BO405" s="35"/>
      <c r="BP405" s="35"/>
      <c r="BQ405" s="35"/>
      <c r="BR405" s="35"/>
      <c r="BS405" s="35"/>
      <c r="BT405" s="35"/>
      <c r="BU405" s="35"/>
      <c r="BV405" s="35"/>
      <c r="BW405" s="35"/>
      <c r="BX405" s="35"/>
      <c r="BY405" s="35"/>
      <c r="BZ405" s="35"/>
      <c r="CA405" s="35"/>
      <c r="CB405" s="35"/>
      <c r="CC405" s="35"/>
      <c r="CD405" s="35"/>
      <c r="CE405" s="35"/>
      <c r="CF405" s="35"/>
      <c r="CG405" s="35"/>
      <c r="CH405" s="35"/>
      <c r="CI405" s="35"/>
      <c r="CJ405" s="35"/>
      <c r="CK405" s="35"/>
      <c r="CL405" s="35"/>
      <c r="CM405" s="35"/>
      <c r="CN405" s="35"/>
      <c r="CO405" s="35"/>
      <c r="CP405" s="35"/>
      <c r="CQ405" s="35"/>
      <c r="CR405" s="35"/>
      <c r="CS405" s="35"/>
      <c r="CT405" s="35"/>
      <c r="CU405" s="35"/>
      <c r="CV405" s="35"/>
      <c r="CW405" s="35"/>
      <c r="CX405" s="35"/>
      <c r="CY405" s="35"/>
      <c r="CZ405" s="35"/>
      <c r="DA405" s="35"/>
      <c r="DB405" s="35"/>
      <c r="DC405" s="35"/>
      <c r="DD405" s="35"/>
      <c r="DE405" s="35"/>
      <c r="DF405" s="35"/>
      <c r="DG405" s="35"/>
      <c r="DH405" s="35"/>
      <c r="DI405" s="35"/>
      <c r="DJ405" s="35"/>
      <c r="DK405" s="35"/>
      <c r="DL405" s="35"/>
      <c r="DM405" s="35"/>
      <c r="DN405" s="35"/>
      <c r="DO405" s="35"/>
      <c r="DP405" s="35"/>
      <c r="DQ405" s="35"/>
      <c r="DR405" s="35"/>
      <c r="DS405" s="35"/>
      <c r="DT405" s="35"/>
      <c r="DU405" s="35"/>
      <c r="DV405" s="35"/>
      <c r="DW405" s="35"/>
      <c r="DX405" s="35"/>
      <c r="DY405" s="35"/>
      <c r="DZ405" s="35"/>
      <c r="EA405" s="35"/>
      <c r="EB405" s="35"/>
      <c r="EC405" s="35"/>
      <c r="ED405" s="35"/>
      <c r="EE405" s="71"/>
    </row>
    <row r="406" spans="1:135" s="148" customFormat="1" ht="14.25" customHeight="1" x14ac:dyDescent="0.4">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c r="AD406" s="80"/>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V406" s="35"/>
      <c r="BW406" s="35"/>
      <c r="BX406" s="35"/>
      <c r="BY406" s="35"/>
      <c r="BZ406" s="35"/>
      <c r="CA406" s="35"/>
      <c r="CB406" s="35"/>
      <c r="CC406" s="108"/>
      <c r="CD406" s="108"/>
      <c r="CE406" s="108"/>
      <c r="CF406" s="108"/>
      <c r="CG406" s="108"/>
      <c r="CH406" s="108"/>
      <c r="CI406" s="108"/>
      <c r="CJ406" s="108"/>
      <c r="CK406" s="108"/>
      <c r="CL406" s="108"/>
      <c r="CM406" s="108"/>
      <c r="CN406" s="35"/>
      <c r="CO406" s="35"/>
      <c r="CP406" s="35"/>
      <c r="CQ406" s="35"/>
      <c r="CR406" s="35"/>
      <c r="CS406" s="35"/>
      <c r="CT406" s="35"/>
      <c r="CU406" s="35"/>
      <c r="CV406" s="35"/>
      <c r="CW406" s="35"/>
      <c r="CX406" s="35"/>
      <c r="CY406" s="35"/>
      <c r="CZ406" s="35"/>
      <c r="DA406" s="35"/>
      <c r="DB406" s="35"/>
      <c r="DC406" s="35"/>
      <c r="DD406" s="35"/>
      <c r="DE406" s="35"/>
      <c r="DF406" s="35"/>
      <c r="DG406" s="35"/>
      <c r="DH406" s="35"/>
      <c r="DI406" s="35"/>
      <c r="DJ406" s="35"/>
      <c r="DK406" s="108"/>
      <c r="DL406" s="108"/>
      <c r="DM406" s="108"/>
      <c r="DN406" s="108"/>
      <c r="DO406" s="108"/>
      <c r="DP406" s="108"/>
      <c r="DQ406" s="108"/>
      <c r="DR406" s="108"/>
      <c r="DS406" s="108"/>
      <c r="DT406" s="108"/>
      <c r="DU406" s="108"/>
      <c r="DV406" s="35"/>
      <c r="DW406" s="35"/>
      <c r="DX406" s="35"/>
      <c r="DY406" s="35"/>
      <c r="DZ406" s="35"/>
      <c r="EA406" s="35"/>
      <c r="EB406" s="35"/>
      <c r="EC406" s="35"/>
      <c r="ED406" s="35"/>
      <c r="EE406" s="71"/>
    </row>
    <row r="407" spans="1:135" s="148" customFormat="1" ht="14.25" customHeight="1" x14ac:dyDescent="0.4">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c r="AD407" s="80"/>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c r="BG407" s="35"/>
      <c r="BH407" s="35"/>
      <c r="BI407" s="35"/>
      <c r="BJ407" s="35"/>
      <c r="BK407" s="35"/>
      <c r="BL407" s="35"/>
      <c r="BM407" s="35"/>
      <c r="BN407" s="35"/>
      <c r="BO407" s="35"/>
      <c r="BP407" s="35"/>
      <c r="BQ407" s="35"/>
      <c r="BR407" s="35"/>
      <c r="BS407" s="35"/>
      <c r="BT407" s="35"/>
      <c r="BU407" s="35"/>
      <c r="BV407" s="35"/>
      <c r="BW407" s="35"/>
      <c r="BX407" s="35"/>
      <c r="BY407" s="35"/>
      <c r="BZ407" s="35"/>
      <c r="CA407" s="35"/>
      <c r="CB407" s="35"/>
      <c r="CC407" s="108"/>
      <c r="CD407" s="108"/>
      <c r="CE407" s="108"/>
      <c r="CF407" s="108"/>
      <c r="CG407" s="108"/>
      <c r="CH407" s="108"/>
      <c r="CI407" s="108"/>
      <c r="CJ407" s="108"/>
      <c r="CK407" s="108"/>
      <c r="CL407" s="108"/>
      <c r="CM407" s="108"/>
      <c r="CN407" s="35"/>
      <c r="CO407" s="35"/>
      <c r="CP407" s="35"/>
      <c r="CQ407" s="35"/>
      <c r="CR407" s="35"/>
      <c r="CS407" s="35"/>
      <c r="CT407" s="35"/>
      <c r="CU407" s="35"/>
      <c r="CV407" s="35"/>
      <c r="CW407" s="35"/>
      <c r="CX407" s="35"/>
      <c r="CY407" s="35"/>
      <c r="CZ407" s="35"/>
      <c r="DA407" s="35"/>
      <c r="DB407" s="35"/>
      <c r="DC407" s="35"/>
      <c r="DD407" s="35"/>
      <c r="DE407" s="35"/>
      <c r="DF407" s="35"/>
      <c r="DG407" s="35"/>
      <c r="DH407" s="35"/>
      <c r="DI407" s="35"/>
      <c r="DJ407" s="35"/>
      <c r="DK407" s="108"/>
      <c r="DL407" s="108"/>
      <c r="DM407" s="108"/>
      <c r="DN407" s="108"/>
      <c r="DO407" s="108"/>
      <c r="DP407" s="108"/>
      <c r="DQ407" s="108"/>
      <c r="DR407" s="108"/>
      <c r="DS407" s="108"/>
      <c r="DT407" s="108"/>
      <c r="DU407" s="108"/>
      <c r="DV407" s="35"/>
      <c r="DW407" s="35"/>
      <c r="DX407" s="35"/>
      <c r="DY407" s="35"/>
      <c r="DZ407" s="35"/>
      <c r="EA407" s="35"/>
      <c r="EB407" s="35"/>
      <c r="EC407" s="35"/>
      <c r="ED407" s="35"/>
      <c r="EE407" s="71"/>
    </row>
    <row r="408" spans="1:135" s="148" customFormat="1" ht="14.25" customHeight="1" x14ac:dyDescent="0.4">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c r="AA408" s="80"/>
      <c r="AB408" s="80"/>
      <c r="AC408" s="80"/>
      <c r="AD408" s="80"/>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c r="BG408" s="35"/>
      <c r="BH408" s="35"/>
      <c r="BI408" s="35"/>
      <c r="BJ408" s="35"/>
      <c r="BK408" s="35"/>
      <c r="BL408" s="35"/>
      <c r="BM408" s="35"/>
      <c r="BN408" s="35"/>
      <c r="BO408" s="35"/>
      <c r="BP408" s="35"/>
      <c r="BQ408" s="35"/>
      <c r="BR408" s="35"/>
      <c r="BS408" s="35"/>
      <c r="BT408" s="35"/>
      <c r="BU408" s="35"/>
      <c r="BV408" s="35"/>
      <c r="BW408" s="35"/>
      <c r="BX408" s="35"/>
      <c r="BY408" s="35"/>
      <c r="BZ408" s="35"/>
      <c r="CA408" s="35"/>
      <c r="CB408" s="35"/>
      <c r="CC408" s="35"/>
      <c r="CD408" s="35"/>
      <c r="CE408" s="35"/>
      <c r="CF408" s="35"/>
      <c r="CG408" s="35"/>
      <c r="CH408" s="35"/>
      <c r="CI408" s="35"/>
      <c r="CJ408" s="35"/>
      <c r="CK408" s="35"/>
      <c r="CL408" s="35"/>
      <c r="CM408" s="35"/>
      <c r="CN408" s="35"/>
      <c r="CO408" s="35"/>
      <c r="CP408" s="35"/>
      <c r="CQ408" s="35"/>
      <c r="CR408" s="35"/>
      <c r="CS408" s="35"/>
      <c r="CT408" s="35"/>
      <c r="CU408" s="35"/>
      <c r="CV408" s="35"/>
      <c r="CW408" s="35"/>
      <c r="CX408" s="35"/>
      <c r="CY408" s="35"/>
      <c r="CZ408" s="35"/>
      <c r="DA408" s="35"/>
      <c r="DB408" s="35"/>
      <c r="DC408" s="35"/>
      <c r="DD408" s="35"/>
      <c r="DE408" s="35"/>
      <c r="DF408" s="35"/>
      <c r="DG408" s="35"/>
      <c r="DH408" s="35"/>
      <c r="DI408" s="35"/>
      <c r="DJ408" s="35"/>
      <c r="DK408" s="35"/>
      <c r="DL408" s="35"/>
      <c r="DM408" s="35"/>
      <c r="DN408" s="35"/>
      <c r="DO408" s="35"/>
      <c r="DP408" s="35"/>
      <c r="DQ408" s="35"/>
      <c r="DR408" s="35"/>
      <c r="DS408" s="35"/>
      <c r="DT408" s="35"/>
      <c r="DU408" s="35"/>
      <c r="DV408" s="35"/>
      <c r="DW408" s="35"/>
      <c r="DX408" s="35"/>
      <c r="DY408" s="35"/>
      <c r="DZ408" s="35"/>
      <c r="EA408" s="35"/>
      <c r="EB408" s="35"/>
      <c r="EC408" s="35"/>
      <c r="ED408" s="35"/>
      <c r="EE408" s="71"/>
    </row>
    <row r="409" spans="1:135" ht="13.5" x14ac:dyDescent="0.4"/>
    <row r="410" spans="1:135" ht="13.5" x14ac:dyDescent="0.4"/>
    <row r="411" spans="1:135" ht="13.5" x14ac:dyDescent="0.4"/>
    <row r="412" spans="1:135" ht="13.5" x14ac:dyDescent="0.4"/>
    <row r="413" spans="1:135" ht="13.5" x14ac:dyDescent="0.4"/>
    <row r="414" spans="1:135" ht="13.5" x14ac:dyDescent="0.4"/>
    <row r="415" spans="1:135" ht="13.5" x14ac:dyDescent="0.4"/>
    <row r="416" spans="1:135" ht="13.5" x14ac:dyDescent="0.4"/>
    <row r="418" spans="1:195" s="125" customFormat="1" ht="18.75" customHeight="1" x14ac:dyDescent="0.4">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34"/>
      <c r="AV418" s="34"/>
      <c r="AW418" s="34"/>
      <c r="AX418" s="34"/>
      <c r="AY418" s="34"/>
      <c r="AZ418" s="34"/>
      <c r="BA418" s="34"/>
      <c r="BB418" s="34"/>
      <c r="BC418" s="34"/>
      <c r="BD418" s="268"/>
      <c r="BE418" s="408"/>
      <c r="BF418" s="408"/>
      <c r="BG418" s="408"/>
      <c r="BH418" s="408"/>
      <c r="BI418" s="408"/>
      <c r="BJ418" s="408"/>
      <c r="BK418" s="408"/>
      <c r="BL418" s="408"/>
      <c r="BM418" s="34"/>
      <c r="BN418" s="34"/>
      <c r="BO418" s="34"/>
      <c r="BP418" s="34"/>
      <c r="BQ418" s="34"/>
      <c r="BR418" s="34"/>
      <c r="BS418" s="34"/>
      <c r="BT418" s="34"/>
      <c r="BU418" s="34"/>
      <c r="BV418" s="34"/>
      <c r="BW418" s="34"/>
      <c r="BX418" s="34"/>
      <c r="BY418" s="34"/>
      <c r="BZ418" s="34"/>
      <c r="CA418" s="34"/>
      <c r="CB418" s="34"/>
      <c r="CC418" s="34"/>
      <c r="CD418" s="34"/>
      <c r="CE418" s="34"/>
      <c r="CF418" s="34"/>
      <c r="CG418" s="34"/>
      <c r="CH418" s="34"/>
      <c r="CI418" s="34"/>
      <c r="CJ418" s="34"/>
      <c r="CK418" s="34"/>
      <c r="CL418" s="34"/>
      <c r="CM418" s="34"/>
      <c r="CN418" s="34"/>
      <c r="CO418" s="34"/>
      <c r="CP418" s="34"/>
      <c r="CQ418" s="34"/>
      <c r="CR418" s="34"/>
      <c r="CS418" s="34"/>
      <c r="CT418" s="34"/>
      <c r="CU418" s="34"/>
      <c r="CV418" s="34"/>
      <c r="CW418" s="34"/>
      <c r="CX418" s="34"/>
      <c r="CY418" s="34"/>
      <c r="CZ418" s="34"/>
      <c r="DA418" s="34"/>
      <c r="DB418" s="34"/>
      <c r="DC418" s="34"/>
      <c r="DD418" s="34"/>
      <c r="DE418" s="34"/>
      <c r="DF418" s="34"/>
      <c r="DG418" s="34"/>
      <c r="DH418" s="34"/>
      <c r="DI418" s="34"/>
      <c r="DJ418" s="34"/>
      <c r="DK418" s="34"/>
      <c r="DL418" s="34"/>
      <c r="DM418" s="34"/>
      <c r="DN418" s="34"/>
      <c r="DO418" s="34"/>
      <c r="DP418" s="34"/>
      <c r="DQ418" s="34"/>
      <c r="DR418" s="34"/>
      <c r="DS418" s="378" t="s">
        <v>200</v>
      </c>
      <c r="DT418" s="379"/>
      <c r="DU418" s="379"/>
      <c r="DV418" s="379"/>
      <c r="DW418" s="379"/>
      <c r="DX418" s="379"/>
      <c r="DY418" s="379"/>
      <c r="DZ418" s="380"/>
      <c r="EA418" s="34"/>
      <c r="EB418" s="34"/>
      <c r="EC418" s="34"/>
      <c r="ED418" s="124"/>
      <c r="EE418" s="70"/>
      <c r="EF418" s="70"/>
      <c r="EG418" s="70"/>
      <c r="EH418" s="70"/>
      <c r="EI418" s="70"/>
      <c r="EJ418" s="70"/>
      <c r="EK418" s="70"/>
      <c r="EL418" s="70"/>
      <c r="EM418" s="70"/>
      <c r="EN418" s="70"/>
      <c r="EO418" s="70"/>
      <c r="EP418" s="70"/>
      <c r="EQ418" s="70"/>
      <c r="ER418" s="70"/>
      <c r="ES418" s="70"/>
      <c r="ET418" s="70"/>
      <c r="EU418" s="70"/>
      <c r="EV418" s="70"/>
      <c r="EW418" s="70"/>
      <c r="EX418" s="70"/>
      <c r="EY418" s="70"/>
      <c r="EZ418" s="70"/>
      <c r="FA418" s="70"/>
      <c r="FB418" s="70"/>
      <c r="FC418" s="70"/>
      <c r="FD418" s="70"/>
      <c r="FE418" s="70"/>
      <c r="FF418" s="70"/>
      <c r="FG418" s="70"/>
      <c r="FH418" s="70"/>
      <c r="FI418" s="70"/>
      <c r="FJ418" s="70"/>
      <c r="FK418" s="70"/>
      <c r="FL418" s="70"/>
      <c r="FM418" s="70"/>
      <c r="FN418" s="70"/>
      <c r="FO418" s="70"/>
      <c r="FP418" s="70"/>
      <c r="FQ418" s="70"/>
      <c r="FR418" s="70"/>
      <c r="FS418" s="70"/>
      <c r="FT418" s="70"/>
      <c r="FU418" s="70"/>
      <c r="FV418" s="70"/>
      <c r="FW418" s="70"/>
      <c r="FX418" s="70"/>
      <c r="FY418" s="70"/>
      <c r="FZ418" s="70"/>
      <c r="GA418" s="70"/>
      <c r="GB418" s="70"/>
      <c r="GC418" s="70"/>
      <c r="GD418" s="70"/>
      <c r="GE418" s="70"/>
      <c r="GF418" s="70"/>
      <c r="GG418" s="70"/>
      <c r="GH418" s="70"/>
      <c r="GI418" s="70"/>
      <c r="GJ418" s="70"/>
      <c r="GK418" s="70"/>
      <c r="GL418" s="70"/>
      <c r="GM418" s="70"/>
    </row>
    <row r="419" spans="1:195" s="125" customFormat="1" ht="18.75" customHeight="1" x14ac:dyDescent="0.4">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34"/>
      <c r="AV419" s="34"/>
      <c r="AW419" s="34"/>
      <c r="AX419" s="34"/>
      <c r="AY419" s="34"/>
      <c r="AZ419" s="34"/>
      <c r="BA419" s="34"/>
      <c r="BB419" s="34"/>
      <c r="BC419" s="34"/>
      <c r="BD419" s="268"/>
      <c r="BE419" s="408"/>
      <c r="BF419" s="408"/>
      <c r="BG419" s="408"/>
      <c r="BH419" s="408"/>
      <c r="BI419" s="408"/>
      <c r="BJ419" s="408"/>
      <c r="BK419" s="408"/>
      <c r="BL419" s="408"/>
      <c r="BM419" s="34"/>
      <c r="BN419" s="34"/>
      <c r="BO419" s="34"/>
      <c r="BP419" s="34"/>
      <c r="BQ419" s="34"/>
      <c r="BR419" s="34"/>
      <c r="BS419" s="34"/>
      <c r="BT419" s="34"/>
      <c r="BU419" s="34"/>
      <c r="BV419" s="34"/>
      <c r="BW419" s="34"/>
      <c r="BX419" s="34"/>
      <c r="BY419" s="34"/>
      <c r="BZ419" s="34"/>
      <c r="CA419" s="34"/>
      <c r="CB419" s="34"/>
      <c r="CC419" s="34"/>
      <c r="CD419" s="34"/>
      <c r="CE419" s="34"/>
      <c r="CF419" s="34"/>
      <c r="CG419" s="34"/>
      <c r="CH419" s="34"/>
      <c r="CI419" s="34"/>
      <c r="CJ419" s="34"/>
      <c r="CK419" s="34"/>
      <c r="CL419" s="34"/>
      <c r="CM419" s="34"/>
      <c r="CN419" s="34"/>
      <c r="CO419" s="34"/>
      <c r="CP419" s="34"/>
      <c r="CQ419" s="34"/>
      <c r="CR419" s="34"/>
      <c r="CS419" s="34"/>
      <c r="CT419" s="34"/>
      <c r="CU419" s="34"/>
      <c r="CV419" s="34"/>
      <c r="CW419" s="34"/>
      <c r="CX419" s="34"/>
      <c r="CY419" s="34"/>
      <c r="CZ419" s="34"/>
      <c r="DA419" s="34"/>
      <c r="DB419" s="34"/>
      <c r="DC419" s="34"/>
      <c r="DD419" s="34"/>
      <c r="DE419" s="34"/>
      <c r="DF419" s="34"/>
      <c r="DG419" s="34"/>
      <c r="DH419" s="34"/>
      <c r="DI419" s="34"/>
      <c r="DJ419" s="34"/>
      <c r="DK419" s="34"/>
      <c r="DL419" s="34"/>
      <c r="DM419" s="34"/>
      <c r="DN419" s="34"/>
      <c r="DO419" s="34"/>
      <c r="DP419" s="34"/>
      <c r="DQ419" s="34"/>
      <c r="DR419" s="34"/>
      <c r="DS419" s="381"/>
      <c r="DT419" s="382"/>
      <c r="DU419" s="382"/>
      <c r="DV419" s="382"/>
      <c r="DW419" s="382"/>
      <c r="DX419" s="382"/>
      <c r="DY419" s="382"/>
      <c r="DZ419" s="383"/>
      <c r="EA419" s="34"/>
      <c r="EB419" s="34"/>
      <c r="EC419" s="34"/>
      <c r="ED419" s="124"/>
      <c r="EE419" s="70"/>
      <c r="EF419" s="70"/>
      <c r="EG419" s="70"/>
      <c r="EH419" s="70"/>
      <c r="EI419" s="70"/>
      <c r="EJ419" s="70"/>
      <c r="EK419" s="70"/>
      <c r="EL419" s="70"/>
      <c r="EM419" s="70"/>
      <c r="EN419" s="70"/>
      <c r="EO419" s="70"/>
      <c r="EP419" s="70"/>
      <c r="EQ419" s="70"/>
      <c r="ER419" s="70"/>
      <c r="ES419" s="70"/>
      <c r="ET419" s="70"/>
      <c r="EU419" s="70"/>
      <c r="EV419" s="70"/>
      <c r="EW419" s="70"/>
      <c r="EX419" s="70"/>
      <c r="EY419" s="70"/>
      <c r="EZ419" s="70"/>
      <c r="FA419" s="70"/>
      <c r="FB419" s="70"/>
      <c r="FC419" s="70"/>
      <c r="FD419" s="70"/>
      <c r="FE419" s="70"/>
      <c r="FF419" s="70"/>
      <c r="FG419" s="70"/>
      <c r="FH419" s="70"/>
      <c r="FI419" s="70"/>
      <c r="FJ419" s="70"/>
      <c r="FK419" s="70"/>
      <c r="FL419" s="70"/>
      <c r="FM419" s="70"/>
      <c r="FN419" s="70"/>
      <c r="FO419" s="70"/>
      <c r="FP419" s="70"/>
      <c r="FQ419" s="70"/>
      <c r="FR419" s="70"/>
      <c r="FS419" s="70"/>
      <c r="FT419" s="70"/>
      <c r="FU419" s="70"/>
      <c r="FV419" s="70"/>
      <c r="FW419" s="70"/>
      <c r="FX419" s="70"/>
      <c r="FY419" s="70"/>
      <c r="FZ419" s="70"/>
      <c r="GA419" s="70"/>
      <c r="GB419" s="70"/>
      <c r="GC419" s="70"/>
      <c r="GD419" s="70"/>
      <c r="GE419" s="70"/>
      <c r="GF419" s="70"/>
      <c r="GG419" s="70"/>
      <c r="GH419" s="70"/>
      <c r="GI419" s="70"/>
      <c r="GJ419" s="70"/>
      <c r="GK419" s="70"/>
      <c r="GL419" s="70"/>
      <c r="GM419" s="70"/>
    </row>
    <row r="420" spans="1:195" s="125" customFormat="1" ht="18.75" customHeight="1" x14ac:dyDescent="0.4">
      <c r="A420" s="34"/>
      <c r="B420" s="67"/>
      <c r="C420" s="67" t="s">
        <v>42</v>
      </c>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c r="BH420" s="34"/>
      <c r="BI420" s="34"/>
      <c r="BJ420" s="34"/>
      <c r="BK420" s="34"/>
      <c r="BL420" s="34"/>
      <c r="BM420" s="34"/>
      <c r="BN420" s="34"/>
      <c r="BO420" s="67"/>
      <c r="BP420" s="34"/>
      <c r="BQ420" s="67" t="s">
        <v>42</v>
      </c>
      <c r="BR420" s="34"/>
      <c r="BS420" s="34"/>
      <c r="BT420" s="34"/>
      <c r="BU420" s="34"/>
      <c r="BV420" s="34"/>
      <c r="BW420" s="34"/>
      <c r="BX420" s="34"/>
      <c r="BY420" s="34"/>
      <c r="BZ420" s="34"/>
      <c r="CA420" s="34"/>
      <c r="CB420" s="34"/>
      <c r="CC420" s="34"/>
      <c r="CD420" s="34"/>
      <c r="CE420" s="34"/>
      <c r="CF420" s="34"/>
      <c r="CG420" s="34"/>
      <c r="CH420" s="34"/>
      <c r="CI420" s="34"/>
      <c r="CJ420" s="34"/>
      <c r="CK420" s="34"/>
      <c r="CL420" s="34"/>
      <c r="CM420" s="34"/>
      <c r="CN420" s="34"/>
      <c r="CO420" s="34"/>
      <c r="CP420" s="34"/>
      <c r="CQ420" s="34"/>
      <c r="CR420" s="34"/>
      <c r="CS420" s="34"/>
      <c r="CT420" s="34"/>
      <c r="CU420" s="34"/>
      <c r="CV420" s="34"/>
      <c r="CW420" s="34"/>
      <c r="CX420" s="34"/>
      <c r="CY420" s="34"/>
      <c r="CZ420" s="34"/>
      <c r="DA420" s="34"/>
      <c r="DB420" s="34"/>
      <c r="DC420" s="34"/>
      <c r="DD420" s="34"/>
      <c r="DE420" s="34"/>
      <c r="DF420" s="34"/>
      <c r="DG420" s="34"/>
      <c r="DH420" s="34"/>
      <c r="DI420" s="34"/>
      <c r="DJ420" s="34"/>
      <c r="DK420" s="34"/>
      <c r="DL420" s="34"/>
      <c r="DM420" s="34"/>
      <c r="DN420" s="34"/>
      <c r="DO420" s="34"/>
      <c r="DP420" s="34"/>
      <c r="DQ420" s="34"/>
      <c r="DR420" s="34"/>
      <c r="DS420" s="34"/>
      <c r="DT420" s="34"/>
      <c r="DU420" s="34"/>
      <c r="DV420" s="34"/>
      <c r="DW420" s="34"/>
      <c r="DX420" s="34"/>
      <c r="DY420" s="34"/>
      <c r="DZ420" s="34"/>
      <c r="EA420" s="34"/>
      <c r="EB420" s="34"/>
      <c r="EC420" s="34"/>
      <c r="ED420" s="124"/>
      <c r="EE420" s="70"/>
      <c r="EF420" s="70"/>
      <c r="EG420" s="70"/>
      <c r="EH420" s="70"/>
      <c r="EI420" s="70"/>
      <c r="EJ420" s="70"/>
      <c r="EK420" s="70"/>
      <c r="EL420" s="70"/>
      <c r="EM420" s="70"/>
      <c r="EN420" s="70"/>
      <c r="EO420" s="70"/>
      <c r="EP420" s="70"/>
      <c r="EQ420" s="70"/>
      <c r="ER420" s="70"/>
      <c r="ES420" s="70"/>
      <c r="ET420" s="70"/>
      <c r="EU420" s="70"/>
      <c r="EV420" s="70"/>
      <c r="EW420" s="70"/>
      <c r="EX420" s="70"/>
      <c r="EY420" s="70"/>
      <c r="EZ420" s="70"/>
      <c r="FA420" s="70"/>
      <c r="FB420" s="70"/>
      <c r="FC420" s="70"/>
      <c r="FD420" s="70"/>
      <c r="FE420" s="70"/>
      <c r="FF420" s="70"/>
      <c r="FG420" s="70"/>
      <c r="FH420" s="70"/>
      <c r="FI420" s="70"/>
      <c r="FJ420" s="70"/>
      <c r="FK420" s="70"/>
      <c r="FL420" s="70"/>
      <c r="FM420" s="70"/>
      <c r="FN420" s="70"/>
      <c r="FO420" s="70"/>
      <c r="FP420" s="70"/>
      <c r="FQ420" s="70"/>
      <c r="FR420" s="70"/>
      <c r="FS420" s="70"/>
      <c r="FT420" s="70"/>
      <c r="FU420" s="70"/>
      <c r="FV420" s="70"/>
      <c r="FW420" s="70"/>
      <c r="FX420" s="70"/>
      <c r="FY420" s="70"/>
      <c r="FZ420" s="70"/>
      <c r="GA420" s="70"/>
      <c r="GB420" s="70"/>
      <c r="GC420" s="70"/>
      <c r="GD420" s="70"/>
      <c r="GE420" s="70"/>
      <c r="GF420" s="70"/>
      <c r="GG420" s="70"/>
      <c r="GH420" s="70"/>
      <c r="GI420" s="70"/>
      <c r="GJ420" s="70"/>
      <c r="GK420" s="70"/>
      <c r="GL420" s="70"/>
      <c r="GM420" s="70"/>
    </row>
    <row r="421" spans="1:195" s="125" customFormat="1" ht="18.75" customHeight="1" x14ac:dyDescent="0.4">
      <c r="A421" s="34"/>
      <c r="B421" s="67"/>
      <c r="C421" s="67" t="s">
        <v>337</v>
      </c>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c r="AY421" s="34"/>
      <c r="AZ421" s="34"/>
      <c r="BA421" s="34"/>
      <c r="BB421" s="34"/>
      <c r="BC421" s="34"/>
      <c r="BD421" s="34"/>
      <c r="BE421" s="34"/>
      <c r="BF421" s="34"/>
      <c r="BG421" s="34"/>
      <c r="BH421" s="34"/>
      <c r="BI421" s="34"/>
      <c r="BJ421" s="34"/>
      <c r="BK421" s="34"/>
      <c r="BL421" s="34"/>
      <c r="BM421" s="34"/>
      <c r="BN421" s="34"/>
      <c r="BO421" s="67"/>
      <c r="BP421" s="34"/>
      <c r="BQ421" s="67" t="s">
        <v>337</v>
      </c>
      <c r="BR421" s="34"/>
      <c r="BS421" s="34"/>
      <c r="BT421" s="34"/>
      <c r="BU421" s="34"/>
      <c r="BV421" s="34"/>
      <c r="BW421" s="34"/>
      <c r="BX421" s="34"/>
      <c r="BY421" s="34"/>
      <c r="BZ421" s="34"/>
      <c r="CA421" s="34"/>
      <c r="CB421" s="34"/>
      <c r="CC421" s="34"/>
      <c r="CD421" s="34"/>
      <c r="CE421" s="34"/>
      <c r="CF421" s="34"/>
      <c r="CG421" s="34"/>
      <c r="CH421" s="34"/>
      <c r="CI421" s="34"/>
      <c r="CJ421" s="34"/>
      <c r="CK421" s="34"/>
      <c r="CL421" s="34"/>
      <c r="CM421" s="34"/>
      <c r="CN421" s="34"/>
      <c r="CO421" s="34"/>
      <c r="CP421" s="34"/>
      <c r="CQ421" s="34"/>
      <c r="CR421" s="34"/>
      <c r="CS421" s="34"/>
      <c r="CT421" s="34"/>
      <c r="CU421" s="34"/>
      <c r="CV421" s="34"/>
      <c r="CW421" s="34"/>
      <c r="CX421" s="34"/>
      <c r="CY421" s="34"/>
      <c r="CZ421" s="34"/>
      <c r="DA421" s="34"/>
      <c r="DB421" s="34"/>
      <c r="DC421" s="34"/>
      <c r="DD421" s="34"/>
      <c r="DE421" s="34"/>
      <c r="DF421" s="34"/>
      <c r="DG421" s="34"/>
      <c r="DH421" s="34"/>
      <c r="DI421" s="34"/>
      <c r="DJ421" s="34"/>
      <c r="DK421" s="34"/>
      <c r="DL421" s="34"/>
      <c r="DM421" s="34"/>
      <c r="DN421" s="34"/>
      <c r="DO421" s="34"/>
      <c r="DP421" s="34"/>
      <c r="DQ421" s="34"/>
      <c r="DR421" s="34"/>
      <c r="DS421" s="34"/>
      <c r="DT421" s="34"/>
      <c r="DU421" s="34"/>
      <c r="DV421" s="34"/>
      <c r="DW421" s="34"/>
      <c r="DX421" s="34"/>
      <c r="DY421" s="34"/>
      <c r="DZ421" s="34"/>
      <c r="EA421" s="34"/>
      <c r="EB421" s="34"/>
      <c r="EC421" s="34"/>
      <c r="ED421" s="124"/>
      <c r="EE421" s="70"/>
      <c r="EF421" s="70"/>
      <c r="EG421" s="70"/>
      <c r="EH421" s="70"/>
      <c r="EI421" s="70"/>
      <c r="EJ421" s="70"/>
      <c r="EK421" s="70"/>
      <c r="EL421" s="70"/>
      <c r="EM421" s="70"/>
      <c r="EN421" s="70"/>
      <c r="EO421" s="70"/>
      <c r="EP421" s="70"/>
      <c r="EQ421" s="70"/>
      <c r="ER421" s="70"/>
      <c r="ES421" s="70"/>
      <c r="ET421" s="70"/>
      <c r="EU421" s="70"/>
      <c r="EV421" s="70"/>
      <c r="EW421" s="70"/>
      <c r="EX421" s="70"/>
      <c r="EY421" s="70"/>
      <c r="EZ421" s="70"/>
      <c r="FA421" s="70"/>
      <c r="FB421" s="70"/>
      <c r="FC421" s="70"/>
      <c r="FD421" s="70"/>
      <c r="FE421" s="70"/>
      <c r="FF421" s="70"/>
      <c r="FG421" s="70"/>
      <c r="FH421" s="70"/>
      <c r="FI421" s="70"/>
      <c r="FJ421" s="70"/>
      <c r="FK421" s="70"/>
      <c r="FL421" s="70"/>
      <c r="FM421" s="70"/>
      <c r="FN421" s="70"/>
      <c r="FO421" s="70"/>
      <c r="FP421" s="70"/>
      <c r="FQ421" s="70"/>
      <c r="FR421" s="70"/>
      <c r="FS421" s="70"/>
      <c r="FT421" s="70"/>
      <c r="FU421" s="70"/>
      <c r="FV421" s="70"/>
      <c r="FW421" s="70"/>
      <c r="FX421" s="70"/>
      <c r="FY421" s="70"/>
      <c r="FZ421" s="70"/>
      <c r="GA421" s="70"/>
      <c r="GB421" s="70"/>
      <c r="GC421" s="70"/>
      <c r="GD421" s="70"/>
      <c r="GE421" s="70"/>
      <c r="GF421" s="70"/>
      <c r="GG421" s="70"/>
      <c r="GH421" s="70"/>
      <c r="GI421" s="70"/>
      <c r="GJ421" s="70"/>
      <c r="GK421" s="70"/>
      <c r="GL421" s="70"/>
      <c r="GM421" s="70"/>
    </row>
    <row r="422" spans="1:195" s="125" customFormat="1" ht="18.75" customHeight="1" x14ac:dyDescent="0.4">
      <c r="A422" s="34"/>
      <c r="B422" s="34"/>
      <c r="C422" s="34"/>
      <c r="D422" s="34"/>
      <c r="E422" s="34" t="s">
        <v>43</v>
      </c>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c r="AY422" s="34"/>
      <c r="AZ422" s="34"/>
      <c r="BA422" s="34"/>
      <c r="BB422" s="34"/>
      <c r="BC422" s="34"/>
      <c r="BD422" s="34"/>
      <c r="BE422" s="34"/>
      <c r="BF422" s="34"/>
      <c r="BG422" s="34"/>
      <c r="BH422" s="34"/>
      <c r="BI422" s="34"/>
      <c r="BJ422" s="34"/>
      <c r="BK422" s="34"/>
      <c r="BL422" s="34"/>
      <c r="BM422" s="34"/>
      <c r="BN422" s="34"/>
      <c r="BO422" s="34"/>
      <c r="BP422" s="34"/>
      <c r="BQ422" s="34"/>
      <c r="BR422" s="34"/>
      <c r="BS422" s="34" t="s">
        <v>43</v>
      </c>
      <c r="BT422" s="34"/>
      <c r="BU422" s="34"/>
      <c r="BV422" s="34"/>
      <c r="BW422" s="34"/>
      <c r="BX422" s="34"/>
      <c r="BY422" s="34"/>
      <c r="BZ422" s="34"/>
      <c r="CA422" s="34"/>
      <c r="CB422" s="34"/>
      <c r="CC422" s="34"/>
      <c r="CD422" s="34"/>
      <c r="CE422" s="34"/>
      <c r="CF422" s="34"/>
      <c r="CG422" s="34"/>
      <c r="CH422" s="34"/>
      <c r="CI422" s="34"/>
      <c r="CJ422" s="34"/>
      <c r="CK422" s="34"/>
      <c r="CL422" s="34"/>
      <c r="CM422" s="34"/>
      <c r="CN422" s="34"/>
      <c r="CO422" s="34"/>
      <c r="CP422" s="34"/>
      <c r="CQ422" s="34"/>
      <c r="CR422" s="34"/>
      <c r="CS422" s="34"/>
      <c r="CT422" s="34"/>
      <c r="CU422" s="34"/>
      <c r="CV422" s="34"/>
      <c r="CW422" s="34"/>
      <c r="CX422" s="34"/>
      <c r="CY422" s="34"/>
      <c r="CZ422" s="34"/>
      <c r="DA422" s="34"/>
      <c r="DB422" s="34"/>
      <c r="DC422" s="34"/>
      <c r="DD422" s="34"/>
      <c r="DE422" s="34"/>
      <c r="DF422" s="34"/>
      <c r="DG422" s="34"/>
      <c r="DH422" s="34"/>
      <c r="DI422" s="34"/>
      <c r="DJ422" s="34"/>
      <c r="DK422" s="34"/>
      <c r="DL422" s="34"/>
      <c r="DM422" s="34"/>
      <c r="DN422" s="34"/>
      <c r="DO422" s="34"/>
      <c r="DP422" s="34"/>
      <c r="DQ422" s="34"/>
      <c r="DR422" s="34"/>
      <c r="DS422" s="34"/>
      <c r="DT422" s="34"/>
      <c r="DU422" s="34"/>
      <c r="DV422" s="34"/>
      <c r="DW422" s="34"/>
      <c r="DX422" s="34"/>
      <c r="DY422" s="34"/>
      <c r="DZ422" s="34"/>
      <c r="EA422" s="34"/>
      <c r="EB422" s="34"/>
      <c r="EC422" s="34"/>
      <c r="ED422" s="124"/>
      <c r="EE422" s="70"/>
      <c r="EF422" s="70"/>
      <c r="EG422" s="70"/>
      <c r="EH422" s="70"/>
      <c r="EI422" s="70"/>
      <c r="EJ422" s="70"/>
      <c r="EK422" s="70"/>
      <c r="EL422" s="70"/>
      <c r="EM422" s="70"/>
      <c r="EN422" s="70"/>
      <c r="EO422" s="70"/>
      <c r="EP422" s="70"/>
      <c r="EQ422" s="70"/>
      <c r="ER422" s="70"/>
      <c r="ES422" s="70"/>
      <c r="ET422" s="70"/>
      <c r="EU422" s="70"/>
      <c r="EV422" s="70"/>
      <c r="EW422" s="70"/>
      <c r="EX422" s="70"/>
      <c r="EY422" s="70"/>
      <c r="EZ422" s="70"/>
      <c r="FA422" s="70"/>
      <c r="FB422" s="70"/>
      <c r="FC422" s="70"/>
      <c r="FD422" s="70"/>
      <c r="FE422" s="70"/>
      <c r="FF422" s="70"/>
      <c r="FG422" s="70"/>
      <c r="FH422" s="70"/>
      <c r="FI422" s="70"/>
      <c r="FJ422" s="70"/>
      <c r="FK422" s="70"/>
      <c r="FL422" s="70"/>
      <c r="FM422" s="70"/>
      <c r="FN422" s="70"/>
      <c r="FO422" s="70"/>
      <c r="FP422" s="70"/>
      <c r="FQ422" s="70"/>
      <c r="FR422" s="70"/>
      <c r="FS422" s="70"/>
      <c r="FT422" s="70"/>
      <c r="FU422" s="70"/>
      <c r="FV422" s="70"/>
      <c r="FW422" s="70"/>
      <c r="FX422" s="70"/>
      <c r="FY422" s="70"/>
      <c r="FZ422" s="70"/>
      <c r="GA422" s="70"/>
      <c r="GB422" s="70"/>
      <c r="GC422" s="70"/>
      <c r="GD422" s="70"/>
      <c r="GE422" s="70"/>
      <c r="GF422" s="70"/>
      <c r="GG422" s="70"/>
      <c r="GH422" s="70"/>
      <c r="GI422" s="70"/>
      <c r="GJ422" s="70"/>
      <c r="GK422" s="70"/>
      <c r="GL422" s="70"/>
      <c r="GM422" s="70"/>
    </row>
    <row r="423" spans="1:195" s="125" customFormat="1" ht="18.75" customHeight="1" thickBot="1" x14ac:dyDescent="0.4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c r="AY423" s="34"/>
      <c r="AZ423" s="34"/>
      <c r="BA423" s="34"/>
      <c r="BB423" s="34"/>
      <c r="BC423" s="34"/>
      <c r="BD423" s="34"/>
      <c r="BE423" s="34"/>
      <c r="BF423" s="34"/>
      <c r="BG423" s="34"/>
      <c r="BH423" s="34"/>
      <c r="BI423" s="34"/>
      <c r="BJ423" s="34"/>
      <c r="BK423" s="34"/>
      <c r="BL423" s="34"/>
      <c r="BM423" s="34"/>
      <c r="BN423" s="34"/>
      <c r="BO423" s="34"/>
      <c r="BP423" s="34"/>
      <c r="BQ423" s="34"/>
      <c r="BR423" s="34"/>
      <c r="BS423" s="34"/>
      <c r="BT423" s="34"/>
      <c r="BU423" s="34"/>
      <c r="BV423" s="34"/>
      <c r="BW423" s="34"/>
      <c r="BX423" s="34"/>
      <c r="BY423" s="34"/>
      <c r="BZ423" s="34"/>
      <c r="CA423" s="34"/>
      <c r="CB423" s="34"/>
      <c r="CC423" s="34"/>
      <c r="CD423" s="34"/>
      <c r="CE423" s="34"/>
      <c r="CF423" s="34"/>
      <c r="CG423" s="34"/>
      <c r="CH423" s="34"/>
      <c r="CI423" s="34"/>
      <c r="CJ423" s="34"/>
      <c r="CK423" s="34"/>
      <c r="CL423" s="34"/>
      <c r="CM423" s="34"/>
      <c r="CN423" s="34"/>
      <c r="CO423" s="34"/>
      <c r="CP423" s="34"/>
      <c r="CQ423" s="34"/>
      <c r="CR423" s="34"/>
      <c r="CS423" s="34"/>
      <c r="CT423" s="34"/>
      <c r="CU423" s="34"/>
      <c r="CV423" s="34"/>
      <c r="CW423" s="34"/>
      <c r="CX423" s="34"/>
      <c r="CY423" s="34"/>
      <c r="CZ423" s="34"/>
      <c r="DA423" s="34"/>
      <c r="DB423" s="34"/>
      <c r="DC423" s="34"/>
      <c r="DD423" s="34"/>
      <c r="DE423" s="34"/>
      <c r="DF423" s="34"/>
      <c r="DG423" s="34"/>
      <c r="DH423" s="34"/>
      <c r="DI423" s="34"/>
      <c r="DJ423" s="34"/>
      <c r="DK423" s="34"/>
      <c r="DL423" s="34"/>
      <c r="DM423" s="34"/>
      <c r="DN423" s="34"/>
      <c r="DO423" s="34"/>
      <c r="DP423" s="34"/>
      <c r="DQ423" s="34"/>
      <c r="DR423" s="34"/>
      <c r="DS423" s="34"/>
      <c r="DT423" s="34"/>
      <c r="DU423" s="34"/>
      <c r="DV423" s="34"/>
      <c r="DW423" s="34"/>
      <c r="DX423" s="34"/>
      <c r="DY423" s="34"/>
      <c r="DZ423" s="34"/>
      <c r="EA423" s="34"/>
      <c r="EB423" s="34"/>
      <c r="EC423" s="34"/>
      <c r="ED423" s="124"/>
      <c r="EE423" s="70"/>
      <c r="EF423" s="70"/>
      <c r="EG423" s="70"/>
      <c r="EH423" s="70"/>
      <c r="EI423" s="70"/>
      <c r="EJ423" s="70"/>
      <c r="EK423" s="70"/>
      <c r="EL423" s="70"/>
      <c r="EM423" s="70"/>
      <c r="EN423" s="70"/>
      <c r="EO423" s="70"/>
      <c r="EP423" s="70"/>
      <c r="EQ423" s="70"/>
      <c r="ER423" s="70"/>
      <c r="ES423" s="70"/>
      <c r="ET423" s="70"/>
      <c r="EU423" s="70"/>
      <c r="EV423" s="70"/>
      <c r="EW423" s="70"/>
      <c r="EX423" s="70"/>
      <c r="EY423" s="70"/>
      <c r="EZ423" s="70"/>
      <c r="FA423" s="70"/>
      <c r="FB423" s="70"/>
      <c r="FC423" s="70"/>
      <c r="FD423" s="70"/>
      <c r="FE423" s="70"/>
      <c r="FF423" s="70"/>
      <c r="FG423" s="70"/>
      <c r="FH423" s="70"/>
      <c r="FI423" s="70"/>
      <c r="FJ423" s="70"/>
      <c r="FK423" s="70"/>
      <c r="FL423" s="70"/>
      <c r="FM423" s="70"/>
      <c r="FN423" s="70"/>
      <c r="FO423" s="70"/>
      <c r="FP423" s="70"/>
      <c r="FQ423" s="70"/>
      <c r="FR423" s="70"/>
      <c r="FS423" s="70"/>
      <c r="FT423" s="70"/>
      <c r="FU423" s="70"/>
      <c r="FV423" s="70"/>
      <c r="FW423" s="70"/>
      <c r="FX423" s="70"/>
      <c r="FY423" s="70"/>
      <c r="FZ423" s="70"/>
      <c r="GA423" s="70"/>
      <c r="GB423" s="70"/>
      <c r="GC423" s="70"/>
      <c r="GD423" s="70"/>
      <c r="GE423" s="70"/>
      <c r="GF423" s="70"/>
      <c r="GG423" s="70"/>
      <c r="GH423" s="70"/>
      <c r="GI423" s="70"/>
      <c r="GJ423" s="70"/>
      <c r="GK423" s="70"/>
      <c r="GL423" s="70"/>
      <c r="GM423" s="70"/>
    </row>
    <row r="424" spans="1:195" s="125" customFormat="1" ht="18.75" customHeight="1" x14ac:dyDescent="0.4">
      <c r="A424" s="34"/>
      <c r="B424" s="34"/>
      <c r="C424" s="34"/>
      <c r="D424" s="34"/>
      <c r="E424" s="34"/>
      <c r="F424" s="486" t="s">
        <v>338</v>
      </c>
      <c r="G424" s="487"/>
      <c r="H424" s="487"/>
      <c r="I424" s="487"/>
      <c r="J424" s="487"/>
      <c r="K424" s="487"/>
      <c r="L424" s="487"/>
      <c r="M424" s="487"/>
      <c r="N424" s="487"/>
      <c r="O424" s="487"/>
      <c r="P424" s="487"/>
      <c r="Q424" s="487"/>
      <c r="R424" s="488" t="s">
        <v>339</v>
      </c>
      <c r="S424" s="489"/>
      <c r="T424" s="489"/>
      <c r="U424" s="489"/>
      <c r="V424" s="489"/>
      <c r="W424" s="489"/>
      <c r="X424" s="489"/>
      <c r="Y424" s="489"/>
      <c r="Z424" s="489"/>
      <c r="AA424" s="489"/>
      <c r="AB424" s="489"/>
      <c r="AC424" s="489"/>
      <c r="AD424" s="489"/>
      <c r="AE424" s="489"/>
      <c r="AF424" s="489"/>
      <c r="AG424" s="489"/>
      <c r="AH424" s="490"/>
      <c r="AI424" s="491"/>
      <c r="AJ424" s="488" t="s">
        <v>340</v>
      </c>
      <c r="AK424" s="489"/>
      <c r="AL424" s="489"/>
      <c r="AM424" s="489"/>
      <c r="AN424" s="489"/>
      <c r="AO424" s="489"/>
      <c r="AP424" s="489"/>
      <c r="AQ424" s="489"/>
      <c r="AR424" s="489"/>
      <c r="AS424" s="489"/>
      <c r="AT424" s="489"/>
      <c r="AU424" s="489"/>
      <c r="AV424" s="489"/>
      <c r="AW424" s="489"/>
      <c r="AX424" s="489"/>
      <c r="AY424" s="489"/>
      <c r="AZ424" s="489"/>
      <c r="BA424" s="489"/>
      <c r="BB424" s="489"/>
      <c r="BC424" s="489"/>
      <c r="BD424" s="489"/>
      <c r="BE424" s="489"/>
      <c r="BF424" s="489"/>
      <c r="BG424" s="489"/>
      <c r="BH424" s="489"/>
      <c r="BI424" s="492"/>
      <c r="BJ424" s="34"/>
      <c r="BK424" s="34"/>
      <c r="BL424" s="34"/>
      <c r="BM424" s="34"/>
      <c r="BN424" s="34"/>
      <c r="BO424" s="34"/>
      <c r="BP424" s="34"/>
      <c r="BQ424" s="34"/>
      <c r="BR424" s="34"/>
      <c r="BS424" s="34"/>
      <c r="BT424" s="486" t="s">
        <v>338</v>
      </c>
      <c r="BU424" s="487"/>
      <c r="BV424" s="487"/>
      <c r="BW424" s="487"/>
      <c r="BX424" s="487"/>
      <c r="BY424" s="487"/>
      <c r="BZ424" s="487"/>
      <c r="CA424" s="487"/>
      <c r="CB424" s="487"/>
      <c r="CC424" s="487"/>
      <c r="CD424" s="487"/>
      <c r="CE424" s="487"/>
      <c r="CF424" s="488" t="s">
        <v>339</v>
      </c>
      <c r="CG424" s="489"/>
      <c r="CH424" s="489"/>
      <c r="CI424" s="489"/>
      <c r="CJ424" s="489"/>
      <c r="CK424" s="489"/>
      <c r="CL424" s="489"/>
      <c r="CM424" s="489"/>
      <c r="CN424" s="489"/>
      <c r="CO424" s="489"/>
      <c r="CP424" s="489"/>
      <c r="CQ424" s="489"/>
      <c r="CR424" s="489"/>
      <c r="CS424" s="489"/>
      <c r="CT424" s="489"/>
      <c r="CU424" s="489"/>
      <c r="CV424" s="490"/>
      <c r="CW424" s="491"/>
      <c r="CX424" s="488" t="s">
        <v>341</v>
      </c>
      <c r="CY424" s="490"/>
      <c r="CZ424" s="490"/>
      <c r="DA424" s="490"/>
      <c r="DB424" s="490"/>
      <c r="DC424" s="490"/>
      <c r="DD424" s="490"/>
      <c r="DE424" s="490"/>
      <c r="DF424" s="490"/>
      <c r="DG424" s="490"/>
      <c r="DH424" s="490"/>
      <c r="DI424" s="490"/>
      <c r="DJ424" s="490"/>
      <c r="DK424" s="490"/>
      <c r="DL424" s="490"/>
      <c r="DM424" s="490"/>
      <c r="DN424" s="490"/>
      <c r="DO424" s="490"/>
      <c r="DP424" s="490"/>
      <c r="DQ424" s="490"/>
      <c r="DR424" s="490"/>
      <c r="DS424" s="490"/>
      <c r="DT424" s="490"/>
      <c r="DU424" s="490"/>
      <c r="DV424" s="490"/>
      <c r="DW424" s="493"/>
      <c r="DX424" s="34"/>
      <c r="DY424" s="34"/>
      <c r="DZ424" s="34"/>
      <c r="EA424" s="34"/>
      <c r="EB424" s="34"/>
      <c r="EC424" s="34"/>
      <c r="ED424" s="124"/>
      <c r="EE424" s="70"/>
      <c r="EF424" s="70"/>
      <c r="EG424" s="70"/>
      <c r="EH424" s="70"/>
      <c r="EI424" s="70"/>
      <c r="EJ424" s="70"/>
      <c r="EK424" s="70"/>
      <c r="EL424" s="70"/>
      <c r="EM424" s="70"/>
      <c r="EN424" s="70"/>
      <c r="EO424" s="70"/>
      <c r="EP424" s="70"/>
      <c r="EQ424" s="70"/>
      <c r="ER424" s="70"/>
      <c r="ES424" s="70"/>
      <c r="ET424" s="70"/>
      <c r="EU424" s="70"/>
      <c r="EV424" s="70"/>
      <c r="EW424" s="70"/>
      <c r="EX424" s="70"/>
      <c r="EY424" s="70"/>
      <c r="EZ424" s="70"/>
      <c r="FA424" s="70"/>
      <c r="FB424" s="70"/>
      <c r="FC424" s="70"/>
      <c r="FD424" s="70"/>
      <c r="FE424" s="70"/>
      <c r="FF424" s="70"/>
      <c r="FG424" s="70"/>
      <c r="FH424" s="70"/>
      <c r="FI424" s="70"/>
      <c r="FJ424" s="70"/>
      <c r="FK424" s="70"/>
      <c r="FL424" s="70"/>
      <c r="FM424" s="70"/>
      <c r="FN424" s="70"/>
      <c r="FO424" s="70"/>
      <c r="FP424" s="70"/>
      <c r="FQ424" s="70"/>
      <c r="FR424" s="70"/>
      <c r="FS424" s="70"/>
      <c r="FT424" s="70"/>
      <c r="FU424" s="70"/>
      <c r="FV424" s="70"/>
      <c r="FW424" s="70"/>
      <c r="FX424" s="70"/>
      <c r="FY424" s="70"/>
      <c r="FZ424" s="70"/>
      <c r="GA424" s="70"/>
      <c r="GB424" s="70"/>
      <c r="GC424" s="70"/>
      <c r="GD424" s="70"/>
      <c r="GE424" s="70"/>
      <c r="GF424" s="70"/>
      <c r="GG424" s="70"/>
      <c r="GH424" s="70"/>
      <c r="GI424" s="70"/>
      <c r="GJ424" s="70"/>
      <c r="GK424" s="70"/>
      <c r="GL424" s="70"/>
      <c r="GM424" s="70"/>
    </row>
    <row r="425" spans="1:195" s="125" customFormat="1" ht="18.75" customHeight="1" x14ac:dyDescent="0.4">
      <c r="A425" s="34"/>
      <c r="B425" s="34"/>
      <c r="C425" s="34"/>
      <c r="D425" s="34"/>
      <c r="E425" s="34"/>
      <c r="F425" s="522" t="s">
        <v>456</v>
      </c>
      <c r="G425" s="523"/>
      <c r="H425" s="523"/>
      <c r="I425" s="523"/>
      <c r="J425" s="523"/>
      <c r="K425" s="523"/>
      <c r="L425" s="523"/>
      <c r="M425" s="523"/>
      <c r="N425" s="523"/>
      <c r="O425" s="523"/>
      <c r="P425" s="523"/>
      <c r="Q425" s="523"/>
      <c r="R425" s="494" t="s">
        <v>440</v>
      </c>
      <c r="S425" s="495"/>
      <c r="T425" s="495"/>
      <c r="U425" s="495"/>
      <c r="V425" s="495"/>
      <c r="W425" s="495"/>
      <c r="X425" s="495"/>
      <c r="Y425" s="495"/>
      <c r="Z425" s="495"/>
      <c r="AA425" s="495"/>
      <c r="AB425" s="495"/>
      <c r="AC425" s="495"/>
      <c r="AD425" s="495"/>
      <c r="AE425" s="495"/>
      <c r="AF425" s="495"/>
      <c r="AG425" s="495"/>
      <c r="AH425" s="496"/>
      <c r="AI425" s="497"/>
      <c r="AJ425" s="502" t="s">
        <v>525</v>
      </c>
      <c r="AK425" s="496"/>
      <c r="AL425" s="496"/>
      <c r="AM425" s="496"/>
      <c r="AN425" s="496"/>
      <c r="AO425" s="496"/>
      <c r="AP425" s="496"/>
      <c r="AQ425" s="496"/>
      <c r="AR425" s="496"/>
      <c r="AS425" s="496"/>
      <c r="AT425" s="496"/>
      <c r="AU425" s="496"/>
      <c r="AV425" s="496"/>
      <c r="AW425" s="496"/>
      <c r="AX425" s="496"/>
      <c r="AY425" s="496"/>
      <c r="AZ425" s="496"/>
      <c r="BA425" s="496"/>
      <c r="BB425" s="496"/>
      <c r="BC425" s="496"/>
      <c r="BD425" s="496"/>
      <c r="BE425" s="496"/>
      <c r="BF425" s="496"/>
      <c r="BG425" s="496"/>
      <c r="BH425" s="496"/>
      <c r="BI425" s="503"/>
      <c r="BJ425" s="34"/>
      <c r="BK425" s="34"/>
      <c r="BL425" s="34"/>
      <c r="BM425" s="34"/>
      <c r="BN425" s="34"/>
      <c r="BO425" s="34"/>
      <c r="BP425" s="34"/>
      <c r="BQ425" s="34"/>
      <c r="BR425" s="34"/>
      <c r="BS425" s="34"/>
      <c r="BT425" s="522" t="s">
        <v>342</v>
      </c>
      <c r="BU425" s="523"/>
      <c r="BV425" s="523"/>
      <c r="BW425" s="523"/>
      <c r="BX425" s="523"/>
      <c r="BY425" s="523"/>
      <c r="BZ425" s="523"/>
      <c r="CA425" s="523"/>
      <c r="CB425" s="523"/>
      <c r="CC425" s="523"/>
      <c r="CD425" s="523"/>
      <c r="CE425" s="523"/>
      <c r="CF425" s="494" t="s">
        <v>440</v>
      </c>
      <c r="CG425" s="495"/>
      <c r="CH425" s="495"/>
      <c r="CI425" s="495"/>
      <c r="CJ425" s="495"/>
      <c r="CK425" s="495"/>
      <c r="CL425" s="495"/>
      <c r="CM425" s="495"/>
      <c r="CN425" s="495"/>
      <c r="CO425" s="495"/>
      <c r="CP425" s="495"/>
      <c r="CQ425" s="495"/>
      <c r="CR425" s="495"/>
      <c r="CS425" s="495"/>
      <c r="CT425" s="495"/>
      <c r="CU425" s="495"/>
      <c r="CV425" s="496"/>
      <c r="CW425" s="497"/>
      <c r="CX425" s="502" t="s">
        <v>343</v>
      </c>
      <c r="CY425" s="496"/>
      <c r="CZ425" s="496"/>
      <c r="DA425" s="496"/>
      <c r="DB425" s="496"/>
      <c r="DC425" s="496"/>
      <c r="DD425" s="496"/>
      <c r="DE425" s="496"/>
      <c r="DF425" s="496"/>
      <c r="DG425" s="496"/>
      <c r="DH425" s="496"/>
      <c r="DI425" s="496"/>
      <c r="DJ425" s="496"/>
      <c r="DK425" s="496"/>
      <c r="DL425" s="496"/>
      <c r="DM425" s="496"/>
      <c r="DN425" s="496"/>
      <c r="DO425" s="496"/>
      <c r="DP425" s="496"/>
      <c r="DQ425" s="496"/>
      <c r="DR425" s="496"/>
      <c r="DS425" s="496"/>
      <c r="DT425" s="496"/>
      <c r="DU425" s="496"/>
      <c r="DV425" s="496"/>
      <c r="DW425" s="503"/>
      <c r="DX425" s="34"/>
      <c r="DY425" s="34"/>
      <c r="DZ425" s="34"/>
      <c r="EA425" s="34"/>
      <c r="EB425" s="34"/>
      <c r="EC425" s="34"/>
      <c r="ED425" s="124"/>
      <c r="EE425" s="70"/>
      <c r="EF425" s="70"/>
      <c r="EG425" s="70"/>
      <c r="EH425" s="70"/>
      <c r="EI425" s="70"/>
      <c r="EJ425" s="70"/>
      <c r="EK425" s="70"/>
      <c r="EL425" s="70"/>
      <c r="EM425" s="70"/>
      <c r="EN425" s="70"/>
      <c r="EO425" s="70"/>
      <c r="EP425" s="70"/>
      <c r="EQ425" s="70"/>
      <c r="ER425" s="70"/>
      <c r="ES425" s="70"/>
      <c r="ET425" s="70"/>
      <c r="EU425" s="70"/>
      <c r="EV425" s="70"/>
      <c r="EW425" s="70"/>
      <c r="EX425" s="70"/>
      <c r="EY425" s="70"/>
      <c r="EZ425" s="70"/>
      <c r="FA425" s="70"/>
      <c r="FB425" s="70"/>
      <c r="FC425" s="70"/>
      <c r="FD425" s="70"/>
      <c r="FE425" s="70"/>
      <c r="FF425" s="70"/>
      <c r="FG425" s="70"/>
      <c r="FH425" s="70"/>
      <c r="FI425" s="70"/>
      <c r="FJ425" s="70"/>
      <c r="FK425" s="70"/>
      <c r="FL425" s="70"/>
      <c r="FM425" s="70"/>
      <c r="FN425" s="70"/>
      <c r="FO425" s="70"/>
      <c r="FP425" s="70"/>
      <c r="FQ425" s="70"/>
      <c r="FR425" s="70"/>
      <c r="FS425" s="70"/>
      <c r="FT425" s="70"/>
      <c r="FU425" s="70"/>
      <c r="FV425" s="70"/>
      <c r="FW425" s="70"/>
      <c r="FX425" s="70"/>
      <c r="FY425" s="70"/>
      <c r="FZ425" s="70"/>
      <c r="GA425" s="70"/>
      <c r="GB425" s="70"/>
      <c r="GC425" s="70"/>
      <c r="GD425" s="70"/>
      <c r="GE425" s="70"/>
      <c r="GF425" s="70"/>
      <c r="GG425" s="70"/>
      <c r="GH425" s="70"/>
      <c r="GI425" s="70"/>
      <c r="GJ425" s="70"/>
      <c r="GK425" s="70"/>
      <c r="GL425" s="70"/>
      <c r="GM425" s="70"/>
    </row>
    <row r="426" spans="1:195" s="125" customFormat="1" ht="18.75" customHeight="1" x14ac:dyDescent="0.4">
      <c r="A426" s="34"/>
      <c r="B426" s="34"/>
      <c r="C426" s="34"/>
      <c r="D426" s="34"/>
      <c r="E426" s="34"/>
      <c r="F426" s="522"/>
      <c r="G426" s="523"/>
      <c r="H426" s="523"/>
      <c r="I426" s="523"/>
      <c r="J426" s="523"/>
      <c r="K426" s="523"/>
      <c r="L426" s="523"/>
      <c r="M426" s="523"/>
      <c r="N426" s="523"/>
      <c r="O426" s="523"/>
      <c r="P426" s="523"/>
      <c r="Q426" s="523"/>
      <c r="R426" s="498"/>
      <c r="S426" s="499"/>
      <c r="T426" s="499"/>
      <c r="U426" s="499"/>
      <c r="V426" s="499"/>
      <c r="W426" s="499"/>
      <c r="X426" s="499"/>
      <c r="Y426" s="499"/>
      <c r="Z426" s="499"/>
      <c r="AA426" s="499"/>
      <c r="AB426" s="499"/>
      <c r="AC426" s="499"/>
      <c r="AD426" s="499"/>
      <c r="AE426" s="499"/>
      <c r="AF426" s="499"/>
      <c r="AG426" s="499"/>
      <c r="AH426" s="500"/>
      <c r="AI426" s="501"/>
      <c r="AJ426" s="504"/>
      <c r="AK426" s="500"/>
      <c r="AL426" s="500"/>
      <c r="AM426" s="500"/>
      <c r="AN426" s="500"/>
      <c r="AO426" s="500"/>
      <c r="AP426" s="500"/>
      <c r="AQ426" s="500"/>
      <c r="AR426" s="500"/>
      <c r="AS426" s="500"/>
      <c r="AT426" s="500"/>
      <c r="AU426" s="500"/>
      <c r="AV426" s="500"/>
      <c r="AW426" s="500"/>
      <c r="AX426" s="500"/>
      <c r="AY426" s="500"/>
      <c r="AZ426" s="500"/>
      <c r="BA426" s="500"/>
      <c r="BB426" s="500"/>
      <c r="BC426" s="500"/>
      <c r="BD426" s="500"/>
      <c r="BE426" s="500"/>
      <c r="BF426" s="500"/>
      <c r="BG426" s="500"/>
      <c r="BH426" s="500"/>
      <c r="BI426" s="505"/>
      <c r="BJ426" s="34"/>
      <c r="BK426" s="34"/>
      <c r="BL426" s="34"/>
      <c r="BM426" s="34"/>
      <c r="BN426" s="34"/>
      <c r="BO426" s="34"/>
      <c r="BP426" s="34"/>
      <c r="BQ426" s="34"/>
      <c r="BR426" s="34"/>
      <c r="BS426" s="34"/>
      <c r="BT426" s="522"/>
      <c r="BU426" s="523"/>
      <c r="BV426" s="523"/>
      <c r="BW426" s="523"/>
      <c r="BX426" s="523"/>
      <c r="BY426" s="523"/>
      <c r="BZ426" s="523"/>
      <c r="CA426" s="523"/>
      <c r="CB426" s="523"/>
      <c r="CC426" s="523"/>
      <c r="CD426" s="523"/>
      <c r="CE426" s="523"/>
      <c r="CF426" s="498"/>
      <c r="CG426" s="499"/>
      <c r="CH426" s="499"/>
      <c r="CI426" s="499"/>
      <c r="CJ426" s="499"/>
      <c r="CK426" s="499"/>
      <c r="CL426" s="499"/>
      <c r="CM426" s="499"/>
      <c r="CN426" s="499"/>
      <c r="CO426" s="499"/>
      <c r="CP426" s="499"/>
      <c r="CQ426" s="499"/>
      <c r="CR426" s="499"/>
      <c r="CS426" s="499"/>
      <c r="CT426" s="499"/>
      <c r="CU426" s="499"/>
      <c r="CV426" s="500"/>
      <c r="CW426" s="501"/>
      <c r="CX426" s="504"/>
      <c r="CY426" s="500"/>
      <c r="CZ426" s="500"/>
      <c r="DA426" s="500"/>
      <c r="DB426" s="500"/>
      <c r="DC426" s="500"/>
      <c r="DD426" s="500"/>
      <c r="DE426" s="500"/>
      <c r="DF426" s="500"/>
      <c r="DG426" s="500"/>
      <c r="DH426" s="500"/>
      <c r="DI426" s="500"/>
      <c r="DJ426" s="500"/>
      <c r="DK426" s="500"/>
      <c r="DL426" s="500"/>
      <c r="DM426" s="500"/>
      <c r="DN426" s="500"/>
      <c r="DO426" s="500"/>
      <c r="DP426" s="500"/>
      <c r="DQ426" s="500"/>
      <c r="DR426" s="500"/>
      <c r="DS426" s="500"/>
      <c r="DT426" s="500"/>
      <c r="DU426" s="500"/>
      <c r="DV426" s="500"/>
      <c r="DW426" s="505"/>
      <c r="DX426" s="34"/>
      <c r="DY426" s="34"/>
      <c r="DZ426" s="34"/>
      <c r="EA426" s="34"/>
      <c r="EB426" s="34"/>
      <c r="EC426" s="34"/>
      <c r="ED426" s="124"/>
      <c r="EE426" s="70"/>
      <c r="EF426" s="70"/>
      <c r="EG426" s="70"/>
      <c r="EH426" s="70"/>
      <c r="EI426" s="70"/>
      <c r="EJ426" s="70"/>
      <c r="EK426" s="70"/>
      <c r="EL426" s="70"/>
      <c r="EM426" s="70"/>
      <c r="EN426" s="70"/>
      <c r="EO426" s="70"/>
      <c r="EP426" s="70"/>
      <c r="EQ426" s="70"/>
      <c r="ER426" s="70"/>
      <c r="ES426" s="70"/>
      <c r="ET426" s="70"/>
      <c r="EU426" s="70"/>
      <c r="EV426" s="70"/>
      <c r="EW426" s="70"/>
      <c r="EX426" s="70"/>
      <c r="EY426" s="70"/>
      <c r="EZ426" s="70"/>
      <c r="FA426" s="70"/>
      <c r="FB426" s="70"/>
      <c r="FC426" s="70"/>
      <c r="FD426" s="70"/>
      <c r="FE426" s="70"/>
      <c r="FF426" s="70"/>
      <c r="FG426" s="70"/>
      <c r="FH426" s="70"/>
      <c r="FI426" s="70"/>
      <c r="FJ426" s="70"/>
      <c r="FK426" s="70"/>
      <c r="FL426" s="70"/>
      <c r="FM426" s="70"/>
      <c r="FN426" s="70"/>
      <c r="FO426" s="70"/>
      <c r="FP426" s="70"/>
      <c r="FQ426" s="70"/>
      <c r="FR426" s="70"/>
      <c r="FS426" s="70"/>
      <c r="FT426" s="70"/>
      <c r="FU426" s="70"/>
      <c r="FV426" s="70"/>
      <c r="FW426" s="70"/>
      <c r="FX426" s="70"/>
      <c r="FY426" s="70"/>
      <c r="FZ426" s="70"/>
      <c r="GA426" s="70"/>
      <c r="GB426" s="70"/>
      <c r="GC426" s="70"/>
      <c r="GD426" s="70"/>
      <c r="GE426" s="70"/>
      <c r="GF426" s="70"/>
      <c r="GG426" s="70"/>
      <c r="GH426" s="70"/>
      <c r="GI426" s="70"/>
      <c r="GJ426" s="70"/>
      <c r="GK426" s="70"/>
      <c r="GL426" s="70"/>
      <c r="GM426" s="70"/>
    </row>
    <row r="427" spans="1:195" s="125" customFormat="1" ht="18.75" customHeight="1" x14ac:dyDescent="0.4">
      <c r="A427" s="34"/>
      <c r="B427" s="34"/>
      <c r="C427" s="34"/>
      <c r="D427" s="34"/>
      <c r="E427" s="34"/>
      <c r="F427" s="522"/>
      <c r="G427" s="523"/>
      <c r="H427" s="523"/>
      <c r="I427" s="523"/>
      <c r="J427" s="523"/>
      <c r="K427" s="523"/>
      <c r="L427" s="523"/>
      <c r="M427" s="523"/>
      <c r="N427" s="523"/>
      <c r="O427" s="523"/>
      <c r="P427" s="523"/>
      <c r="Q427" s="523"/>
      <c r="R427" s="494" t="s">
        <v>344</v>
      </c>
      <c r="S427" s="495"/>
      <c r="T427" s="495"/>
      <c r="U427" s="495"/>
      <c r="V427" s="495"/>
      <c r="W427" s="495"/>
      <c r="X427" s="495"/>
      <c r="Y427" s="495"/>
      <c r="Z427" s="495"/>
      <c r="AA427" s="495"/>
      <c r="AB427" s="495"/>
      <c r="AC427" s="495"/>
      <c r="AD427" s="495"/>
      <c r="AE427" s="495"/>
      <c r="AF427" s="495"/>
      <c r="AG427" s="495"/>
      <c r="AH427" s="496"/>
      <c r="AI427" s="497"/>
      <c r="AJ427" s="502" t="s">
        <v>524</v>
      </c>
      <c r="AK427" s="496"/>
      <c r="AL427" s="496"/>
      <c r="AM427" s="496"/>
      <c r="AN427" s="496"/>
      <c r="AO427" s="496"/>
      <c r="AP427" s="496"/>
      <c r="AQ427" s="496"/>
      <c r="AR427" s="496"/>
      <c r="AS427" s="496"/>
      <c r="AT427" s="496"/>
      <c r="AU427" s="496"/>
      <c r="AV427" s="496"/>
      <c r="AW427" s="496"/>
      <c r="AX427" s="496"/>
      <c r="AY427" s="496"/>
      <c r="AZ427" s="496"/>
      <c r="BA427" s="496"/>
      <c r="BB427" s="496"/>
      <c r="BC427" s="496"/>
      <c r="BD427" s="496"/>
      <c r="BE427" s="496"/>
      <c r="BF427" s="496"/>
      <c r="BG427" s="496"/>
      <c r="BH427" s="496"/>
      <c r="BI427" s="503"/>
      <c r="BJ427" s="34"/>
      <c r="BK427" s="34"/>
      <c r="BL427" s="34"/>
      <c r="BM427" s="34"/>
      <c r="BN427" s="34"/>
      <c r="BO427" s="34"/>
      <c r="BP427" s="34"/>
      <c r="BQ427" s="34"/>
      <c r="BR427" s="34"/>
      <c r="BS427" s="34"/>
      <c r="BT427" s="522"/>
      <c r="BU427" s="523"/>
      <c r="BV427" s="523"/>
      <c r="BW427" s="523"/>
      <c r="BX427" s="523"/>
      <c r="BY427" s="523"/>
      <c r="BZ427" s="523"/>
      <c r="CA427" s="523"/>
      <c r="CB427" s="523"/>
      <c r="CC427" s="523"/>
      <c r="CD427" s="523"/>
      <c r="CE427" s="523"/>
      <c r="CF427" s="494" t="s">
        <v>344</v>
      </c>
      <c r="CG427" s="495"/>
      <c r="CH427" s="495"/>
      <c r="CI427" s="495"/>
      <c r="CJ427" s="495"/>
      <c r="CK427" s="495"/>
      <c r="CL427" s="495"/>
      <c r="CM427" s="495"/>
      <c r="CN427" s="495"/>
      <c r="CO427" s="495"/>
      <c r="CP427" s="495"/>
      <c r="CQ427" s="495"/>
      <c r="CR427" s="495"/>
      <c r="CS427" s="495"/>
      <c r="CT427" s="495"/>
      <c r="CU427" s="495"/>
      <c r="CV427" s="496"/>
      <c r="CW427" s="497"/>
      <c r="CX427" s="502" t="s">
        <v>345</v>
      </c>
      <c r="CY427" s="496"/>
      <c r="CZ427" s="496"/>
      <c r="DA427" s="496"/>
      <c r="DB427" s="496"/>
      <c r="DC427" s="496"/>
      <c r="DD427" s="496"/>
      <c r="DE427" s="496"/>
      <c r="DF427" s="496"/>
      <c r="DG427" s="496"/>
      <c r="DH427" s="496"/>
      <c r="DI427" s="496"/>
      <c r="DJ427" s="496"/>
      <c r="DK427" s="496"/>
      <c r="DL427" s="496"/>
      <c r="DM427" s="496"/>
      <c r="DN427" s="496"/>
      <c r="DO427" s="496"/>
      <c r="DP427" s="496"/>
      <c r="DQ427" s="496"/>
      <c r="DR427" s="496"/>
      <c r="DS427" s="496"/>
      <c r="DT427" s="496"/>
      <c r="DU427" s="496"/>
      <c r="DV427" s="496"/>
      <c r="DW427" s="503"/>
      <c r="DX427" s="34"/>
      <c r="DY427" s="34"/>
      <c r="DZ427" s="34"/>
      <c r="EA427" s="34"/>
      <c r="EB427" s="34"/>
      <c r="EC427" s="34"/>
      <c r="ED427" s="124"/>
      <c r="EE427" s="70"/>
      <c r="EF427" s="70"/>
      <c r="EG427" s="70"/>
      <c r="EH427" s="70"/>
      <c r="EI427" s="70"/>
      <c r="EJ427" s="70"/>
      <c r="EK427" s="70"/>
      <c r="EL427" s="70"/>
      <c r="EM427" s="70"/>
      <c r="EN427" s="70"/>
      <c r="EO427" s="70"/>
      <c r="EP427" s="70"/>
      <c r="EQ427" s="70"/>
      <c r="ER427" s="70"/>
      <c r="ES427" s="70"/>
      <c r="ET427" s="70"/>
      <c r="EU427" s="70"/>
      <c r="EV427" s="70"/>
      <c r="EW427" s="70"/>
      <c r="EX427" s="70"/>
      <c r="EY427" s="70"/>
      <c r="EZ427" s="70"/>
      <c r="FA427" s="70"/>
      <c r="FB427" s="70"/>
      <c r="FC427" s="70"/>
      <c r="FD427" s="70"/>
      <c r="FE427" s="70"/>
      <c r="FF427" s="70"/>
      <c r="FG427" s="70"/>
      <c r="FH427" s="70"/>
      <c r="FI427" s="70"/>
      <c r="FJ427" s="70"/>
      <c r="FK427" s="70"/>
      <c r="FL427" s="70"/>
      <c r="FM427" s="70"/>
      <c r="FN427" s="70"/>
      <c r="FO427" s="70"/>
      <c r="FP427" s="70"/>
      <c r="FQ427" s="70"/>
      <c r="FR427" s="70"/>
      <c r="FS427" s="70"/>
      <c r="FT427" s="70"/>
      <c r="FU427" s="70"/>
      <c r="FV427" s="70"/>
      <c r="FW427" s="70"/>
      <c r="FX427" s="70"/>
      <c r="FY427" s="70"/>
      <c r="FZ427" s="70"/>
      <c r="GA427" s="70"/>
      <c r="GB427" s="70"/>
      <c r="GC427" s="70"/>
      <c r="GD427" s="70"/>
      <c r="GE427" s="70"/>
      <c r="GF427" s="70"/>
      <c r="GG427" s="70"/>
      <c r="GH427" s="70"/>
      <c r="GI427" s="70"/>
      <c r="GJ427" s="70"/>
      <c r="GK427" s="70"/>
      <c r="GL427" s="70"/>
      <c r="GM427" s="70"/>
    </row>
    <row r="428" spans="1:195" s="125" customFormat="1" ht="18.75" customHeight="1" x14ac:dyDescent="0.4">
      <c r="A428" s="34"/>
      <c r="B428" s="34"/>
      <c r="C428" s="34"/>
      <c r="D428" s="34"/>
      <c r="E428" s="34"/>
      <c r="F428" s="522"/>
      <c r="G428" s="523"/>
      <c r="H428" s="523"/>
      <c r="I428" s="523"/>
      <c r="J428" s="523"/>
      <c r="K428" s="523"/>
      <c r="L428" s="523"/>
      <c r="M428" s="523"/>
      <c r="N428" s="523"/>
      <c r="O428" s="523"/>
      <c r="P428" s="523"/>
      <c r="Q428" s="523"/>
      <c r="R428" s="498"/>
      <c r="S428" s="499"/>
      <c r="T428" s="499"/>
      <c r="U428" s="499"/>
      <c r="V428" s="499"/>
      <c r="W428" s="499"/>
      <c r="X428" s="499"/>
      <c r="Y428" s="499"/>
      <c r="Z428" s="499"/>
      <c r="AA428" s="499"/>
      <c r="AB428" s="499"/>
      <c r="AC428" s="499"/>
      <c r="AD428" s="499"/>
      <c r="AE428" s="499"/>
      <c r="AF428" s="499"/>
      <c r="AG428" s="499"/>
      <c r="AH428" s="500"/>
      <c r="AI428" s="501"/>
      <c r="AJ428" s="504"/>
      <c r="AK428" s="500"/>
      <c r="AL428" s="500"/>
      <c r="AM428" s="500"/>
      <c r="AN428" s="500"/>
      <c r="AO428" s="500"/>
      <c r="AP428" s="500"/>
      <c r="AQ428" s="500"/>
      <c r="AR428" s="500"/>
      <c r="AS428" s="500"/>
      <c r="AT428" s="500"/>
      <c r="AU428" s="500"/>
      <c r="AV428" s="500"/>
      <c r="AW428" s="500"/>
      <c r="AX428" s="500"/>
      <c r="AY428" s="500"/>
      <c r="AZ428" s="500"/>
      <c r="BA428" s="500"/>
      <c r="BB428" s="500"/>
      <c r="BC428" s="500"/>
      <c r="BD428" s="500"/>
      <c r="BE428" s="500"/>
      <c r="BF428" s="500"/>
      <c r="BG428" s="500"/>
      <c r="BH428" s="500"/>
      <c r="BI428" s="505"/>
      <c r="BJ428" s="34"/>
      <c r="BK428" s="34"/>
      <c r="BL428" s="34"/>
      <c r="BM428" s="34"/>
      <c r="BN428" s="34"/>
      <c r="BO428" s="34"/>
      <c r="BP428" s="34"/>
      <c r="BQ428" s="34"/>
      <c r="BR428" s="34"/>
      <c r="BS428" s="34"/>
      <c r="BT428" s="522"/>
      <c r="BU428" s="523"/>
      <c r="BV428" s="523"/>
      <c r="BW428" s="523"/>
      <c r="BX428" s="523"/>
      <c r="BY428" s="523"/>
      <c r="BZ428" s="523"/>
      <c r="CA428" s="523"/>
      <c r="CB428" s="523"/>
      <c r="CC428" s="523"/>
      <c r="CD428" s="523"/>
      <c r="CE428" s="523"/>
      <c r="CF428" s="498"/>
      <c r="CG428" s="499"/>
      <c r="CH428" s="499"/>
      <c r="CI428" s="499"/>
      <c r="CJ428" s="499"/>
      <c r="CK428" s="499"/>
      <c r="CL428" s="499"/>
      <c r="CM428" s="499"/>
      <c r="CN428" s="499"/>
      <c r="CO428" s="499"/>
      <c r="CP428" s="499"/>
      <c r="CQ428" s="499"/>
      <c r="CR428" s="499"/>
      <c r="CS428" s="499"/>
      <c r="CT428" s="499"/>
      <c r="CU428" s="499"/>
      <c r="CV428" s="500"/>
      <c r="CW428" s="501"/>
      <c r="CX428" s="504"/>
      <c r="CY428" s="500"/>
      <c r="CZ428" s="500"/>
      <c r="DA428" s="500"/>
      <c r="DB428" s="500"/>
      <c r="DC428" s="500"/>
      <c r="DD428" s="500"/>
      <c r="DE428" s="500"/>
      <c r="DF428" s="500"/>
      <c r="DG428" s="500"/>
      <c r="DH428" s="500"/>
      <c r="DI428" s="500"/>
      <c r="DJ428" s="500"/>
      <c r="DK428" s="500"/>
      <c r="DL428" s="500"/>
      <c r="DM428" s="500"/>
      <c r="DN428" s="500"/>
      <c r="DO428" s="500"/>
      <c r="DP428" s="500"/>
      <c r="DQ428" s="500"/>
      <c r="DR428" s="500"/>
      <c r="DS428" s="500"/>
      <c r="DT428" s="500"/>
      <c r="DU428" s="500"/>
      <c r="DV428" s="500"/>
      <c r="DW428" s="505"/>
      <c r="DX428" s="34"/>
      <c r="DY428" s="34"/>
      <c r="DZ428" s="34"/>
      <c r="EA428" s="34"/>
      <c r="EB428" s="34"/>
      <c r="EC428" s="34"/>
      <c r="ED428" s="124"/>
      <c r="EE428" s="70"/>
      <c r="EF428" s="70"/>
      <c r="EG428" s="70"/>
      <c r="EH428" s="70"/>
      <c r="EI428" s="70"/>
      <c r="EJ428" s="70"/>
      <c r="EK428" s="70"/>
      <c r="EL428" s="70"/>
      <c r="EM428" s="70"/>
      <c r="EN428" s="70"/>
      <c r="EO428" s="70"/>
      <c r="EP428" s="70"/>
      <c r="EQ428" s="70"/>
      <c r="ER428" s="70"/>
      <c r="ES428" s="70"/>
      <c r="ET428" s="70"/>
      <c r="EU428" s="70"/>
      <c r="EV428" s="70"/>
      <c r="EW428" s="70"/>
      <c r="EX428" s="70"/>
      <c r="EY428" s="70"/>
      <c r="EZ428" s="70"/>
      <c r="FA428" s="70"/>
      <c r="FB428" s="70"/>
      <c r="FC428" s="70"/>
      <c r="FD428" s="70"/>
      <c r="FE428" s="70"/>
      <c r="FF428" s="70"/>
      <c r="FG428" s="70"/>
      <c r="FH428" s="70"/>
      <c r="FI428" s="70"/>
      <c r="FJ428" s="70"/>
      <c r="FK428" s="70"/>
      <c r="FL428" s="70"/>
      <c r="FM428" s="70"/>
      <c r="FN428" s="70"/>
      <c r="FO428" s="70"/>
      <c r="FP428" s="70"/>
      <c r="FQ428" s="70"/>
      <c r="FR428" s="70"/>
      <c r="FS428" s="70"/>
      <c r="FT428" s="70"/>
      <c r="FU428" s="70"/>
      <c r="FV428" s="70"/>
      <c r="FW428" s="70"/>
      <c r="FX428" s="70"/>
      <c r="FY428" s="70"/>
      <c r="FZ428" s="70"/>
      <c r="GA428" s="70"/>
      <c r="GB428" s="70"/>
      <c r="GC428" s="70"/>
      <c r="GD428" s="70"/>
      <c r="GE428" s="70"/>
      <c r="GF428" s="70"/>
      <c r="GG428" s="70"/>
      <c r="GH428" s="70"/>
      <c r="GI428" s="70"/>
      <c r="GJ428" s="70"/>
      <c r="GK428" s="70"/>
      <c r="GL428" s="70"/>
      <c r="GM428" s="70"/>
    </row>
    <row r="429" spans="1:195" s="125" customFormat="1" ht="18.75" customHeight="1" x14ac:dyDescent="0.4">
      <c r="A429" s="34"/>
      <c r="B429" s="34"/>
      <c r="C429" s="34"/>
      <c r="D429" s="34"/>
      <c r="E429" s="34"/>
      <c r="F429" s="522"/>
      <c r="G429" s="523"/>
      <c r="H429" s="523"/>
      <c r="I429" s="523"/>
      <c r="J429" s="523"/>
      <c r="K429" s="523"/>
      <c r="L429" s="523"/>
      <c r="M429" s="523"/>
      <c r="N429" s="523"/>
      <c r="O429" s="523"/>
      <c r="P429" s="523"/>
      <c r="Q429" s="523"/>
      <c r="R429" s="494" t="s">
        <v>346</v>
      </c>
      <c r="S429" s="495"/>
      <c r="T429" s="495"/>
      <c r="U429" s="495"/>
      <c r="V429" s="495"/>
      <c r="W429" s="495"/>
      <c r="X429" s="495"/>
      <c r="Y429" s="495"/>
      <c r="Z429" s="495"/>
      <c r="AA429" s="495"/>
      <c r="AB429" s="495"/>
      <c r="AC429" s="495"/>
      <c r="AD429" s="495"/>
      <c r="AE429" s="495"/>
      <c r="AF429" s="495"/>
      <c r="AG429" s="495"/>
      <c r="AH429" s="496"/>
      <c r="AI429" s="497"/>
      <c r="AJ429" s="502" t="s">
        <v>527</v>
      </c>
      <c r="AK429" s="496"/>
      <c r="AL429" s="496"/>
      <c r="AM429" s="496"/>
      <c r="AN429" s="496"/>
      <c r="AO429" s="496"/>
      <c r="AP429" s="496"/>
      <c r="AQ429" s="496"/>
      <c r="AR429" s="496"/>
      <c r="AS429" s="496"/>
      <c r="AT429" s="496"/>
      <c r="AU429" s="496"/>
      <c r="AV429" s="496"/>
      <c r="AW429" s="496"/>
      <c r="AX429" s="496"/>
      <c r="AY429" s="496"/>
      <c r="AZ429" s="496"/>
      <c r="BA429" s="496"/>
      <c r="BB429" s="496"/>
      <c r="BC429" s="496"/>
      <c r="BD429" s="496"/>
      <c r="BE429" s="496"/>
      <c r="BF429" s="496"/>
      <c r="BG429" s="496"/>
      <c r="BH429" s="496"/>
      <c r="BI429" s="503"/>
      <c r="BJ429" s="34"/>
      <c r="BK429" s="34"/>
      <c r="BL429" s="34"/>
      <c r="BM429" s="34"/>
      <c r="BN429" s="34"/>
      <c r="BO429" s="34"/>
      <c r="BP429" s="34"/>
      <c r="BQ429" s="34"/>
      <c r="BR429" s="34"/>
      <c r="BS429" s="34"/>
      <c r="BT429" s="522"/>
      <c r="BU429" s="523"/>
      <c r="BV429" s="523"/>
      <c r="BW429" s="523"/>
      <c r="BX429" s="523"/>
      <c r="BY429" s="523"/>
      <c r="BZ429" s="523"/>
      <c r="CA429" s="523"/>
      <c r="CB429" s="523"/>
      <c r="CC429" s="523"/>
      <c r="CD429" s="523"/>
      <c r="CE429" s="523"/>
      <c r="CF429" s="494" t="s">
        <v>346</v>
      </c>
      <c r="CG429" s="495"/>
      <c r="CH429" s="495"/>
      <c r="CI429" s="495"/>
      <c r="CJ429" s="495"/>
      <c r="CK429" s="495"/>
      <c r="CL429" s="495"/>
      <c r="CM429" s="495"/>
      <c r="CN429" s="495"/>
      <c r="CO429" s="495"/>
      <c r="CP429" s="495"/>
      <c r="CQ429" s="495"/>
      <c r="CR429" s="495"/>
      <c r="CS429" s="495"/>
      <c r="CT429" s="495"/>
      <c r="CU429" s="495"/>
      <c r="CV429" s="496"/>
      <c r="CW429" s="497"/>
      <c r="CX429" s="502" t="s">
        <v>347</v>
      </c>
      <c r="CY429" s="496"/>
      <c r="CZ429" s="496"/>
      <c r="DA429" s="496"/>
      <c r="DB429" s="496"/>
      <c r="DC429" s="496"/>
      <c r="DD429" s="496"/>
      <c r="DE429" s="496"/>
      <c r="DF429" s="496"/>
      <c r="DG429" s="496"/>
      <c r="DH429" s="496"/>
      <c r="DI429" s="496"/>
      <c r="DJ429" s="496"/>
      <c r="DK429" s="496"/>
      <c r="DL429" s="496"/>
      <c r="DM429" s="496"/>
      <c r="DN429" s="496"/>
      <c r="DO429" s="496"/>
      <c r="DP429" s="496"/>
      <c r="DQ429" s="496"/>
      <c r="DR429" s="496"/>
      <c r="DS429" s="496"/>
      <c r="DT429" s="496"/>
      <c r="DU429" s="496"/>
      <c r="DV429" s="496"/>
      <c r="DW429" s="503"/>
      <c r="DX429" s="34"/>
      <c r="DY429" s="34"/>
      <c r="DZ429" s="34"/>
      <c r="EA429" s="34"/>
      <c r="EB429" s="34"/>
      <c r="EC429" s="34"/>
      <c r="ED429" s="124"/>
      <c r="EE429" s="70"/>
      <c r="EF429" s="70"/>
      <c r="EG429" s="70"/>
      <c r="EH429" s="70"/>
      <c r="EI429" s="70"/>
      <c r="EJ429" s="70"/>
      <c r="EK429" s="70"/>
      <c r="EL429" s="70"/>
      <c r="EM429" s="70"/>
      <c r="EN429" s="70"/>
      <c r="EO429" s="70"/>
      <c r="EP429" s="70"/>
      <c r="EQ429" s="70"/>
      <c r="ER429" s="70"/>
      <c r="ES429" s="70"/>
      <c r="ET429" s="70"/>
      <c r="EU429" s="70"/>
      <c r="EV429" s="70"/>
      <c r="EW429" s="70"/>
      <c r="EX429" s="70"/>
      <c r="EY429" s="70"/>
      <c r="EZ429" s="70"/>
      <c r="FA429" s="70"/>
      <c r="FB429" s="70"/>
      <c r="FC429" s="70"/>
      <c r="FD429" s="70"/>
      <c r="FE429" s="70"/>
      <c r="FF429" s="70"/>
      <c r="FG429" s="70"/>
      <c r="FH429" s="70"/>
      <c r="FI429" s="70"/>
      <c r="FJ429" s="70"/>
      <c r="FK429" s="70"/>
      <c r="FL429" s="70"/>
      <c r="FM429" s="70"/>
      <c r="FN429" s="70"/>
      <c r="FO429" s="70"/>
      <c r="FP429" s="70"/>
      <c r="FQ429" s="70"/>
      <c r="FR429" s="70"/>
      <c r="FS429" s="70"/>
      <c r="FT429" s="70"/>
      <c r="FU429" s="70"/>
      <c r="FV429" s="70"/>
      <c r="FW429" s="70"/>
      <c r="FX429" s="70"/>
      <c r="FY429" s="70"/>
      <c r="FZ429" s="70"/>
      <c r="GA429" s="70"/>
      <c r="GB429" s="70"/>
      <c r="GC429" s="70"/>
      <c r="GD429" s="70"/>
      <c r="GE429" s="70"/>
      <c r="GF429" s="70"/>
      <c r="GG429" s="70"/>
      <c r="GH429" s="70"/>
      <c r="GI429" s="70"/>
      <c r="GJ429" s="70"/>
      <c r="GK429" s="70"/>
      <c r="GL429" s="70"/>
      <c r="GM429" s="70"/>
    </row>
    <row r="430" spans="1:195" s="125" customFormat="1" ht="18.75" customHeight="1" x14ac:dyDescent="0.4">
      <c r="A430" s="34"/>
      <c r="B430" s="34"/>
      <c r="C430" s="34"/>
      <c r="D430" s="34"/>
      <c r="E430" s="34"/>
      <c r="F430" s="522"/>
      <c r="G430" s="523"/>
      <c r="H430" s="523"/>
      <c r="I430" s="523"/>
      <c r="J430" s="523"/>
      <c r="K430" s="523"/>
      <c r="L430" s="523"/>
      <c r="M430" s="523"/>
      <c r="N430" s="523"/>
      <c r="O430" s="523"/>
      <c r="P430" s="523"/>
      <c r="Q430" s="523"/>
      <c r="R430" s="498"/>
      <c r="S430" s="499"/>
      <c r="T430" s="499"/>
      <c r="U430" s="499"/>
      <c r="V430" s="499"/>
      <c r="W430" s="499"/>
      <c r="X430" s="499"/>
      <c r="Y430" s="499"/>
      <c r="Z430" s="499"/>
      <c r="AA430" s="499"/>
      <c r="AB430" s="499"/>
      <c r="AC430" s="499"/>
      <c r="AD430" s="499"/>
      <c r="AE430" s="499"/>
      <c r="AF430" s="499"/>
      <c r="AG430" s="499"/>
      <c r="AH430" s="500"/>
      <c r="AI430" s="501"/>
      <c r="AJ430" s="504"/>
      <c r="AK430" s="500"/>
      <c r="AL430" s="500"/>
      <c r="AM430" s="500"/>
      <c r="AN430" s="500"/>
      <c r="AO430" s="500"/>
      <c r="AP430" s="500"/>
      <c r="AQ430" s="500"/>
      <c r="AR430" s="500"/>
      <c r="AS430" s="500"/>
      <c r="AT430" s="500"/>
      <c r="AU430" s="500"/>
      <c r="AV430" s="500"/>
      <c r="AW430" s="500"/>
      <c r="AX430" s="500"/>
      <c r="AY430" s="500"/>
      <c r="AZ430" s="500"/>
      <c r="BA430" s="500"/>
      <c r="BB430" s="500"/>
      <c r="BC430" s="500"/>
      <c r="BD430" s="500"/>
      <c r="BE430" s="500"/>
      <c r="BF430" s="500"/>
      <c r="BG430" s="500"/>
      <c r="BH430" s="500"/>
      <c r="BI430" s="505"/>
      <c r="BJ430" s="34"/>
      <c r="BK430" s="34"/>
      <c r="BL430" s="34"/>
      <c r="BM430" s="34"/>
      <c r="BN430" s="34"/>
      <c r="BO430" s="34"/>
      <c r="BP430" s="34"/>
      <c r="BQ430" s="34"/>
      <c r="BR430" s="34"/>
      <c r="BS430" s="34"/>
      <c r="BT430" s="522"/>
      <c r="BU430" s="523"/>
      <c r="BV430" s="523"/>
      <c r="BW430" s="523"/>
      <c r="BX430" s="523"/>
      <c r="BY430" s="523"/>
      <c r="BZ430" s="523"/>
      <c r="CA430" s="523"/>
      <c r="CB430" s="523"/>
      <c r="CC430" s="523"/>
      <c r="CD430" s="523"/>
      <c r="CE430" s="523"/>
      <c r="CF430" s="498"/>
      <c r="CG430" s="499"/>
      <c r="CH430" s="499"/>
      <c r="CI430" s="499"/>
      <c r="CJ430" s="499"/>
      <c r="CK430" s="499"/>
      <c r="CL430" s="499"/>
      <c r="CM430" s="499"/>
      <c r="CN430" s="499"/>
      <c r="CO430" s="499"/>
      <c r="CP430" s="499"/>
      <c r="CQ430" s="499"/>
      <c r="CR430" s="499"/>
      <c r="CS430" s="499"/>
      <c r="CT430" s="499"/>
      <c r="CU430" s="499"/>
      <c r="CV430" s="500"/>
      <c r="CW430" s="501"/>
      <c r="CX430" s="504"/>
      <c r="CY430" s="500"/>
      <c r="CZ430" s="500"/>
      <c r="DA430" s="500"/>
      <c r="DB430" s="500"/>
      <c r="DC430" s="500"/>
      <c r="DD430" s="500"/>
      <c r="DE430" s="500"/>
      <c r="DF430" s="500"/>
      <c r="DG430" s="500"/>
      <c r="DH430" s="500"/>
      <c r="DI430" s="500"/>
      <c r="DJ430" s="500"/>
      <c r="DK430" s="500"/>
      <c r="DL430" s="500"/>
      <c r="DM430" s="500"/>
      <c r="DN430" s="500"/>
      <c r="DO430" s="500"/>
      <c r="DP430" s="500"/>
      <c r="DQ430" s="500"/>
      <c r="DR430" s="500"/>
      <c r="DS430" s="500"/>
      <c r="DT430" s="500"/>
      <c r="DU430" s="500"/>
      <c r="DV430" s="500"/>
      <c r="DW430" s="505"/>
      <c r="DX430" s="34"/>
      <c r="DY430" s="34"/>
      <c r="DZ430" s="34"/>
      <c r="EA430" s="34"/>
      <c r="EB430" s="34"/>
      <c r="EC430" s="34"/>
      <c r="ED430" s="124"/>
      <c r="EE430" s="70"/>
      <c r="EF430" s="70"/>
      <c r="EG430" s="70"/>
      <c r="EH430" s="70"/>
      <c r="EI430" s="70"/>
      <c r="EJ430" s="70"/>
      <c r="EK430" s="70"/>
      <c r="EL430" s="70"/>
      <c r="EM430" s="70"/>
      <c r="EN430" s="70"/>
      <c r="EO430" s="70"/>
      <c r="EP430" s="70"/>
      <c r="EQ430" s="70"/>
      <c r="ER430" s="70"/>
      <c r="ES430" s="70"/>
      <c r="ET430" s="70"/>
      <c r="EU430" s="70"/>
      <c r="EV430" s="70"/>
      <c r="EW430" s="70"/>
      <c r="EX430" s="70"/>
      <c r="EY430" s="70"/>
      <c r="EZ430" s="70"/>
      <c r="FA430" s="70"/>
      <c r="FB430" s="70"/>
      <c r="FC430" s="70"/>
      <c r="FD430" s="70"/>
      <c r="FE430" s="70"/>
      <c r="FF430" s="70"/>
      <c r="FG430" s="70"/>
      <c r="FH430" s="70"/>
      <c r="FI430" s="70"/>
      <c r="FJ430" s="70"/>
      <c r="FK430" s="70"/>
      <c r="FL430" s="70"/>
      <c r="FM430" s="70"/>
      <c r="FN430" s="70"/>
      <c r="FO430" s="70"/>
      <c r="FP430" s="70"/>
      <c r="FQ430" s="70"/>
      <c r="FR430" s="70"/>
      <c r="FS430" s="70"/>
      <c r="FT430" s="70"/>
      <c r="FU430" s="70"/>
      <c r="FV430" s="70"/>
      <c r="FW430" s="70"/>
      <c r="FX430" s="70"/>
      <c r="FY430" s="70"/>
      <c r="FZ430" s="70"/>
      <c r="GA430" s="70"/>
      <c r="GB430" s="70"/>
      <c r="GC430" s="70"/>
      <c r="GD430" s="70"/>
      <c r="GE430" s="70"/>
      <c r="GF430" s="70"/>
      <c r="GG430" s="70"/>
      <c r="GH430" s="70"/>
      <c r="GI430" s="70"/>
      <c r="GJ430" s="70"/>
      <c r="GK430" s="70"/>
      <c r="GL430" s="70"/>
      <c r="GM430" s="70"/>
    </row>
    <row r="431" spans="1:195" s="125" customFormat="1" ht="18.75" customHeight="1" x14ac:dyDescent="0.4">
      <c r="A431" s="34"/>
      <c r="B431" s="34"/>
      <c r="C431" s="34"/>
      <c r="D431" s="34"/>
      <c r="E431" s="34"/>
      <c r="F431" s="522"/>
      <c r="G431" s="523"/>
      <c r="H431" s="523"/>
      <c r="I431" s="523"/>
      <c r="J431" s="523"/>
      <c r="K431" s="523"/>
      <c r="L431" s="523"/>
      <c r="M431" s="523"/>
      <c r="N431" s="523"/>
      <c r="O431" s="523"/>
      <c r="P431" s="523"/>
      <c r="Q431" s="523"/>
      <c r="R431" s="494" t="s">
        <v>455</v>
      </c>
      <c r="S431" s="495"/>
      <c r="T431" s="495"/>
      <c r="U431" s="495"/>
      <c r="V431" s="495"/>
      <c r="W431" s="495"/>
      <c r="X431" s="495"/>
      <c r="Y431" s="495"/>
      <c r="Z431" s="495"/>
      <c r="AA431" s="495"/>
      <c r="AB431" s="495"/>
      <c r="AC431" s="495"/>
      <c r="AD431" s="495"/>
      <c r="AE431" s="495"/>
      <c r="AF431" s="495"/>
      <c r="AG431" s="495"/>
      <c r="AH431" s="496"/>
      <c r="AI431" s="497"/>
      <c r="AJ431" s="502" t="s">
        <v>526</v>
      </c>
      <c r="AK431" s="496"/>
      <c r="AL431" s="496"/>
      <c r="AM431" s="496"/>
      <c r="AN431" s="496"/>
      <c r="AO431" s="496"/>
      <c r="AP431" s="496"/>
      <c r="AQ431" s="496"/>
      <c r="AR431" s="496"/>
      <c r="AS431" s="496"/>
      <c r="AT431" s="496"/>
      <c r="AU431" s="496"/>
      <c r="AV431" s="496"/>
      <c r="AW431" s="496"/>
      <c r="AX431" s="496"/>
      <c r="AY431" s="496"/>
      <c r="AZ431" s="496"/>
      <c r="BA431" s="496"/>
      <c r="BB431" s="496"/>
      <c r="BC431" s="496"/>
      <c r="BD431" s="496"/>
      <c r="BE431" s="496"/>
      <c r="BF431" s="496"/>
      <c r="BG431" s="496"/>
      <c r="BH431" s="496"/>
      <c r="BI431" s="503"/>
      <c r="BJ431" s="34"/>
      <c r="BK431" s="34"/>
      <c r="BL431" s="34"/>
      <c r="BM431" s="34"/>
      <c r="BN431" s="34"/>
      <c r="BO431" s="34"/>
      <c r="BP431" s="34"/>
      <c r="BQ431" s="34"/>
      <c r="BR431" s="34"/>
      <c r="BS431" s="34"/>
      <c r="BT431" s="522"/>
      <c r="BU431" s="523"/>
      <c r="BV431" s="523"/>
      <c r="BW431" s="523"/>
      <c r="BX431" s="523"/>
      <c r="BY431" s="523"/>
      <c r="BZ431" s="523"/>
      <c r="CA431" s="523"/>
      <c r="CB431" s="523"/>
      <c r="CC431" s="523"/>
      <c r="CD431" s="523"/>
      <c r="CE431" s="523"/>
      <c r="CF431" s="494" t="s">
        <v>348</v>
      </c>
      <c r="CG431" s="495"/>
      <c r="CH431" s="495"/>
      <c r="CI431" s="495"/>
      <c r="CJ431" s="495"/>
      <c r="CK431" s="495"/>
      <c r="CL431" s="495"/>
      <c r="CM431" s="495"/>
      <c r="CN431" s="495"/>
      <c r="CO431" s="495"/>
      <c r="CP431" s="495"/>
      <c r="CQ431" s="495"/>
      <c r="CR431" s="495"/>
      <c r="CS431" s="495"/>
      <c r="CT431" s="495"/>
      <c r="CU431" s="495"/>
      <c r="CV431" s="496"/>
      <c r="CW431" s="497"/>
      <c r="CX431" s="502" t="s">
        <v>395</v>
      </c>
      <c r="CY431" s="496"/>
      <c r="CZ431" s="496"/>
      <c r="DA431" s="496"/>
      <c r="DB431" s="496"/>
      <c r="DC431" s="496"/>
      <c r="DD431" s="496"/>
      <c r="DE431" s="496"/>
      <c r="DF431" s="496"/>
      <c r="DG431" s="496"/>
      <c r="DH431" s="496"/>
      <c r="DI431" s="496"/>
      <c r="DJ431" s="496"/>
      <c r="DK431" s="496"/>
      <c r="DL431" s="496"/>
      <c r="DM431" s="496"/>
      <c r="DN431" s="496"/>
      <c r="DO431" s="496"/>
      <c r="DP431" s="496"/>
      <c r="DQ431" s="496"/>
      <c r="DR431" s="496"/>
      <c r="DS431" s="496"/>
      <c r="DT431" s="496"/>
      <c r="DU431" s="496"/>
      <c r="DV431" s="496"/>
      <c r="DW431" s="503"/>
      <c r="DX431" s="34"/>
      <c r="DY431" s="34"/>
      <c r="DZ431" s="34"/>
      <c r="EA431" s="34"/>
      <c r="EB431" s="34"/>
      <c r="EC431" s="34"/>
      <c r="ED431" s="124"/>
      <c r="EE431" s="70"/>
      <c r="EF431" s="70"/>
      <c r="EG431" s="70"/>
      <c r="EH431" s="70"/>
      <c r="EI431" s="70"/>
      <c r="EJ431" s="70"/>
      <c r="EK431" s="70"/>
      <c r="EL431" s="70"/>
      <c r="EM431" s="70"/>
      <c r="EN431" s="70"/>
      <c r="EO431" s="70"/>
      <c r="EP431" s="70"/>
      <c r="EQ431" s="70"/>
      <c r="ER431" s="70"/>
      <c r="ES431" s="70"/>
      <c r="ET431" s="70"/>
      <c r="EU431" s="70"/>
      <c r="EV431" s="70"/>
      <c r="EW431" s="70"/>
      <c r="EX431" s="70"/>
      <c r="EY431" s="70"/>
      <c r="EZ431" s="70"/>
      <c r="FA431" s="70"/>
      <c r="FB431" s="70"/>
      <c r="FC431" s="70"/>
      <c r="FD431" s="70"/>
      <c r="FE431" s="70"/>
      <c r="FF431" s="70"/>
      <c r="FG431" s="70"/>
      <c r="FH431" s="70"/>
      <c r="FI431" s="70"/>
      <c r="FJ431" s="70"/>
      <c r="FK431" s="70"/>
      <c r="FL431" s="70"/>
      <c r="FM431" s="70"/>
      <c r="FN431" s="70"/>
      <c r="FO431" s="70"/>
      <c r="FP431" s="70"/>
      <c r="FQ431" s="70"/>
      <c r="FR431" s="70"/>
      <c r="FS431" s="70"/>
      <c r="FT431" s="70"/>
      <c r="FU431" s="70"/>
      <c r="FV431" s="70"/>
      <c r="FW431" s="70"/>
      <c r="FX431" s="70"/>
      <c r="FY431" s="70"/>
      <c r="FZ431" s="70"/>
      <c r="GA431" s="70"/>
      <c r="GB431" s="70"/>
      <c r="GC431" s="70"/>
      <c r="GD431" s="70"/>
      <c r="GE431" s="70"/>
      <c r="GF431" s="70"/>
      <c r="GG431" s="70"/>
      <c r="GH431" s="70"/>
      <c r="GI431" s="70"/>
      <c r="GJ431" s="70"/>
      <c r="GK431" s="70"/>
      <c r="GL431" s="70"/>
      <c r="GM431" s="70"/>
    </row>
    <row r="432" spans="1:195" s="125" customFormat="1" ht="18.75" customHeight="1" x14ac:dyDescent="0.4">
      <c r="A432" s="34"/>
      <c r="B432" s="34"/>
      <c r="C432" s="34"/>
      <c r="D432" s="34"/>
      <c r="E432" s="34"/>
      <c r="F432" s="522"/>
      <c r="G432" s="523"/>
      <c r="H432" s="523"/>
      <c r="I432" s="523"/>
      <c r="J432" s="523"/>
      <c r="K432" s="523"/>
      <c r="L432" s="523"/>
      <c r="M432" s="523"/>
      <c r="N432" s="523"/>
      <c r="O432" s="523"/>
      <c r="P432" s="523"/>
      <c r="Q432" s="523"/>
      <c r="R432" s="498"/>
      <c r="S432" s="499"/>
      <c r="T432" s="499"/>
      <c r="U432" s="499"/>
      <c r="V432" s="499"/>
      <c r="W432" s="499"/>
      <c r="X432" s="499"/>
      <c r="Y432" s="499"/>
      <c r="Z432" s="499"/>
      <c r="AA432" s="499"/>
      <c r="AB432" s="499"/>
      <c r="AC432" s="499"/>
      <c r="AD432" s="499"/>
      <c r="AE432" s="499"/>
      <c r="AF432" s="499"/>
      <c r="AG432" s="499"/>
      <c r="AH432" s="500"/>
      <c r="AI432" s="501"/>
      <c r="AJ432" s="504"/>
      <c r="AK432" s="500"/>
      <c r="AL432" s="500"/>
      <c r="AM432" s="500"/>
      <c r="AN432" s="500"/>
      <c r="AO432" s="500"/>
      <c r="AP432" s="500"/>
      <c r="AQ432" s="500"/>
      <c r="AR432" s="500"/>
      <c r="AS432" s="500"/>
      <c r="AT432" s="500"/>
      <c r="AU432" s="500"/>
      <c r="AV432" s="500"/>
      <c r="AW432" s="500"/>
      <c r="AX432" s="500"/>
      <c r="AY432" s="500"/>
      <c r="AZ432" s="500"/>
      <c r="BA432" s="500"/>
      <c r="BB432" s="500"/>
      <c r="BC432" s="500"/>
      <c r="BD432" s="500"/>
      <c r="BE432" s="500"/>
      <c r="BF432" s="500"/>
      <c r="BG432" s="500"/>
      <c r="BH432" s="500"/>
      <c r="BI432" s="505"/>
      <c r="BJ432" s="34"/>
      <c r="BK432" s="34"/>
      <c r="BL432" s="34"/>
      <c r="BM432" s="34"/>
      <c r="BN432" s="34"/>
      <c r="BO432" s="34"/>
      <c r="BP432" s="34"/>
      <c r="BQ432" s="34"/>
      <c r="BR432" s="34"/>
      <c r="BS432" s="34"/>
      <c r="BT432" s="522"/>
      <c r="BU432" s="523"/>
      <c r="BV432" s="523"/>
      <c r="BW432" s="523"/>
      <c r="BX432" s="523"/>
      <c r="BY432" s="523"/>
      <c r="BZ432" s="523"/>
      <c r="CA432" s="523"/>
      <c r="CB432" s="523"/>
      <c r="CC432" s="523"/>
      <c r="CD432" s="523"/>
      <c r="CE432" s="523"/>
      <c r="CF432" s="498"/>
      <c r="CG432" s="499"/>
      <c r="CH432" s="499"/>
      <c r="CI432" s="499"/>
      <c r="CJ432" s="499"/>
      <c r="CK432" s="499"/>
      <c r="CL432" s="499"/>
      <c r="CM432" s="499"/>
      <c r="CN432" s="499"/>
      <c r="CO432" s="499"/>
      <c r="CP432" s="499"/>
      <c r="CQ432" s="499"/>
      <c r="CR432" s="499"/>
      <c r="CS432" s="499"/>
      <c r="CT432" s="499"/>
      <c r="CU432" s="499"/>
      <c r="CV432" s="500"/>
      <c r="CW432" s="501"/>
      <c r="CX432" s="504"/>
      <c r="CY432" s="500"/>
      <c r="CZ432" s="500"/>
      <c r="DA432" s="500"/>
      <c r="DB432" s="500"/>
      <c r="DC432" s="500"/>
      <c r="DD432" s="500"/>
      <c r="DE432" s="500"/>
      <c r="DF432" s="500"/>
      <c r="DG432" s="500"/>
      <c r="DH432" s="500"/>
      <c r="DI432" s="500"/>
      <c r="DJ432" s="500"/>
      <c r="DK432" s="500"/>
      <c r="DL432" s="500"/>
      <c r="DM432" s="500"/>
      <c r="DN432" s="500"/>
      <c r="DO432" s="500"/>
      <c r="DP432" s="500"/>
      <c r="DQ432" s="500"/>
      <c r="DR432" s="500"/>
      <c r="DS432" s="500"/>
      <c r="DT432" s="500"/>
      <c r="DU432" s="500"/>
      <c r="DV432" s="500"/>
      <c r="DW432" s="505"/>
      <c r="DX432" s="34"/>
      <c r="DY432" s="34"/>
      <c r="DZ432" s="34"/>
      <c r="EA432" s="34"/>
      <c r="EB432" s="34"/>
      <c r="EC432" s="34"/>
      <c r="ED432" s="124"/>
      <c r="EE432" s="70"/>
      <c r="EF432" s="70"/>
      <c r="EG432" s="70"/>
      <c r="EH432" s="70"/>
      <c r="EI432" s="70"/>
      <c r="EJ432" s="70"/>
      <c r="EK432" s="70"/>
      <c r="EL432" s="70"/>
      <c r="EM432" s="70"/>
      <c r="EN432" s="70"/>
      <c r="EO432" s="70"/>
      <c r="EP432" s="70"/>
      <c r="EQ432" s="70"/>
      <c r="ER432" s="70"/>
      <c r="ES432" s="70"/>
      <c r="ET432" s="70"/>
      <c r="EU432" s="70"/>
      <c r="EV432" s="70"/>
      <c r="EW432" s="70"/>
      <c r="EX432" s="70"/>
      <c r="EY432" s="70"/>
      <c r="EZ432" s="70"/>
      <c r="FA432" s="70"/>
      <c r="FB432" s="70"/>
      <c r="FC432" s="70"/>
      <c r="FD432" s="70"/>
      <c r="FE432" s="70"/>
      <c r="FF432" s="70"/>
      <c r="FG432" s="70"/>
      <c r="FH432" s="70"/>
      <c r="FI432" s="70"/>
      <c r="FJ432" s="70"/>
      <c r="FK432" s="70"/>
      <c r="FL432" s="70"/>
      <c r="FM432" s="70"/>
      <c r="FN432" s="70"/>
      <c r="FO432" s="70"/>
      <c r="FP432" s="70"/>
      <c r="FQ432" s="70"/>
      <c r="FR432" s="70"/>
      <c r="FS432" s="70"/>
      <c r="FT432" s="70"/>
      <c r="FU432" s="70"/>
      <c r="FV432" s="70"/>
      <c r="FW432" s="70"/>
      <c r="FX432" s="70"/>
      <c r="FY432" s="70"/>
      <c r="FZ432" s="70"/>
      <c r="GA432" s="70"/>
      <c r="GB432" s="70"/>
      <c r="GC432" s="70"/>
      <c r="GD432" s="70"/>
      <c r="GE432" s="70"/>
      <c r="GF432" s="70"/>
      <c r="GG432" s="70"/>
      <c r="GH432" s="70"/>
      <c r="GI432" s="70"/>
      <c r="GJ432" s="70"/>
      <c r="GK432" s="70"/>
      <c r="GL432" s="70"/>
      <c r="GM432" s="70"/>
    </row>
    <row r="433" spans="1:195" s="125" customFormat="1" ht="20.45" customHeight="1" x14ac:dyDescent="0.4">
      <c r="A433" s="34"/>
      <c r="B433" s="34"/>
      <c r="C433" s="34"/>
      <c r="D433" s="34"/>
      <c r="E433" s="34"/>
      <c r="F433" s="513" t="s">
        <v>241</v>
      </c>
      <c r="G433" s="514"/>
      <c r="H433" s="514"/>
      <c r="I433" s="514"/>
      <c r="J433" s="514"/>
      <c r="K433" s="514"/>
      <c r="L433" s="514"/>
      <c r="M433" s="514"/>
      <c r="N433" s="514"/>
      <c r="O433" s="514"/>
      <c r="P433" s="514"/>
      <c r="Q433" s="515"/>
      <c r="R433" s="494" t="s">
        <v>349</v>
      </c>
      <c r="S433" s="495"/>
      <c r="T433" s="495"/>
      <c r="U433" s="495"/>
      <c r="V433" s="495"/>
      <c r="W433" s="495"/>
      <c r="X433" s="495"/>
      <c r="Y433" s="495"/>
      <c r="Z433" s="495"/>
      <c r="AA433" s="495"/>
      <c r="AB433" s="495"/>
      <c r="AC433" s="495"/>
      <c r="AD433" s="495"/>
      <c r="AE433" s="495"/>
      <c r="AF433" s="495"/>
      <c r="AG433" s="495"/>
      <c r="AH433" s="496"/>
      <c r="AI433" s="497"/>
      <c r="AJ433" s="502" t="s">
        <v>528</v>
      </c>
      <c r="AK433" s="496"/>
      <c r="AL433" s="496"/>
      <c r="AM433" s="496"/>
      <c r="AN433" s="496"/>
      <c r="AO433" s="496"/>
      <c r="AP433" s="496"/>
      <c r="AQ433" s="496"/>
      <c r="AR433" s="496"/>
      <c r="AS433" s="496"/>
      <c r="AT433" s="496"/>
      <c r="AU433" s="496"/>
      <c r="AV433" s="496"/>
      <c r="AW433" s="496"/>
      <c r="AX433" s="496"/>
      <c r="AY433" s="496"/>
      <c r="AZ433" s="496"/>
      <c r="BA433" s="496"/>
      <c r="BB433" s="496"/>
      <c r="BC433" s="496"/>
      <c r="BD433" s="496"/>
      <c r="BE433" s="496"/>
      <c r="BF433" s="496"/>
      <c r="BG433" s="496"/>
      <c r="BH433" s="496"/>
      <c r="BI433" s="503"/>
      <c r="BJ433" s="34"/>
      <c r="BK433" s="34"/>
      <c r="BL433" s="34"/>
      <c r="BM433" s="34"/>
      <c r="BN433" s="34"/>
      <c r="BO433" s="34"/>
      <c r="BP433" s="34"/>
      <c r="BQ433" s="34"/>
      <c r="BR433" s="34"/>
      <c r="BS433" s="34"/>
      <c r="BT433" s="513" t="s">
        <v>241</v>
      </c>
      <c r="BU433" s="514"/>
      <c r="BV433" s="514"/>
      <c r="BW433" s="514"/>
      <c r="BX433" s="514"/>
      <c r="BY433" s="514"/>
      <c r="BZ433" s="514"/>
      <c r="CA433" s="514"/>
      <c r="CB433" s="514"/>
      <c r="CC433" s="514"/>
      <c r="CD433" s="514"/>
      <c r="CE433" s="515"/>
      <c r="CF433" s="494" t="s">
        <v>349</v>
      </c>
      <c r="CG433" s="495"/>
      <c r="CH433" s="495"/>
      <c r="CI433" s="495"/>
      <c r="CJ433" s="495"/>
      <c r="CK433" s="495"/>
      <c r="CL433" s="495"/>
      <c r="CM433" s="495"/>
      <c r="CN433" s="495"/>
      <c r="CO433" s="495"/>
      <c r="CP433" s="495"/>
      <c r="CQ433" s="495"/>
      <c r="CR433" s="495"/>
      <c r="CS433" s="495"/>
      <c r="CT433" s="495"/>
      <c r="CU433" s="495"/>
      <c r="CV433" s="496"/>
      <c r="CW433" s="497"/>
      <c r="CX433" s="506" t="s">
        <v>415</v>
      </c>
      <c r="CY433" s="507"/>
      <c r="CZ433" s="507"/>
      <c r="DA433" s="507"/>
      <c r="DB433" s="507"/>
      <c r="DC433" s="507"/>
      <c r="DD433" s="507"/>
      <c r="DE433" s="507"/>
      <c r="DF433" s="507"/>
      <c r="DG433" s="507"/>
      <c r="DH433" s="507"/>
      <c r="DI433" s="507"/>
      <c r="DJ433" s="507"/>
      <c r="DK433" s="507"/>
      <c r="DL433" s="507"/>
      <c r="DM433" s="507"/>
      <c r="DN433" s="507"/>
      <c r="DO433" s="507"/>
      <c r="DP433" s="507"/>
      <c r="DQ433" s="507"/>
      <c r="DR433" s="507"/>
      <c r="DS433" s="507"/>
      <c r="DT433" s="507"/>
      <c r="DU433" s="507"/>
      <c r="DV433" s="507"/>
      <c r="DW433" s="508"/>
      <c r="DX433" s="34"/>
      <c r="DY433" s="34"/>
      <c r="DZ433" s="34"/>
      <c r="EA433" s="34"/>
      <c r="EB433" s="34"/>
      <c r="EC433" s="34"/>
      <c r="ED433" s="124"/>
      <c r="EE433" s="70"/>
      <c r="EF433" s="70"/>
      <c r="EG433" s="70"/>
      <c r="EH433" s="70"/>
      <c r="EI433" s="70"/>
      <c r="EJ433" s="70"/>
      <c r="EK433" s="70"/>
      <c r="EL433" s="70"/>
      <c r="EM433" s="70"/>
      <c r="EN433" s="70"/>
      <c r="EO433" s="70"/>
      <c r="EP433" s="70"/>
      <c r="EQ433" s="70"/>
      <c r="ER433" s="70"/>
      <c r="ES433" s="70"/>
      <c r="ET433" s="70"/>
      <c r="EU433" s="70"/>
      <c r="EV433" s="70"/>
      <c r="EW433" s="70"/>
      <c r="EX433" s="70"/>
      <c r="EY433" s="70"/>
      <c r="EZ433" s="70"/>
      <c r="FA433" s="70"/>
      <c r="FB433" s="70"/>
      <c r="FC433" s="70"/>
      <c r="FD433" s="70"/>
      <c r="FE433" s="70"/>
      <c r="FF433" s="70"/>
      <c r="FG433" s="70"/>
      <c r="FH433" s="70"/>
      <c r="FI433" s="70"/>
      <c r="FJ433" s="70"/>
      <c r="FK433" s="70"/>
      <c r="FL433" s="70"/>
      <c r="FM433" s="70"/>
      <c r="FN433" s="70"/>
      <c r="FO433" s="70"/>
      <c r="FP433" s="70"/>
      <c r="FQ433" s="70"/>
      <c r="FR433" s="70"/>
      <c r="FS433" s="70"/>
      <c r="FT433" s="70"/>
      <c r="FU433" s="70"/>
      <c r="FV433" s="70"/>
      <c r="FW433" s="70"/>
      <c r="FX433" s="70"/>
      <c r="FY433" s="70"/>
      <c r="FZ433" s="70"/>
      <c r="GA433" s="70"/>
      <c r="GB433" s="70"/>
      <c r="GC433" s="70"/>
      <c r="GD433" s="70"/>
      <c r="GE433" s="70"/>
      <c r="GF433" s="70"/>
      <c r="GG433" s="70"/>
      <c r="GH433" s="70"/>
      <c r="GI433" s="70"/>
      <c r="GJ433" s="70"/>
      <c r="GK433" s="70"/>
      <c r="GL433" s="70"/>
      <c r="GM433" s="70"/>
    </row>
    <row r="434" spans="1:195" s="125" customFormat="1" ht="20.45" customHeight="1" x14ac:dyDescent="0.4">
      <c r="A434" s="34"/>
      <c r="B434" s="34"/>
      <c r="C434" s="34"/>
      <c r="D434" s="34"/>
      <c r="E434" s="34"/>
      <c r="F434" s="516"/>
      <c r="G434" s="517"/>
      <c r="H434" s="517"/>
      <c r="I434" s="517"/>
      <c r="J434" s="517"/>
      <c r="K434" s="517"/>
      <c r="L434" s="517"/>
      <c r="M434" s="517"/>
      <c r="N434" s="517"/>
      <c r="O434" s="517"/>
      <c r="P434" s="517"/>
      <c r="Q434" s="518"/>
      <c r="R434" s="498"/>
      <c r="S434" s="499"/>
      <c r="T434" s="499"/>
      <c r="U434" s="499"/>
      <c r="V434" s="499"/>
      <c r="W434" s="499"/>
      <c r="X434" s="499"/>
      <c r="Y434" s="499"/>
      <c r="Z434" s="499"/>
      <c r="AA434" s="499"/>
      <c r="AB434" s="499"/>
      <c r="AC434" s="499"/>
      <c r="AD434" s="499"/>
      <c r="AE434" s="499"/>
      <c r="AF434" s="499"/>
      <c r="AG434" s="499"/>
      <c r="AH434" s="500"/>
      <c r="AI434" s="501"/>
      <c r="AJ434" s="504"/>
      <c r="AK434" s="500"/>
      <c r="AL434" s="500"/>
      <c r="AM434" s="500"/>
      <c r="AN434" s="500"/>
      <c r="AO434" s="500"/>
      <c r="AP434" s="500"/>
      <c r="AQ434" s="500"/>
      <c r="AR434" s="500"/>
      <c r="AS434" s="500"/>
      <c r="AT434" s="500"/>
      <c r="AU434" s="500"/>
      <c r="AV434" s="500"/>
      <c r="AW434" s="500"/>
      <c r="AX434" s="500"/>
      <c r="AY434" s="500"/>
      <c r="AZ434" s="500"/>
      <c r="BA434" s="500"/>
      <c r="BB434" s="500"/>
      <c r="BC434" s="500"/>
      <c r="BD434" s="500"/>
      <c r="BE434" s="500"/>
      <c r="BF434" s="500"/>
      <c r="BG434" s="500"/>
      <c r="BH434" s="500"/>
      <c r="BI434" s="505"/>
      <c r="BJ434" s="34"/>
      <c r="BK434" s="34"/>
      <c r="BL434" s="34"/>
      <c r="BM434" s="34"/>
      <c r="BN434" s="34"/>
      <c r="BO434" s="34"/>
      <c r="BP434" s="34"/>
      <c r="BQ434" s="34"/>
      <c r="BR434" s="34"/>
      <c r="BS434" s="34"/>
      <c r="BT434" s="516"/>
      <c r="BU434" s="517"/>
      <c r="BV434" s="517"/>
      <c r="BW434" s="517"/>
      <c r="BX434" s="517"/>
      <c r="BY434" s="517"/>
      <c r="BZ434" s="517"/>
      <c r="CA434" s="517"/>
      <c r="CB434" s="517"/>
      <c r="CC434" s="517"/>
      <c r="CD434" s="517"/>
      <c r="CE434" s="518"/>
      <c r="CF434" s="498"/>
      <c r="CG434" s="499"/>
      <c r="CH434" s="499"/>
      <c r="CI434" s="499"/>
      <c r="CJ434" s="499"/>
      <c r="CK434" s="499"/>
      <c r="CL434" s="499"/>
      <c r="CM434" s="499"/>
      <c r="CN434" s="499"/>
      <c r="CO434" s="499"/>
      <c r="CP434" s="499"/>
      <c r="CQ434" s="499"/>
      <c r="CR434" s="499"/>
      <c r="CS434" s="499"/>
      <c r="CT434" s="499"/>
      <c r="CU434" s="499"/>
      <c r="CV434" s="500"/>
      <c r="CW434" s="501"/>
      <c r="CX434" s="509"/>
      <c r="CY434" s="510"/>
      <c r="CZ434" s="510"/>
      <c r="DA434" s="510"/>
      <c r="DB434" s="510"/>
      <c r="DC434" s="510"/>
      <c r="DD434" s="510"/>
      <c r="DE434" s="510"/>
      <c r="DF434" s="510"/>
      <c r="DG434" s="510"/>
      <c r="DH434" s="510"/>
      <c r="DI434" s="510"/>
      <c r="DJ434" s="510"/>
      <c r="DK434" s="510"/>
      <c r="DL434" s="510"/>
      <c r="DM434" s="510"/>
      <c r="DN434" s="510"/>
      <c r="DO434" s="510"/>
      <c r="DP434" s="510"/>
      <c r="DQ434" s="510"/>
      <c r="DR434" s="510"/>
      <c r="DS434" s="510"/>
      <c r="DT434" s="510"/>
      <c r="DU434" s="510"/>
      <c r="DV434" s="510"/>
      <c r="DW434" s="511"/>
      <c r="DX434" s="34"/>
      <c r="DY434" s="34"/>
      <c r="DZ434" s="34"/>
      <c r="EA434" s="34"/>
      <c r="EB434" s="34"/>
      <c r="EC434" s="34"/>
      <c r="ED434" s="124"/>
      <c r="EE434" s="70"/>
      <c r="EF434" s="70"/>
      <c r="EG434" s="70"/>
      <c r="EH434" s="70"/>
      <c r="EI434" s="70"/>
      <c r="EJ434" s="70"/>
      <c r="EK434" s="70"/>
      <c r="EL434" s="70"/>
      <c r="EM434" s="70"/>
      <c r="EN434" s="70"/>
      <c r="EO434" s="70"/>
      <c r="EP434" s="70"/>
      <c r="EQ434" s="70"/>
      <c r="ER434" s="70"/>
      <c r="ES434" s="70"/>
      <c r="ET434" s="70"/>
      <c r="EU434" s="70"/>
      <c r="EV434" s="70"/>
      <c r="EW434" s="70"/>
      <c r="EX434" s="70"/>
      <c r="EY434" s="70"/>
      <c r="EZ434" s="70"/>
      <c r="FA434" s="70"/>
      <c r="FB434" s="70"/>
      <c r="FC434" s="70"/>
      <c r="FD434" s="70"/>
      <c r="FE434" s="70"/>
      <c r="FF434" s="70"/>
      <c r="FG434" s="70"/>
      <c r="FH434" s="70"/>
      <c r="FI434" s="70"/>
      <c r="FJ434" s="70"/>
      <c r="FK434" s="70"/>
      <c r="FL434" s="70"/>
      <c r="FM434" s="70"/>
      <c r="FN434" s="70"/>
      <c r="FO434" s="70"/>
      <c r="FP434" s="70"/>
      <c r="FQ434" s="70"/>
      <c r="FR434" s="70"/>
      <c r="FS434" s="70"/>
      <c r="FT434" s="70"/>
      <c r="FU434" s="70"/>
      <c r="FV434" s="70"/>
      <c r="FW434" s="70"/>
      <c r="FX434" s="70"/>
      <c r="FY434" s="70"/>
      <c r="FZ434" s="70"/>
      <c r="GA434" s="70"/>
      <c r="GB434" s="70"/>
      <c r="GC434" s="70"/>
      <c r="GD434" s="70"/>
      <c r="GE434" s="70"/>
      <c r="GF434" s="70"/>
      <c r="GG434" s="70"/>
      <c r="GH434" s="70"/>
      <c r="GI434" s="70"/>
      <c r="GJ434" s="70"/>
      <c r="GK434" s="70"/>
      <c r="GL434" s="70"/>
      <c r="GM434" s="70"/>
    </row>
    <row r="435" spans="1:195" s="125" customFormat="1" ht="18.75" customHeight="1" x14ac:dyDescent="0.4">
      <c r="A435" s="34"/>
      <c r="B435" s="34"/>
      <c r="C435" s="34"/>
      <c r="D435" s="34"/>
      <c r="E435" s="34"/>
      <c r="F435" s="516"/>
      <c r="G435" s="517"/>
      <c r="H435" s="517"/>
      <c r="I435" s="517"/>
      <c r="J435" s="517"/>
      <c r="K435" s="517"/>
      <c r="L435" s="517"/>
      <c r="M435" s="517"/>
      <c r="N435" s="517"/>
      <c r="O435" s="517"/>
      <c r="P435" s="517"/>
      <c r="Q435" s="518"/>
      <c r="R435" s="494" t="s">
        <v>350</v>
      </c>
      <c r="S435" s="495"/>
      <c r="T435" s="495"/>
      <c r="U435" s="495"/>
      <c r="V435" s="495"/>
      <c r="W435" s="495"/>
      <c r="X435" s="495"/>
      <c r="Y435" s="495"/>
      <c r="Z435" s="495"/>
      <c r="AA435" s="495"/>
      <c r="AB435" s="495"/>
      <c r="AC435" s="495"/>
      <c r="AD435" s="495"/>
      <c r="AE435" s="495"/>
      <c r="AF435" s="495"/>
      <c r="AG435" s="495"/>
      <c r="AH435" s="495"/>
      <c r="AI435" s="544"/>
      <c r="AJ435" s="550" t="s">
        <v>529</v>
      </c>
      <c r="AK435" s="551"/>
      <c r="AL435" s="551"/>
      <c r="AM435" s="551"/>
      <c r="AN435" s="551"/>
      <c r="AO435" s="551"/>
      <c r="AP435" s="551"/>
      <c r="AQ435" s="551"/>
      <c r="AR435" s="551"/>
      <c r="AS435" s="551"/>
      <c r="AT435" s="551"/>
      <c r="AU435" s="551"/>
      <c r="AV435" s="551"/>
      <c r="AW435" s="551"/>
      <c r="AX435" s="551"/>
      <c r="AY435" s="551"/>
      <c r="AZ435" s="551"/>
      <c r="BA435" s="551"/>
      <c r="BB435" s="551"/>
      <c r="BC435" s="551"/>
      <c r="BD435" s="551"/>
      <c r="BE435" s="551"/>
      <c r="BF435" s="551"/>
      <c r="BG435" s="551"/>
      <c r="BH435" s="551"/>
      <c r="BI435" s="552"/>
      <c r="BJ435" s="34"/>
      <c r="BK435" s="34"/>
      <c r="BL435" s="34"/>
      <c r="BM435" s="34"/>
      <c r="BN435" s="34"/>
      <c r="BO435" s="34"/>
      <c r="BP435" s="34"/>
      <c r="BQ435" s="34"/>
      <c r="BR435" s="34"/>
      <c r="BS435" s="34"/>
      <c r="BT435" s="516"/>
      <c r="BU435" s="517"/>
      <c r="BV435" s="517"/>
      <c r="BW435" s="517"/>
      <c r="BX435" s="517"/>
      <c r="BY435" s="517"/>
      <c r="BZ435" s="517"/>
      <c r="CA435" s="517"/>
      <c r="CB435" s="517"/>
      <c r="CC435" s="517"/>
      <c r="CD435" s="517"/>
      <c r="CE435" s="518"/>
      <c r="CF435" s="494" t="s">
        <v>350</v>
      </c>
      <c r="CG435" s="495"/>
      <c r="CH435" s="495"/>
      <c r="CI435" s="495"/>
      <c r="CJ435" s="495"/>
      <c r="CK435" s="495"/>
      <c r="CL435" s="495"/>
      <c r="CM435" s="495"/>
      <c r="CN435" s="495"/>
      <c r="CO435" s="495"/>
      <c r="CP435" s="495"/>
      <c r="CQ435" s="495"/>
      <c r="CR435" s="495"/>
      <c r="CS435" s="495"/>
      <c r="CT435" s="495"/>
      <c r="CU435" s="495"/>
      <c r="CV435" s="495"/>
      <c r="CW435" s="544"/>
      <c r="CX435" s="502" t="s">
        <v>416</v>
      </c>
      <c r="CY435" s="559"/>
      <c r="CZ435" s="559"/>
      <c r="DA435" s="559"/>
      <c r="DB435" s="559"/>
      <c r="DC435" s="559"/>
      <c r="DD435" s="559"/>
      <c r="DE435" s="559"/>
      <c r="DF435" s="559"/>
      <c r="DG435" s="559"/>
      <c r="DH435" s="559"/>
      <c r="DI435" s="559"/>
      <c r="DJ435" s="559"/>
      <c r="DK435" s="559"/>
      <c r="DL435" s="559"/>
      <c r="DM435" s="559"/>
      <c r="DN435" s="559"/>
      <c r="DO435" s="559"/>
      <c r="DP435" s="559"/>
      <c r="DQ435" s="559"/>
      <c r="DR435" s="559"/>
      <c r="DS435" s="559"/>
      <c r="DT435" s="559"/>
      <c r="DU435" s="559"/>
      <c r="DV435" s="559"/>
      <c r="DW435" s="560"/>
      <c r="DX435" s="34"/>
      <c r="DY435" s="34"/>
      <c r="DZ435" s="34"/>
      <c r="EA435" s="34"/>
      <c r="EB435" s="34"/>
      <c r="EC435" s="34"/>
      <c r="ED435" s="124"/>
      <c r="EE435" s="70"/>
      <c r="EF435" s="70"/>
      <c r="EG435" s="70"/>
      <c r="EH435" s="70"/>
      <c r="EI435" s="70"/>
      <c r="EJ435" s="70"/>
      <c r="EK435" s="70"/>
      <c r="EL435" s="70"/>
      <c r="EM435" s="70"/>
      <c r="EN435" s="70"/>
      <c r="EO435" s="70"/>
      <c r="EP435" s="70"/>
      <c r="EQ435" s="70"/>
      <c r="ER435" s="70"/>
      <c r="ES435" s="70"/>
      <c r="ET435" s="70"/>
      <c r="EU435" s="70"/>
      <c r="EV435" s="70"/>
      <c r="EW435" s="70"/>
      <c r="EX435" s="70"/>
      <c r="EY435" s="70"/>
      <c r="EZ435" s="70"/>
      <c r="FA435" s="70"/>
      <c r="FB435" s="70"/>
      <c r="FC435" s="70"/>
      <c r="FD435" s="70"/>
      <c r="FE435" s="70"/>
      <c r="FF435" s="70"/>
      <c r="FG435" s="70"/>
      <c r="FH435" s="70"/>
      <c r="FI435" s="70"/>
      <c r="FJ435" s="70"/>
      <c r="FK435" s="70"/>
      <c r="FL435" s="70"/>
      <c r="FM435" s="70"/>
      <c r="FN435" s="70"/>
      <c r="FO435" s="70"/>
      <c r="FP435" s="70"/>
      <c r="FQ435" s="70"/>
      <c r="FR435" s="70"/>
      <c r="FS435" s="70"/>
      <c r="FT435" s="70"/>
      <c r="FU435" s="70"/>
      <c r="FV435" s="70"/>
      <c r="FW435" s="70"/>
      <c r="FX435" s="70"/>
      <c r="FY435" s="70"/>
      <c r="FZ435" s="70"/>
      <c r="GA435" s="70"/>
      <c r="GB435" s="70"/>
      <c r="GC435" s="70"/>
      <c r="GD435" s="70"/>
      <c r="GE435" s="70"/>
      <c r="GF435" s="70"/>
      <c r="GG435" s="70"/>
      <c r="GH435" s="70"/>
      <c r="GI435" s="70"/>
      <c r="GJ435" s="70"/>
      <c r="GK435" s="70"/>
      <c r="GL435" s="70"/>
      <c r="GM435" s="70"/>
    </row>
    <row r="436" spans="1:195" s="125" customFormat="1" ht="18.75" customHeight="1" x14ac:dyDescent="0.4">
      <c r="A436" s="34"/>
      <c r="B436" s="34"/>
      <c r="C436" s="34"/>
      <c r="D436" s="34"/>
      <c r="E436" s="34"/>
      <c r="F436" s="516"/>
      <c r="G436" s="517"/>
      <c r="H436" s="517"/>
      <c r="I436" s="517"/>
      <c r="J436" s="517"/>
      <c r="K436" s="517"/>
      <c r="L436" s="517"/>
      <c r="M436" s="517"/>
      <c r="N436" s="517"/>
      <c r="O436" s="517"/>
      <c r="P436" s="517"/>
      <c r="Q436" s="518"/>
      <c r="R436" s="545"/>
      <c r="S436" s="546"/>
      <c r="T436" s="546"/>
      <c r="U436" s="546"/>
      <c r="V436" s="546"/>
      <c r="W436" s="546"/>
      <c r="X436" s="546"/>
      <c r="Y436" s="546"/>
      <c r="Z436" s="546"/>
      <c r="AA436" s="546"/>
      <c r="AB436" s="546"/>
      <c r="AC436" s="546"/>
      <c r="AD436" s="546"/>
      <c r="AE436" s="546"/>
      <c r="AF436" s="546"/>
      <c r="AG436" s="546"/>
      <c r="AH436" s="546"/>
      <c r="AI436" s="547"/>
      <c r="AJ436" s="553"/>
      <c r="AK436" s="554"/>
      <c r="AL436" s="554"/>
      <c r="AM436" s="554"/>
      <c r="AN436" s="554"/>
      <c r="AO436" s="554"/>
      <c r="AP436" s="554"/>
      <c r="AQ436" s="554"/>
      <c r="AR436" s="554"/>
      <c r="AS436" s="554"/>
      <c r="AT436" s="554"/>
      <c r="AU436" s="554"/>
      <c r="AV436" s="554"/>
      <c r="AW436" s="554"/>
      <c r="AX436" s="554"/>
      <c r="AY436" s="554"/>
      <c r="AZ436" s="554"/>
      <c r="BA436" s="554"/>
      <c r="BB436" s="554"/>
      <c r="BC436" s="554"/>
      <c r="BD436" s="554"/>
      <c r="BE436" s="554"/>
      <c r="BF436" s="554"/>
      <c r="BG436" s="554"/>
      <c r="BH436" s="554"/>
      <c r="BI436" s="555"/>
      <c r="BJ436" s="34"/>
      <c r="BK436" s="34"/>
      <c r="BL436" s="34"/>
      <c r="BM436" s="34"/>
      <c r="BN436" s="34"/>
      <c r="BO436" s="34"/>
      <c r="BP436" s="34"/>
      <c r="BQ436" s="34"/>
      <c r="BR436" s="34"/>
      <c r="BS436" s="34"/>
      <c r="BT436" s="516"/>
      <c r="BU436" s="517"/>
      <c r="BV436" s="517"/>
      <c r="BW436" s="517"/>
      <c r="BX436" s="517"/>
      <c r="BY436" s="517"/>
      <c r="BZ436" s="517"/>
      <c r="CA436" s="517"/>
      <c r="CB436" s="517"/>
      <c r="CC436" s="517"/>
      <c r="CD436" s="517"/>
      <c r="CE436" s="518"/>
      <c r="CF436" s="545"/>
      <c r="CG436" s="546"/>
      <c r="CH436" s="546"/>
      <c r="CI436" s="546"/>
      <c r="CJ436" s="546"/>
      <c r="CK436" s="546"/>
      <c r="CL436" s="546"/>
      <c r="CM436" s="546"/>
      <c r="CN436" s="546"/>
      <c r="CO436" s="546"/>
      <c r="CP436" s="546"/>
      <c r="CQ436" s="546"/>
      <c r="CR436" s="546"/>
      <c r="CS436" s="546"/>
      <c r="CT436" s="546"/>
      <c r="CU436" s="546"/>
      <c r="CV436" s="546"/>
      <c r="CW436" s="547"/>
      <c r="CX436" s="561"/>
      <c r="CY436" s="562"/>
      <c r="CZ436" s="562"/>
      <c r="DA436" s="562"/>
      <c r="DB436" s="562"/>
      <c r="DC436" s="562"/>
      <c r="DD436" s="562"/>
      <c r="DE436" s="562"/>
      <c r="DF436" s="562"/>
      <c r="DG436" s="562"/>
      <c r="DH436" s="562"/>
      <c r="DI436" s="562"/>
      <c r="DJ436" s="562"/>
      <c r="DK436" s="562"/>
      <c r="DL436" s="562"/>
      <c r="DM436" s="562"/>
      <c r="DN436" s="562"/>
      <c r="DO436" s="562"/>
      <c r="DP436" s="562"/>
      <c r="DQ436" s="562"/>
      <c r="DR436" s="562"/>
      <c r="DS436" s="562"/>
      <c r="DT436" s="562"/>
      <c r="DU436" s="562"/>
      <c r="DV436" s="562"/>
      <c r="DW436" s="563"/>
      <c r="DX436" s="34"/>
      <c r="DY436" s="34"/>
      <c r="DZ436" s="34"/>
      <c r="EA436" s="34"/>
      <c r="EB436" s="34"/>
      <c r="EC436" s="34"/>
      <c r="ED436" s="124"/>
      <c r="EE436" s="70"/>
      <c r="EF436" s="70"/>
      <c r="EG436" s="70"/>
      <c r="EH436" s="70"/>
      <c r="EI436" s="70"/>
      <c r="EJ436" s="70"/>
      <c r="EK436" s="70"/>
      <c r="EL436" s="70"/>
      <c r="EM436" s="70"/>
      <c r="EN436" s="70"/>
      <c r="EO436" s="70"/>
      <c r="EP436" s="70"/>
      <c r="EQ436" s="70"/>
      <c r="ER436" s="70"/>
      <c r="ES436" s="70"/>
      <c r="ET436" s="70"/>
      <c r="EU436" s="70"/>
      <c r="EV436" s="70"/>
      <c r="EW436" s="70"/>
      <c r="EX436" s="70"/>
      <c r="EY436" s="70"/>
      <c r="EZ436" s="70"/>
      <c r="FA436" s="70"/>
      <c r="FB436" s="70"/>
      <c r="FC436" s="70"/>
      <c r="FD436" s="70"/>
      <c r="FE436" s="70"/>
      <c r="FF436" s="70"/>
      <c r="FG436" s="70"/>
      <c r="FH436" s="70"/>
      <c r="FI436" s="70"/>
      <c r="FJ436" s="70"/>
      <c r="FK436" s="70"/>
      <c r="FL436" s="70"/>
      <c r="FM436" s="70"/>
      <c r="FN436" s="70"/>
      <c r="FO436" s="70"/>
      <c r="FP436" s="70"/>
      <c r="FQ436" s="70"/>
      <c r="FR436" s="70"/>
      <c r="FS436" s="70"/>
      <c r="FT436" s="70"/>
      <c r="FU436" s="70"/>
      <c r="FV436" s="70"/>
      <c r="FW436" s="70"/>
      <c r="FX436" s="70"/>
      <c r="FY436" s="70"/>
      <c r="FZ436" s="70"/>
      <c r="GA436" s="70"/>
      <c r="GB436" s="70"/>
      <c r="GC436" s="70"/>
      <c r="GD436" s="70"/>
      <c r="GE436" s="70"/>
      <c r="GF436" s="70"/>
      <c r="GG436" s="70"/>
      <c r="GH436" s="70"/>
      <c r="GI436" s="70"/>
      <c r="GJ436" s="70"/>
      <c r="GK436" s="70"/>
      <c r="GL436" s="70"/>
      <c r="GM436" s="70"/>
    </row>
    <row r="437" spans="1:195" s="125" customFormat="1" ht="18.75" customHeight="1" thickBot="1" x14ac:dyDescent="0.45">
      <c r="A437" s="34"/>
      <c r="B437" s="34"/>
      <c r="C437" s="34"/>
      <c r="D437" s="34"/>
      <c r="E437" s="34"/>
      <c r="F437" s="519"/>
      <c r="G437" s="520"/>
      <c r="H437" s="520"/>
      <c r="I437" s="520"/>
      <c r="J437" s="520"/>
      <c r="K437" s="520"/>
      <c r="L437" s="520"/>
      <c r="M437" s="520"/>
      <c r="N437" s="520"/>
      <c r="O437" s="520"/>
      <c r="P437" s="520"/>
      <c r="Q437" s="521"/>
      <c r="R437" s="548"/>
      <c r="S437" s="357"/>
      <c r="T437" s="357"/>
      <c r="U437" s="357"/>
      <c r="V437" s="357"/>
      <c r="W437" s="357"/>
      <c r="X437" s="357"/>
      <c r="Y437" s="357"/>
      <c r="Z437" s="357"/>
      <c r="AA437" s="357"/>
      <c r="AB437" s="357"/>
      <c r="AC437" s="357"/>
      <c r="AD437" s="357"/>
      <c r="AE437" s="357"/>
      <c r="AF437" s="357"/>
      <c r="AG437" s="357"/>
      <c r="AH437" s="357"/>
      <c r="AI437" s="549"/>
      <c r="AJ437" s="556"/>
      <c r="AK437" s="557"/>
      <c r="AL437" s="557"/>
      <c r="AM437" s="557"/>
      <c r="AN437" s="557"/>
      <c r="AO437" s="557"/>
      <c r="AP437" s="557"/>
      <c r="AQ437" s="557"/>
      <c r="AR437" s="557"/>
      <c r="AS437" s="557"/>
      <c r="AT437" s="557"/>
      <c r="AU437" s="557"/>
      <c r="AV437" s="557"/>
      <c r="AW437" s="557"/>
      <c r="AX437" s="557"/>
      <c r="AY437" s="557"/>
      <c r="AZ437" s="557"/>
      <c r="BA437" s="557"/>
      <c r="BB437" s="557"/>
      <c r="BC437" s="557"/>
      <c r="BD437" s="557"/>
      <c r="BE437" s="557"/>
      <c r="BF437" s="557"/>
      <c r="BG437" s="557"/>
      <c r="BH437" s="557"/>
      <c r="BI437" s="558"/>
      <c r="BJ437" s="34"/>
      <c r="BK437" s="34"/>
      <c r="BL437" s="34"/>
      <c r="BM437" s="34"/>
      <c r="BN437" s="34"/>
      <c r="BO437" s="34"/>
      <c r="BP437" s="34"/>
      <c r="BQ437" s="34"/>
      <c r="BR437" s="34"/>
      <c r="BS437" s="34"/>
      <c r="BT437" s="519"/>
      <c r="BU437" s="520"/>
      <c r="BV437" s="520"/>
      <c r="BW437" s="520"/>
      <c r="BX437" s="520"/>
      <c r="BY437" s="520"/>
      <c r="BZ437" s="520"/>
      <c r="CA437" s="520"/>
      <c r="CB437" s="520"/>
      <c r="CC437" s="520"/>
      <c r="CD437" s="520"/>
      <c r="CE437" s="521"/>
      <c r="CF437" s="548"/>
      <c r="CG437" s="357"/>
      <c r="CH437" s="357"/>
      <c r="CI437" s="357"/>
      <c r="CJ437" s="357"/>
      <c r="CK437" s="357"/>
      <c r="CL437" s="357"/>
      <c r="CM437" s="357"/>
      <c r="CN437" s="357"/>
      <c r="CO437" s="357"/>
      <c r="CP437" s="357"/>
      <c r="CQ437" s="357"/>
      <c r="CR437" s="357"/>
      <c r="CS437" s="357"/>
      <c r="CT437" s="357"/>
      <c r="CU437" s="357"/>
      <c r="CV437" s="357"/>
      <c r="CW437" s="549"/>
      <c r="CX437" s="564"/>
      <c r="CY437" s="565"/>
      <c r="CZ437" s="565"/>
      <c r="DA437" s="565"/>
      <c r="DB437" s="565"/>
      <c r="DC437" s="565"/>
      <c r="DD437" s="565"/>
      <c r="DE437" s="565"/>
      <c r="DF437" s="565"/>
      <c r="DG437" s="565"/>
      <c r="DH437" s="565"/>
      <c r="DI437" s="565"/>
      <c r="DJ437" s="565"/>
      <c r="DK437" s="565"/>
      <c r="DL437" s="565"/>
      <c r="DM437" s="565"/>
      <c r="DN437" s="565"/>
      <c r="DO437" s="565"/>
      <c r="DP437" s="565"/>
      <c r="DQ437" s="565"/>
      <c r="DR437" s="565"/>
      <c r="DS437" s="565"/>
      <c r="DT437" s="565"/>
      <c r="DU437" s="565"/>
      <c r="DV437" s="565"/>
      <c r="DW437" s="566"/>
      <c r="DX437" s="34"/>
      <c r="DY437" s="34"/>
      <c r="DZ437" s="34"/>
      <c r="EA437" s="34"/>
      <c r="EB437" s="34"/>
      <c r="EC437" s="34"/>
      <c r="ED437" s="124"/>
      <c r="EE437" s="70"/>
      <c r="EF437" s="70"/>
      <c r="EG437" s="70"/>
      <c r="EH437" s="70"/>
      <c r="EI437" s="70"/>
      <c r="EJ437" s="70"/>
      <c r="EK437" s="70"/>
      <c r="EL437" s="70"/>
      <c r="EM437" s="70"/>
      <c r="EN437" s="70"/>
      <c r="EO437" s="70"/>
      <c r="EP437" s="70"/>
      <c r="EQ437" s="70"/>
      <c r="ER437" s="70"/>
      <c r="ES437" s="70"/>
      <c r="ET437" s="70"/>
      <c r="EU437" s="70"/>
      <c r="EV437" s="70"/>
      <c r="EW437" s="70"/>
      <c r="EX437" s="70"/>
      <c r="EY437" s="70"/>
      <c r="EZ437" s="70"/>
      <c r="FA437" s="70"/>
      <c r="FB437" s="70"/>
      <c r="FC437" s="70"/>
      <c r="FD437" s="70"/>
      <c r="FE437" s="70"/>
      <c r="FF437" s="70"/>
      <c r="FG437" s="70"/>
      <c r="FH437" s="70"/>
      <c r="FI437" s="70"/>
      <c r="FJ437" s="70"/>
      <c r="FK437" s="70"/>
      <c r="FL437" s="70"/>
      <c r="FM437" s="70"/>
      <c r="FN437" s="70"/>
      <c r="FO437" s="70"/>
      <c r="FP437" s="70"/>
      <c r="FQ437" s="70"/>
      <c r="FR437" s="70"/>
      <c r="FS437" s="70"/>
      <c r="FT437" s="70"/>
      <c r="FU437" s="70"/>
      <c r="FV437" s="70"/>
      <c r="FW437" s="70"/>
      <c r="FX437" s="70"/>
      <c r="FY437" s="70"/>
      <c r="FZ437" s="70"/>
      <c r="GA437" s="70"/>
      <c r="GB437" s="70"/>
      <c r="GC437" s="70"/>
      <c r="GD437" s="70"/>
      <c r="GE437" s="70"/>
      <c r="GF437" s="70"/>
      <c r="GG437" s="70"/>
      <c r="GH437" s="70"/>
      <c r="GI437" s="70"/>
      <c r="GJ437" s="70"/>
      <c r="GK437" s="70"/>
      <c r="GL437" s="70"/>
      <c r="GM437" s="70"/>
    </row>
    <row r="438" spans="1:195" s="125" customFormat="1" ht="18.75" customHeight="1" x14ac:dyDescent="0.4">
      <c r="A438" s="34"/>
      <c r="B438" s="126"/>
      <c r="C438" s="34"/>
      <c r="D438" s="126"/>
      <c r="E438" s="126"/>
      <c r="F438" s="126"/>
      <c r="G438" s="126"/>
      <c r="H438" s="126"/>
      <c r="I438" s="126"/>
      <c r="J438" s="126"/>
      <c r="K438" s="126"/>
      <c r="L438" s="126"/>
      <c r="M438" s="126"/>
      <c r="N438" s="126"/>
      <c r="O438" s="127"/>
      <c r="P438" s="127"/>
      <c r="Q438" s="127"/>
      <c r="R438" s="127"/>
      <c r="S438" s="127"/>
      <c r="T438" s="127"/>
      <c r="U438" s="127"/>
      <c r="V438" s="127"/>
      <c r="W438" s="127"/>
      <c r="X438" s="127"/>
      <c r="Y438" s="127"/>
      <c r="Z438" s="127"/>
      <c r="AA438" s="34"/>
      <c r="AB438" s="126"/>
      <c r="AC438" s="126"/>
      <c r="AD438" s="126"/>
      <c r="AE438" s="126"/>
      <c r="AF438" s="126"/>
      <c r="AG438" s="126"/>
      <c r="AH438" s="126"/>
      <c r="AI438" s="126"/>
      <c r="AJ438" s="126"/>
      <c r="AK438" s="126"/>
      <c r="AL438" s="127"/>
      <c r="AM438" s="127"/>
      <c r="AN438" s="127"/>
      <c r="AO438" s="127"/>
      <c r="AP438" s="127"/>
      <c r="AQ438" s="127"/>
      <c r="AR438" s="127"/>
      <c r="AS438" s="127"/>
      <c r="AT438" s="127"/>
      <c r="AU438" s="127"/>
      <c r="AV438" s="127"/>
      <c r="AW438" s="127"/>
      <c r="AX438" s="34"/>
      <c r="AY438" s="34"/>
      <c r="AZ438" s="34"/>
      <c r="BA438" s="34"/>
      <c r="BB438" s="34"/>
      <c r="BC438" s="34"/>
      <c r="BD438" s="34"/>
      <c r="BE438" s="34"/>
      <c r="BF438" s="34"/>
      <c r="BG438" s="34"/>
      <c r="BH438" s="34"/>
      <c r="BI438" s="34"/>
      <c r="BJ438" s="34"/>
      <c r="BK438" s="34"/>
      <c r="BL438" s="34"/>
      <c r="BM438" s="34"/>
      <c r="BN438" s="34"/>
      <c r="BO438" s="34"/>
      <c r="BP438" s="126"/>
      <c r="BQ438" s="34"/>
      <c r="BR438" s="126"/>
      <c r="BS438" s="126"/>
      <c r="BT438" s="126"/>
      <c r="BU438" s="126"/>
      <c r="BV438" s="126"/>
      <c r="BW438" s="126"/>
      <c r="BX438" s="126"/>
      <c r="BY438" s="126"/>
      <c r="BZ438" s="126"/>
      <c r="CA438" s="126"/>
      <c r="CB438" s="126"/>
      <c r="CC438" s="127"/>
      <c r="CD438" s="127"/>
      <c r="CE438" s="127"/>
      <c r="CF438" s="127"/>
      <c r="CG438" s="127"/>
      <c r="CH438" s="127"/>
      <c r="CI438" s="127"/>
      <c r="CJ438" s="127"/>
      <c r="CK438" s="127"/>
      <c r="CL438" s="127"/>
      <c r="CM438" s="127"/>
      <c r="CN438" s="127"/>
      <c r="CO438" s="34"/>
      <c r="CP438" s="126"/>
      <c r="CQ438" s="126"/>
      <c r="CR438" s="126"/>
      <c r="CS438" s="126"/>
      <c r="CT438" s="126"/>
      <c r="CU438" s="126"/>
      <c r="CV438" s="126"/>
      <c r="CW438" s="126"/>
      <c r="CX438" s="126"/>
      <c r="CY438" s="126"/>
      <c r="CZ438" s="127"/>
      <c r="DA438" s="127"/>
      <c r="DB438" s="127"/>
      <c r="DC438" s="127"/>
      <c r="DD438" s="127"/>
      <c r="DE438" s="127"/>
      <c r="DF438" s="127"/>
      <c r="DG438" s="127"/>
      <c r="DH438" s="127"/>
      <c r="DI438" s="127"/>
      <c r="DJ438" s="127"/>
      <c r="DK438" s="127"/>
      <c r="DL438" s="34"/>
      <c r="DM438" s="34"/>
      <c r="DN438" s="34"/>
      <c r="DO438" s="34"/>
      <c r="DP438" s="34"/>
      <c r="DQ438" s="34"/>
      <c r="DR438" s="34"/>
      <c r="DS438" s="34"/>
      <c r="DT438" s="34"/>
      <c r="DU438" s="34"/>
      <c r="DV438" s="34"/>
      <c r="DW438" s="34"/>
      <c r="DX438" s="34"/>
      <c r="DY438" s="34"/>
      <c r="DZ438" s="34"/>
      <c r="EA438" s="34"/>
      <c r="EB438" s="34"/>
      <c r="EC438" s="34"/>
      <c r="ED438" s="124"/>
      <c r="EE438" s="70"/>
      <c r="EF438" s="70"/>
      <c r="EG438" s="70"/>
      <c r="EH438" s="70"/>
      <c r="EI438" s="70"/>
      <c r="EJ438" s="70"/>
      <c r="EK438" s="70"/>
      <c r="EL438" s="70"/>
      <c r="EM438" s="70"/>
      <c r="EN438" s="70"/>
      <c r="EO438" s="70"/>
      <c r="EP438" s="70"/>
      <c r="EQ438" s="70"/>
      <c r="ER438" s="70"/>
      <c r="ES438" s="70"/>
      <c r="ET438" s="70"/>
      <c r="EU438" s="70"/>
      <c r="EV438" s="70"/>
      <c r="EW438" s="70"/>
      <c r="EX438" s="70"/>
      <c r="EY438" s="70"/>
      <c r="EZ438" s="70"/>
      <c r="FA438" s="70"/>
      <c r="FB438" s="70"/>
      <c r="FC438" s="70"/>
      <c r="FD438" s="70"/>
      <c r="FE438" s="70"/>
      <c r="FF438" s="70"/>
      <c r="FG438" s="70"/>
      <c r="FH438" s="70"/>
      <c r="FI438" s="70"/>
      <c r="FJ438" s="70"/>
      <c r="FK438" s="70"/>
      <c r="FL438" s="70"/>
      <c r="FM438" s="70"/>
      <c r="FN438" s="70"/>
      <c r="FO438" s="70"/>
      <c r="FP438" s="70"/>
      <c r="FQ438" s="70"/>
      <c r="FR438" s="70"/>
      <c r="FS438" s="70"/>
      <c r="FT438" s="70"/>
      <c r="FU438" s="70"/>
      <c r="FV438" s="70"/>
      <c r="FW438" s="70"/>
      <c r="FX438" s="70"/>
      <c r="FY438" s="70"/>
      <c r="FZ438" s="70"/>
      <c r="GA438" s="70"/>
      <c r="GB438" s="70"/>
      <c r="GC438" s="70"/>
      <c r="GD438" s="70"/>
      <c r="GE438" s="70"/>
      <c r="GF438" s="70"/>
      <c r="GG438" s="70"/>
      <c r="GH438" s="70"/>
      <c r="GI438" s="70"/>
      <c r="GJ438" s="70"/>
      <c r="GK438" s="70"/>
      <c r="GL438" s="70"/>
      <c r="GM438" s="70"/>
    </row>
    <row r="439" spans="1:195" s="125" customFormat="1" ht="18.75" customHeight="1" x14ac:dyDescent="0.4">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c r="AS439" s="34"/>
      <c r="AT439" s="34"/>
      <c r="AU439" s="34"/>
      <c r="AV439" s="34"/>
      <c r="AW439" s="34"/>
      <c r="AX439" s="34"/>
      <c r="AY439" s="34"/>
      <c r="AZ439" s="34"/>
      <c r="BA439" s="34"/>
      <c r="BB439" s="34"/>
      <c r="BC439" s="34"/>
      <c r="BD439" s="34"/>
      <c r="BE439" s="34"/>
      <c r="BF439" s="34"/>
      <c r="BG439" s="34"/>
      <c r="BH439" s="34"/>
      <c r="BI439" s="34"/>
      <c r="BJ439" s="34"/>
      <c r="BK439" s="34"/>
      <c r="BL439" s="34"/>
      <c r="BM439" s="34"/>
      <c r="BN439" s="34"/>
      <c r="BO439" s="34"/>
      <c r="BP439" s="34"/>
      <c r="BQ439" s="34"/>
      <c r="BR439" s="34"/>
      <c r="BS439" s="34"/>
      <c r="BT439" s="34"/>
      <c r="BU439" s="34"/>
      <c r="BV439" s="34"/>
      <c r="BW439" s="34"/>
      <c r="BX439" s="34"/>
      <c r="BY439" s="34"/>
      <c r="BZ439" s="34"/>
      <c r="CA439" s="34"/>
      <c r="CB439" s="34"/>
      <c r="CC439" s="34"/>
      <c r="CD439" s="34"/>
      <c r="CE439" s="34"/>
      <c r="CF439" s="34"/>
      <c r="CG439" s="34"/>
      <c r="CH439" s="34"/>
      <c r="CI439" s="34"/>
      <c r="CJ439" s="34"/>
      <c r="CK439" s="34"/>
      <c r="CL439" s="34"/>
      <c r="CM439" s="34"/>
      <c r="CN439" s="34"/>
      <c r="CO439" s="34"/>
      <c r="CP439" s="34"/>
      <c r="CQ439" s="34"/>
      <c r="CR439" s="34"/>
      <c r="CS439" s="34"/>
      <c r="CT439" s="34"/>
      <c r="CU439" s="34"/>
      <c r="CV439" s="34"/>
      <c r="CW439" s="34"/>
      <c r="CX439" s="34"/>
      <c r="CY439" s="34"/>
      <c r="CZ439" s="34"/>
      <c r="DA439" s="34"/>
      <c r="DB439" s="34"/>
      <c r="DC439" s="34"/>
      <c r="DD439" s="34"/>
      <c r="DE439" s="34"/>
      <c r="DF439" s="34"/>
      <c r="DG439" s="34"/>
      <c r="DH439" s="34"/>
      <c r="DI439" s="34"/>
      <c r="DJ439" s="34"/>
      <c r="DK439" s="34"/>
      <c r="DL439" s="34"/>
      <c r="DM439" s="34"/>
      <c r="DN439" s="34"/>
      <c r="DO439" s="34"/>
      <c r="DP439" s="34"/>
      <c r="DQ439" s="34"/>
      <c r="DR439" s="34"/>
      <c r="DS439" s="34"/>
      <c r="DT439" s="34"/>
      <c r="DU439" s="34"/>
      <c r="DV439" s="34"/>
      <c r="DW439" s="34"/>
      <c r="DX439" s="34"/>
      <c r="DY439" s="34"/>
      <c r="DZ439" s="34"/>
      <c r="EA439" s="34"/>
      <c r="EB439" s="34"/>
      <c r="EC439" s="34"/>
      <c r="ED439" s="124"/>
      <c r="EE439" s="70"/>
      <c r="EF439" s="70"/>
      <c r="EG439" s="70"/>
      <c r="EH439" s="70"/>
      <c r="EI439" s="70"/>
      <c r="EJ439" s="70"/>
      <c r="EK439" s="70"/>
      <c r="EL439" s="70"/>
      <c r="EM439" s="70"/>
      <c r="EN439" s="70"/>
      <c r="EO439" s="70"/>
      <c r="EP439" s="70"/>
      <c r="EQ439" s="70"/>
      <c r="ER439" s="70"/>
      <c r="ES439" s="70"/>
      <c r="ET439" s="70"/>
      <c r="EU439" s="70"/>
      <c r="EV439" s="70"/>
      <c r="EW439" s="70"/>
      <c r="EX439" s="70"/>
      <c r="EY439" s="70"/>
      <c r="EZ439" s="70"/>
      <c r="FA439" s="70"/>
      <c r="FB439" s="70"/>
      <c r="FC439" s="70"/>
      <c r="FD439" s="70"/>
      <c r="FE439" s="70"/>
      <c r="FF439" s="70"/>
      <c r="FG439" s="70"/>
      <c r="FH439" s="70"/>
      <c r="FI439" s="70"/>
      <c r="FJ439" s="70"/>
      <c r="FK439" s="70"/>
      <c r="FL439" s="70"/>
      <c r="FM439" s="70"/>
      <c r="FN439" s="70"/>
      <c r="FO439" s="70"/>
      <c r="FP439" s="70"/>
      <c r="FQ439" s="70"/>
      <c r="FR439" s="70"/>
      <c r="FS439" s="70"/>
      <c r="FT439" s="70"/>
      <c r="FU439" s="70"/>
      <c r="FV439" s="70"/>
      <c r="FW439" s="70"/>
      <c r="FX439" s="70"/>
      <c r="FY439" s="70"/>
      <c r="FZ439" s="70"/>
      <c r="GA439" s="70"/>
      <c r="GB439" s="70"/>
      <c r="GC439" s="70"/>
      <c r="GD439" s="70"/>
      <c r="GE439" s="70"/>
      <c r="GF439" s="70"/>
      <c r="GG439" s="70"/>
      <c r="GH439" s="70"/>
      <c r="GI439" s="70"/>
      <c r="GJ439" s="70"/>
      <c r="GK439" s="70"/>
      <c r="GL439" s="70"/>
      <c r="GM439" s="70"/>
    </row>
    <row r="440" spans="1:195" s="125" customFormat="1" ht="18.75" customHeight="1" x14ac:dyDescent="0.4">
      <c r="A440" s="34"/>
      <c r="B440" s="34"/>
      <c r="C440" s="3" t="s">
        <v>530</v>
      </c>
      <c r="D440" s="3"/>
      <c r="E440" s="3"/>
      <c r="F440" s="3"/>
      <c r="G440" s="3"/>
      <c r="H440" s="3"/>
      <c r="I440" s="3"/>
      <c r="J440" s="3"/>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c r="AS440" s="34"/>
      <c r="AT440" s="34"/>
      <c r="AU440" s="34"/>
      <c r="AV440" s="34"/>
      <c r="AW440" s="34"/>
      <c r="AX440" s="34"/>
      <c r="AY440" s="34"/>
      <c r="AZ440" s="34"/>
      <c r="BA440" s="34"/>
      <c r="BB440" s="34"/>
      <c r="BC440" s="34"/>
      <c r="BD440" s="34"/>
      <c r="BE440" s="34"/>
      <c r="BF440" s="34"/>
      <c r="BG440" s="34"/>
      <c r="BH440" s="34"/>
      <c r="BI440" s="34"/>
      <c r="BJ440" s="34"/>
      <c r="BK440" s="34"/>
      <c r="BL440" s="34"/>
      <c r="BM440" s="34"/>
      <c r="BN440" s="34"/>
      <c r="BO440" s="34"/>
      <c r="BP440" s="34"/>
      <c r="BQ440" s="34" t="s">
        <v>93</v>
      </c>
      <c r="BR440" s="34"/>
      <c r="BS440" s="34"/>
      <c r="BT440" s="34"/>
      <c r="BU440" s="34"/>
      <c r="BV440" s="34"/>
      <c r="BW440" s="34"/>
      <c r="BX440" s="34"/>
      <c r="BY440" s="34"/>
      <c r="BZ440" s="34"/>
      <c r="CA440" s="34"/>
      <c r="CB440" s="34"/>
      <c r="CC440" s="34"/>
      <c r="CD440" s="34"/>
      <c r="CE440" s="34"/>
      <c r="CF440" s="34"/>
      <c r="CG440" s="34"/>
      <c r="CH440" s="34"/>
      <c r="CI440" s="34"/>
      <c r="CJ440" s="34"/>
      <c r="CK440" s="34"/>
      <c r="CL440" s="34"/>
      <c r="CM440" s="34"/>
      <c r="CN440" s="34"/>
      <c r="CO440" s="34"/>
      <c r="CP440" s="34"/>
      <c r="CQ440" s="34"/>
      <c r="CR440" s="34"/>
      <c r="CS440" s="34"/>
      <c r="CT440" s="34"/>
      <c r="CU440" s="34"/>
      <c r="CV440" s="34"/>
      <c r="CW440" s="34"/>
      <c r="CX440" s="34"/>
      <c r="CY440" s="34"/>
      <c r="CZ440" s="34"/>
      <c r="DA440" s="34"/>
      <c r="DB440" s="34"/>
      <c r="DC440" s="34"/>
      <c r="DD440" s="34"/>
      <c r="DE440" s="34"/>
      <c r="DF440" s="34"/>
      <c r="DG440" s="34"/>
      <c r="DH440" s="34"/>
      <c r="DI440" s="34"/>
      <c r="DJ440" s="34"/>
      <c r="DK440" s="34"/>
      <c r="DL440" s="34"/>
      <c r="DM440" s="34"/>
      <c r="DN440" s="34"/>
      <c r="DO440" s="34"/>
      <c r="DP440" s="34"/>
      <c r="DQ440" s="34"/>
      <c r="DR440" s="34"/>
      <c r="DS440" s="34"/>
      <c r="DT440" s="34"/>
      <c r="DU440" s="34"/>
      <c r="DV440" s="34"/>
      <c r="DW440" s="34"/>
      <c r="DX440" s="34"/>
      <c r="DY440" s="34"/>
      <c r="DZ440" s="34"/>
      <c r="EA440" s="34"/>
      <c r="EB440" s="34"/>
      <c r="EC440" s="34"/>
      <c r="ED440" s="124"/>
      <c r="EE440" s="70"/>
      <c r="EF440" s="70"/>
      <c r="EG440" s="70"/>
      <c r="EH440" s="70"/>
      <c r="EI440" s="70"/>
      <c r="EJ440" s="70"/>
      <c r="EK440" s="70"/>
      <c r="EL440" s="70"/>
      <c r="EM440" s="70"/>
      <c r="EN440" s="70"/>
      <c r="EO440" s="70"/>
      <c r="EP440" s="70"/>
      <c r="EQ440" s="70"/>
      <c r="ER440" s="70"/>
      <c r="ES440" s="70"/>
      <c r="ET440" s="70"/>
      <c r="EU440" s="70"/>
      <c r="EV440" s="70"/>
      <c r="EW440" s="70"/>
      <c r="EX440" s="70"/>
      <c r="EY440" s="70"/>
      <c r="EZ440" s="70"/>
      <c r="FA440" s="70"/>
      <c r="FB440" s="70"/>
      <c r="FC440" s="70"/>
      <c r="FD440" s="70"/>
      <c r="FE440" s="70"/>
      <c r="FF440" s="70"/>
      <c r="FG440" s="70"/>
      <c r="FH440" s="70"/>
      <c r="FI440" s="70"/>
      <c r="FJ440" s="70"/>
      <c r="FK440" s="70"/>
      <c r="FL440" s="70"/>
      <c r="FM440" s="70"/>
      <c r="FN440" s="70"/>
      <c r="FO440" s="70"/>
      <c r="FP440" s="70"/>
      <c r="FQ440" s="70"/>
      <c r="FR440" s="70"/>
      <c r="FS440" s="70"/>
      <c r="FT440" s="70"/>
      <c r="FU440" s="70"/>
      <c r="FV440" s="70"/>
      <c r="FW440" s="70"/>
      <c r="FX440" s="70"/>
      <c r="FY440" s="70"/>
      <c r="FZ440" s="70"/>
      <c r="GA440" s="70"/>
      <c r="GB440" s="70"/>
      <c r="GC440" s="70"/>
      <c r="GD440" s="70"/>
      <c r="GE440" s="70"/>
      <c r="GF440" s="70"/>
      <c r="GG440" s="70"/>
      <c r="GH440" s="70"/>
      <c r="GI440" s="70"/>
      <c r="GJ440" s="70"/>
      <c r="GK440" s="70"/>
      <c r="GL440" s="70"/>
      <c r="GM440" s="70"/>
    </row>
    <row r="441" spans="1:195" s="125" customFormat="1" ht="18.75" customHeight="1" x14ac:dyDescent="0.4">
      <c r="A441" s="34"/>
      <c r="B441" s="34"/>
      <c r="C441" s="3" t="s">
        <v>94</v>
      </c>
      <c r="D441" s="3"/>
      <c r="E441" s="3"/>
      <c r="F441" s="3"/>
      <c r="G441" s="3"/>
      <c r="H441" s="3"/>
      <c r="I441" s="3"/>
      <c r="J441" s="3"/>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c r="AS441" s="34"/>
      <c r="AT441" s="34"/>
      <c r="AU441" s="34"/>
      <c r="AV441" s="34"/>
      <c r="AW441" s="34"/>
      <c r="AX441" s="34"/>
      <c r="AY441" s="34"/>
      <c r="AZ441" s="34"/>
      <c r="BA441" s="34"/>
      <c r="BB441" s="34"/>
      <c r="BC441" s="34"/>
      <c r="BD441" s="34"/>
      <c r="BE441" s="34"/>
      <c r="BF441" s="34"/>
      <c r="BG441" s="34"/>
      <c r="BH441" s="34"/>
      <c r="BI441" s="34"/>
      <c r="BJ441" s="34"/>
      <c r="BK441" s="34"/>
      <c r="BL441" s="34"/>
      <c r="BM441" s="34"/>
      <c r="BN441" s="34"/>
      <c r="BO441" s="34"/>
      <c r="BP441" s="34"/>
      <c r="BQ441" s="34" t="s">
        <v>94</v>
      </c>
      <c r="BR441" s="34"/>
      <c r="BS441" s="34"/>
      <c r="BT441" s="34"/>
      <c r="BU441" s="34"/>
      <c r="BV441" s="34"/>
      <c r="BW441" s="34"/>
      <c r="BX441" s="34"/>
      <c r="BY441" s="34"/>
      <c r="BZ441" s="34"/>
      <c r="CA441" s="34"/>
      <c r="CB441" s="34"/>
      <c r="CC441" s="34"/>
      <c r="CD441" s="34"/>
      <c r="CE441" s="34"/>
      <c r="CF441" s="34"/>
      <c r="CG441" s="34"/>
      <c r="CH441" s="34"/>
      <c r="CI441" s="34"/>
      <c r="CJ441" s="34"/>
      <c r="CK441" s="34"/>
      <c r="CL441" s="34"/>
      <c r="CM441" s="34"/>
      <c r="CN441" s="34"/>
      <c r="CO441" s="34"/>
      <c r="CP441" s="34"/>
      <c r="CQ441" s="34"/>
      <c r="CR441" s="34"/>
      <c r="CS441" s="34"/>
      <c r="CT441" s="34"/>
      <c r="CU441" s="34"/>
      <c r="CV441" s="34"/>
      <c r="CW441" s="34"/>
      <c r="CX441" s="34"/>
      <c r="CY441" s="34"/>
      <c r="CZ441" s="34"/>
      <c r="DA441" s="34"/>
      <c r="DB441" s="34"/>
      <c r="DC441" s="34"/>
      <c r="DD441" s="34"/>
      <c r="DE441" s="34"/>
      <c r="DF441" s="34"/>
      <c r="DG441" s="34"/>
      <c r="DH441" s="34"/>
      <c r="DI441" s="34"/>
      <c r="DJ441" s="34"/>
      <c r="DK441" s="34"/>
      <c r="DL441" s="34"/>
      <c r="DM441" s="34"/>
      <c r="DN441" s="34"/>
      <c r="DO441" s="34"/>
      <c r="DP441" s="34"/>
      <c r="DQ441" s="34"/>
      <c r="DR441" s="34"/>
      <c r="DS441" s="34"/>
      <c r="DT441" s="34"/>
      <c r="DU441" s="34"/>
      <c r="DV441" s="34"/>
      <c r="DW441" s="34"/>
      <c r="DX441" s="34"/>
      <c r="DY441" s="34"/>
      <c r="DZ441" s="34"/>
      <c r="EA441" s="34"/>
      <c r="EB441" s="34"/>
      <c r="EC441" s="34"/>
      <c r="ED441" s="124"/>
      <c r="EE441" s="70"/>
      <c r="EF441" s="70"/>
      <c r="EG441" s="70"/>
      <c r="EH441" s="70"/>
      <c r="EI441" s="70"/>
      <c r="EJ441" s="70"/>
      <c r="EK441" s="70"/>
      <c r="EL441" s="70"/>
      <c r="EM441" s="70"/>
      <c r="EN441" s="70"/>
      <c r="EO441" s="70"/>
      <c r="EP441" s="70"/>
      <c r="EQ441" s="70"/>
      <c r="ER441" s="70"/>
      <c r="ES441" s="70"/>
      <c r="ET441" s="70"/>
      <c r="EU441" s="70"/>
      <c r="EV441" s="70"/>
      <c r="EW441" s="70"/>
      <c r="EX441" s="70"/>
      <c r="EY441" s="70"/>
      <c r="EZ441" s="70"/>
      <c r="FA441" s="70"/>
      <c r="FB441" s="70"/>
      <c r="FC441" s="70"/>
      <c r="FD441" s="70"/>
      <c r="FE441" s="70"/>
      <c r="FF441" s="70"/>
      <c r="FG441" s="70"/>
      <c r="FH441" s="70"/>
      <c r="FI441" s="70"/>
      <c r="FJ441" s="70"/>
      <c r="FK441" s="70"/>
      <c r="FL441" s="70"/>
      <c r="FM441" s="70"/>
      <c r="FN441" s="70"/>
      <c r="FO441" s="70"/>
      <c r="FP441" s="70"/>
      <c r="FQ441" s="70"/>
      <c r="FR441" s="70"/>
      <c r="FS441" s="70"/>
      <c r="FT441" s="70"/>
      <c r="FU441" s="70"/>
      <c r="FV441" s="70"/>
      <c r="FW441" s="70"/>
      <c r="FX441" s="70"/>
      <c r="FY441" s="70"/>
      <c r="FZ441" s="70"/>
      <c r="GA441" s="70"/>
      <c r="GB441" s="70"/>
      <c r="GC441" s="70"/>
      <c r="GD441" s="70"/>
      <c r="GE441" s="70"/>
      <c r="GF441" s="70"/>
      <c r="GG441" s="70"/>
      <c r="GH441" s="70"/>
      <c r="GI441" s="70"/>
      <c r="GJ441" s="70"/>
      <c r="GK441" s="70"/>
      <c r="GL441" s="70"/>
      <c r="GM441" s="70"/>
    </row>
    <row r="442" spans="1:195" s="125" customFormat="1" ht="18.75" customHeight="1" x14ac:dyDescent="0.4">
      <c r="A442" s="34"/>
      <c r="B442" s="34"/>
      <c r="C442" s="3" t="s">
        <v>95</v>
      </c>
      <c r="D442" s="3"/>
      <c r="E442" s="3"/>
      <c r="F442" s="3"/>
      <c r="G442" s="3"/>
      <c r="H442" s="3"/>
      <c r="I442" s="3"/>
      <c r="J442" s="3"/>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c r="AS442" s="34"/>
      <c r="AT442" s="34"/>
      <c r="AU442" s="34"/>
      <c r="AV442" s="34"/>
      <c r="AW442" s="34"/>
      <c r="AX442" s="34"/>
      <c r="AY442" s="34"/>
      <c r="AZ442" s="34"/>
      <c r="BA442" s="34"/>
      <c r="BB442" s="34"/>
      <c r="BC442" s="34"/>
      <c r="BD442" s="34"/>
      <c r="BE442" s="34"/>
      <c r="BF442" s="34"/>
      <c r="BG442" s="34"/>
      <c r="BH442" s="34"/>
      <c r="BI442" s="34"/>
      <c r="BJ442" s="34"/>
      <c r="BK442" s="34"/>
      <c r="BL442" s="34"/>
      <c r="BM442" s="34"/>
      <c r="BN442" s="34"/>
      <c r="BO442" s="34"/>
      <c r="BP442" s="34"/>
      <c r="BQ442" s="34" t="s">
        <v>95</v>
      </c>
      <c r="BR442" s="34"/>
      <c r="BS442" s="34"/>
      <c r="BT442" s="34"/>
      <c r="BU442" s="34"/>
      <c r="BV442" s="34"/>
      <c r="BW442" s="34"/>
      <c r="BX442" s="34"/>
      <c r="BY442" s="34"/>
      <c r="BZ442" s="34"/>
      <c r="CA442" s="34"/>
      <c r="CB442" s="34"/>
      <c r="CC442" s="34"/>
      <c r="CD442" s="34"/>
      <c r="CE442" s="34"/>
      <c r="CF442" s="34"/>
      <c r="CG442" s="34"/>
      <c r="CH442" s="34"/>
      <c r="CI442" s="34"/>
      <c r="CJ442" s="34"/>
      <c r="CK442" s="34"/>
      <c r="CL442" s="34"/>
      <c r="CM442" s="34"/>
      <c r="CN442" s="34"/>
      <c r="CO442" s="34"/>
      <c r="CP442" s="34"/>
      <c r="CQ442" s="34"/>
      <c r="CR442" s="34"/>
      <c r="CS442" s="34"/>
      <c r="CT442" s="34"/>
      <c r="CU442" s="34"/>
      <c r="CV442" s="34"/>
      <c r="CW442" s="34"/>
      <c r="CX442" s="34"/>
      <c r="CY442" s="34"/>
      <c r="CZ442" s="34"/>
      <c r="DA442" s="34"/>
      <c r="DB442" s="34"/>
      <c r="DC442" s="34"/>
      <c r="DD442" s="34"/>
      <c r="DE442" s="34"/>
      <c r="DF442" s="34"/>
      <c r="DG442" s="34"/>
      <c r="DH442" s="34"/>
      <c r="DI442" s="34"/>
      <c r="DJ442" s="34"/>
      <c r="DK442" s="34"/>
      <c r="DL442" s="34"/>
      <c r="DM442" s="34"/>
      <c r="DN442" s="34"/>
      <c r="DO442" s="34"/>
      <c r="DP442" s="34"/>
      <c r="DQ442" s="34"/>
      <c r="DR442" s="34"/>
      <c r="DS442" s="34"/>
      <c r="DT442" s="34"/>
      <c r="DU442" s="34"/>
      <c r="DV442" s="34"/>
      <c r="DW442" s="34"/>
      <c r="DX442" s="34"/>
      <c r="DY442" s="34"/>
      <c r="DZ442" s="34"/>
      <c r="EA442" s="34"/>
      <c r="EB442" s="34"/>
      <c r="EC442" s="34"/>
      <c r="ED442" s="124"/>
      <c r="EE442" s="70"/>
      <c r="EF442" s="70"/>
      <c r="EG442" s="70"/>
      <c r="EH442" s="70"/>
      <c r="EI442" s="70"/>
      <c r="EJ442" s="70"/>
      <c r="EK442" s="70"/>
      <c r="EL442" s="70"/>
      <c r="EM442" s="70"/>
      <c r="EN442" s="70"/>
      <c r="EO442" s="70"/>
      <c r="EP442" s="70"/>
      <c r="EQ442" s="70"/>
      <c r="ER442" s="70"/>
      <c r="ES442" s="70"/>
      <c r="ET442" s="70"/>
      <c r="EU442" s="70"/>
      <c r="EV442" s="70"/>
      <c r="EW442" s="70"/>
      <c r="EX442" s="70"/>
      <c r="EY442" s="70"/>
      <c r="EZ442" s="70"/>
      <c r="FA442" s="70"/>
      <c r="FB442" s="70"/>
      <c r="FC442" s="70"/>
      <c r="FD442" s="70"/>
      <c r="FE442" s="70"/>
      <c r="FF442" s="70"/>
      <c r="FG442" s="70"/>
      <c r="FH442" s="70"/>
      <c r="FI442" s="70"/>
      <c r="FJ442" s="70"/>
      <c r="FK442" s="70"/>
      <c r="FL442" s="70"/>
      <c r="FM442" s="70"/>
      <c r="FN442" s="70"/>
      <c r="FO442" s="70"/>
      <c r="FP442" s="70"/>
      <c r="FQ442" s="70"/>
      <c r="FR442" s="70"/>
      <c r="FS442" s="70"/>
      <c r="FT442" s="70"/>
      <c r="FU442" s="70"/>
      <c r="FV442" s="70"/>
      <c r="FW442" s="70"/>
      <c r="FX442" s="70"/>
      <c r="FY442" s="70"/>
      <c r="FZ442" s="70"/>
      <c r="GA442" s="70"/>
      <c r="GB442" s="70"/>
      <c r="GC442" s="70"/>
      <c r="GD442" s="70"/>
      <c r="GE442" s="70"/>
      <c r="GF442" s="70"/>
      <c r="GG442" s="70"/>
      <c r="GH442" s="70"/>
      <c r="GI442" s="70"/>
      <c r="GJ442" s="70"/>
      <c r="GK442" s="70"/>
      <c r="GL442" s="70"/>
      <c r="GM442" s="70"/>
    </row>
    <row r="443" spans="1:195" s="125" customFormat="1" ht="18.75" customHeight="1" x14ac:dyDescent="0.4">
      <c r="A443" s="34"/>
      <c r="B443" s="34"/>
      <c r="C443" s="3" t="s">
        <v>96</v>
      </c>
      <c r="D443" s="3"/>
      <c r="E443" s="3"/>
      <c r="F443" s="3"/>
      <c r="G443" s="3"/>
      <c r="H443" s="3"/>
      <c r="I443" s="3"/>
      <c r="J443" s="3"/>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c r="AS443" s="34"/>
      <c r="AT443" s="34"/>
      <c r="AU443" s="34"/>
      <c r="AV443" s="34"/>
      <c r="AW443" s="34"/>
      <c r="AX443" s="34"/>
      <c r="AY443" s="34"/>
      <c r="AZ443" s="34"/>
      <c r="BA443" s="34"/>
      <c r="BB443" s="34"/>
      <c r="BC443" s="34"/>
      <c r="BD443" s="34"/>
      <c r="BE443" s="34"/>
      <c r="BF443" s="34"/>
      <c r="BG443" s="34"/>
      <c r="BH443" s="34"/>
      <c r="BI443" s="34"/>
      <c r="BJ443" s="34"/>
      <c r="BK443" s="34"/>
      <c r="BL443" s="34"/>
      <c r="BM443" s="34"/>
      <c r="BN443" s="34"/>
      <c r="BO443" s="34"/>
      <c r="BP443" s="34"/>
      <c r="BQ443" s="34" t="s">
        <v>96</v>
      </c>
      <c r="BR443" s="34"/>
      <c r="BS443" s="34"/>
      <c r="BT443" s="34"/>
      <c r="BU443" s="34"/>
      <c r="BV443" s="34"/>
      <c r="BW443" s="34"/>
      <c r="BX443" s="34"/>
      <c r="BY443" s="34"/>
      <c r="BZ443" s="34"/>
      <c r="CA443" s="34"/>
      <c r="CB443" s="34"/>
      <c r="CC443" s="34"/>
      <c r="CD443" s="34"/>
      <c r="CE443" s="34"/>
      <c r="CF443" s="34"/>
      <c r="CG443" s="34"/>
      <c r="CH443" s="34"/>
      <c r="CI443" s="34"/>
      <c r="CJ443" s="34"/>
      <c r="CK443" s="34"/>
      <c r="CL443" s="34"/>
      <c r="CM443" s="34"/>
      <c r="CN443" s="34"/>
      <c r="CO443" s="34"/>
      <c r="CP443" s="34"/>
      <c r="CQ443" s="34"/>
      <c r="CR443" s="34"/>
      <c r="CS443" s="34"/>
      <c r="CT443" s="34"/>
      <c r="CU443" s="34"/>
      <c r="CV443" s="34"/>
      <c r="CW443" s="34"/>
      <c r="CX443" s="34"/>
      <c r="CY443" s="34"/>
      <c r="CZ443" s="34"/>
      <c r="DA443" s="34"/>
      <c r="DB443" s="34"/>
      <c r="DC443" s="34"/>
      <c r="DD443" s="34"/>
      <c r="DE443" s="34"/>
      <c r="DF443" s="34"/>
      <c r="DG443" s="34"/>
      <c r="DH443" s="34"/>
      <c r="DI443" s="34"/>
      <c r="DJ443" s="34"/>
      <c r="DK443" s="34"/>
      <c r="DL443" s="34"/>
      <c r="DM443" s="34"/>
      <c r="DN443" s="34"/>
      <c r="DO443" s="34"/>
      <c r="DP443" s="34"/>
      <c r="DQ443" s="34"/>
      <c r="DR443" s="34"/>
      <c r="DS443" s="34"/>
      <c r="DT443" s="34"/>
      <c r="DU443" s="34"/>
      <c r="DV443" s="34"/>
      <c r="DW443" s="34"/>
      <c r="DX443" s="34"/>
      <c r="DY443" s="34"/>
      <c r="DZ443" s="34"/>
      <c r="EA443" s="34"/>
      <c r="EB443" s="34"/>
      <c r="EC443" s="34"/>
      <c r="ED443" s="124"/>
      <c r="EE443" s="70"/>
      <c r="EF443" s="70"/>
      <c r="EG443" s="70"/>
      <c r="EH443" s="70"/>
      <c r="EI443" s="70"/>
      <c r="EJ443" s="70"/>
      <c r="EK443" s="70"/>
      <c r="EL443" s="70"/>
      <c r="EM443" s="70"/>
      <c r="EN443" s="70"/>
      <c r="EO443" s="70"/>
      <c r="EP443" s="70"/>
      <c r="EQ443" s="70"/>
      <c r="ER443" s="70"/>
      <c r="ES443" s="70"/>
      <c r="ET443" s="70"/>
      <c r="EU443" s="70"/>
      <c r="EV443" s="70"/>
      <c r="EW443" s="70"/>
      <c r="EX443" s="70"/>
      <c r="EY443" s="70"/>
      <c r="EZ443" s="70"/>
      <c r="FA443" s="70"/>
      <c r="FB443" s="70"/>
      <c r="FC443" s="70"/>
      <c r="FD443" s="70"/>
      <c r="FE443" s="70"/>
      <c r="FF443" s="70"/>
      <c r="FG443" s="70"/>
      <c r="FH443" s="70"/>
      <c r="FI443" s="70"/>
      <c r="FJ443" s="70"/>
      <c r="FK443" s="70"/>
      <c r="FL443" s="70"/>
      <c r="FM443" s="70"/>
      <c r="FN443" s="70"/>
      <c r="FO443" s="70"/>
      <c r="FP443" s="70"/>
      <c r="FQ443" s="70"/>
      <c r="FR443" s="70"/>
      <c r="FS443" s="70"/>
      <c r="FT443" s="70"/>
      <c r="FU443" s="70"/>
      <c r="FV443" s="70"/>
      <c r="FW443" s="70"/>
      <c r="FX443" s="70"/>
      <c r="FY443" s="70"/>
      <c r="FZ443" s="70"/>
      <c r="GA443" s="70"/>
      <c r="GB443" s="70"/>
      <c r="GC443" s="70"/>
      <c r="GD443" s="70"/>
      <c r="GE443" s="70"/>
      <c r="GF443" s="70"/>
      <c r="GG443" s="70"/>
      <c r="GH443" s="70"/>
      <c r="GI443" s="70"/>
      <c r="GJ443" s="70"/>
      <c r="GK443" s="70"/>
      <c r="GL443" s="70"/>
      <c r="GM443" s="70"/>
    </row>
    <row r="444" spans="1:195" s="125" customFormat="1" ht="18.75" customHeight="1" x14ac:dyDescent="0.4">
      <c r="A444" s="34"/>
      <c r="B444" s="34"/>
      <c r="C444" s="3"/>
      <c r="D444" s="3"/>
      <c r="E444" s="3"/>
      <c r="F444" s="3"/>
      <c r="G444" s="3"/>
      <c r="H444" s="3"/>
      <c r="I444" s="3"/>
      <c r="J444" s="3"/>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c r="AS444" s="34"/>
      <c r="AT444" s="34"/>
      <c r="AU444" s="34"/>
      <c r="AV444" s="34"/>
      <c r="AW444" s="34"/>
      <c r="AX444" s="34"/>
      <c r="AY444" s="34"/>
      <c r="AZ444" s="34"/>
      <c r="BA444" s="34"/>
      <c r="BB444" s="34"/>
      <c r="BC444" s="34"/>
      <c r="BD444" s="34"/>
      <c r="BE444" s="34"/>
      <c r="BF444" s="34"/>
      <c r="BG444" s="34"/>
      <c r="BH444" s="34"/>
      <c r="BI444" s="34"/>
      <c r="BJ444" s="34"/>
      <c r="BK444" s="34"/>
      <c r="BL444" s="34"/>
      <c r="BM444" s="34"/>
      <c r="BN444" s="34"/>
      <c r="BO444" s="34"/>
      <c r="BP444" s="34"/>
      <c r="BQ444" s="34"/>
      <c r="BR444" s="34"/>
      <c r="BS444" s="34"/>
      <c r="BT444" s="34"/>
      <c r="BU444" s="34"/>
      <c r="BV444" s="34"/>
      <c r="BW444" s="34"/>
      <c r="BX444" s="34"/>
      <c r="BY444" s="34"/>
      <c r="BZ444" s="34"/>
      <c r="CA444" s="34"/>
      <c r="CB444" s="34"/>
      <c r="CC444" s="34"/>
      <c r="CD444" s="34"/>
      <c r="CE444" s="34"/>
      <c r="CF444" s="34"/>
      <c r="CG444" s="34"/>
      <c r="CH444" s="34"/>
      <c r="CI444" s="34"/>
      <c r="CJ444" s="34"/>
      <c r="CK444" s="34"/>
      <c r="CL444" s="34"/>
      <c r="CM444" s="34"/>
      <c r="CN444" s="34"/>
      <c r="CO444" s="34"/>
      <c r="CP444" s="34"/>
      <c r="CQ444" s="34"/>
      <c r="CR444" s="34"/>
      <c r="CS444" s="34"/>
      <c r="CT444" s="34"/>
      <c r="CU444" s="34"/>
      <c r="CV444" s="34"/>
      <c r="CW444" s="34"/>
      <c r="CX444" s="34"/>
      <c r="CY444" s="34"/>
      <c r="CZ444" s="34"/>
      <c r="DA444" s="34"/>
      <c r="DB444" s="34"/>
      <c r="DC444" s="34"/>
      <c r="DD444" s="34"/>
      <c r="DE444" s="34"/>
      <c r="DF444" s="34"/>
      <c r="DG444" s="34"/>
      <c r="DH444" s="34"/>
      <c r="DI444" s="34"/>
      <c r="DJ444" s="34"/>
      <c r="DK444" s="34"/>
      <c r="DL444" s="34"/>
      <c r="DM444" s="34"/>
      <c r="DN444" s="34"/>
      <c r="DO444" s="34"/>
      <c r="DP444" s="34"/>
      <c r="DQ444" s="34"/>
      <c r="DR444" s="34"/>
      <c r="DS444" s="34"/>
      <c r="DT444" s="34"/>
      <c r="DU444" s="34"/>
      <c r="DV444" s="34"/>
      <c r="DW444" s="34"/>
      <c r="DX444" s="34"/>
      <c r="DY444" s="34"/>
      <c r="DZ444" s="34"/>
      <c r="EA444" s="34"/>
      <c r="EB444" s="34"/>
      <c r="EC444" s="34"/>
      <c r="ED444" s="124"/>
      <c r="EE444" s="70"/>
      <c r="EF444" s="70"/>
      <c r="EG444" s="70"/>
      <c r="EH444" s="70"/>
      <c r="EI444" s="70"/>
      <c r="EJ444" s="70"/>
      <c r="EK444" s="70"/>
      <c r="EL444" s="70"/>
      <c r="EM444" s="70"/>
      <c r="EN444" s="70"/>
      <c r="EO444" s="70"/>
      <c r="EP444" s="70"/>
      <c r="EQ444" s="70"/>
      <c r="ER444" s="70"/>
      <c r="ES444" s="70"/>
      <c r="ET444" s="70"/>
      <c r="EU444" s="70"/>
      <c r="EV444" s="70"/>
      <c r="EW444" s="70"/>
      <c r="EX444" s="70"/>
      <c r="EY444" s="70"/>
      <c r="EZ444" s="70"/>
      <c r="FA444" s="70"/>
      <c r="FB444" s="70"/>
      <c r="FC444" s="70"/>
      <c r="FD444" s="70"/>
      <c r="FE444" s="70"/>
      <c r="FF444" s="70"/>
      <c r="FG444" s="70"/>
      <c r="FH444" s="70"/>
      <c r="FI444" s="70"/>
      <c r="FJ444" s="70"/>
      <c r="FK444" s="70"/>
      <c r="FL444" s="70"/>
      <c r="FM444" s="70"/>
      <c r="FN444" s="70"/>
      <c r="FO444" s="70"/>
      <c r="FP444" s="70"/>
      <c r="FQ444" s="70"/>
      <c r="FR444" s="70"/>
      <c r="FS444" s="70"/>
      <c r="FT444" s="70"/>
      <c r="FU444" s="70"/>
      <c r="FV444" s="70"/>
      <c r="FW444" s="70"/>
      <c r="FX444" s="70"/>
      <c r="FY444" s="70"/>
      <c r="FZ444" s="70"/>
      <c r="GA444" s="70"/>
      <c r="GB444" s="70"/>
      <c r="GC444" s="70"/>
      <c r="GD444" s="70"/>
      <c r="GE444" s="70"/>
      <c r="GF444" s="70"/>
      <c r="GG444" s="70"/>
      <c r="GH444" s="70"/>
      <c r="GI444" s="70"/>
      <c r="GJ444" s="70"/>
      <c r="GK444" s="70"/>
      <c r="GL444" s="70"/>
      <c r="GM444" s="70"/>
    </row>
    <row r="445" spans="1:195" s="125" customFormat="1" ht="18.75" customHeight="1" x14ac:dyDescent="0.4">
      <c r="A445" s="34"/>
      <c r="B445" s="67"/>
      <c r="C445" s="4" t="s">
        <v>44</v>
      </c>
      <c r="D445" s="3"/>
      <c r="E445" s="3"/>
      <c r="F445" s="3"/>
      <c r="G445" s="3"/>
      <c r="H445" s="3"/>
      <c r="I445" s="3"/>
      <c r="J445" s="3"/>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c r="AT445" s="34"/>
      <c r="AU445" s="34"/>
      <c r="AV445" s="34"/>
      <c r="AW445" s="34"/>
      <c r="AX445" s="34"/>
      <c r="AY445" s="34"/>
      <c r="AZ445" s="34"/>
      <c r="BA445" s="34"/>
      <c r="BB445" s="34"/>
      <c r="BC445" s="34"/>
      <c r="BD445" s="34"/>
      <c r="BE445" s="34"/>
      <c r="BF445" s="34"/>
      <c r="BG445" s="34"/>
      <c r="BH445" s="34"/>
      <c r="BI445" s="34"/>
      <c r="BJ445" s="34"/>
      <c r="BK445" s="34"/>
      <c r="BL445" s="34"/>
      <c r="BM445" s="34"/>
      <c r="BN445" s="67"/>
      <c r="BO445" s="34"/>
      <c r="BP445" s="34"/>
      <c r="BQ445" s="67" t="s">
        <v>44</v>
      </c>
      <c r="BR445" s="34"/>
      <c r="BS445" s="34"/>
      <c r="BT445" s="34"/>
      <c r="BU445" s="34"/>
      <c r="BV445" s="34"/>
      <c r="BW445" s="34"/>
      <c r="BX445" s="34"/>
      <c r="BY445" s="34"/>
      <c r="BZ445" s="34"/>
      <c r="CA445" s="34"/>
      <c r="CB445" s="34"/>
      <c r="CC445" s="34"/>
      <c r="CD445" s="34"/>
      <c r="CE445" s="34"/>
      <c r="CF445" s="34"/>
      <c r="CG445" s="34"/>
      <c r="CH445" s="34"/>
      <c r="CI445" s="34"/>
      <c r="CJ445" s="34"/>
      <c r="CK445" s="34"/>
      <c r="CL445" s="34"/>
      <c r="CM445" s="34"/>
      <c r="CN445" s="34"/>
      <c r="CO445" s="34"/>
      <c r="CP445" s="34"/>
      <c r="CQ445" s="34"/>
      <c r="CR445" s="34"/>
      <c r="CS445" s="34"/>
      <c r="CT445" s="34"/>
      <c r="CU445" s="34"/>
      <c r="CV445" s="34"/>
      <c r="CW445" s="34"/>
      <c r="CX445" s="34"/>
      <c r="CY445" s="34"/>
      <c r="CZ445" s="34"/>
      <c r="DA445" s="34"/>
      <c r="DB445" s="34"/>
      <c r="DC445" s="34"/>
      <c r="DD445" s="34"/>
      <c r="DE445" s="34"/>
      <c r="DF445" s="34"/>
      <c r="DG445" s="34"/>
      <c r="DH445" s="34"/>
      <c r="DI445" s="34"/>
      <c r="DJ445" s="34"/>
      <c r="DK445" s="34"/>
      <c r="DL445" s="34"/>
      <c r="DM445" s="34"/>
      <c r="DN445" s="34"/>
      <c r="DO445" s="34"/>
      <c r="DP445" s="34"/>
      <c r="DQ445" s="34"/>
      <c r="DR445" s="34"/>
      <c r="DS445" s="34"/>
      <c r="DT445" s="34"/>
      <c r="DU445" s="34"/>
      <c r="DV445" s="34"/>
      <c r="DW445" s="34"/>
      <c r="DX445" s="34"/>
      <c r="DY445" s="34"/>
      <c r="DZ445" s="34"/>
      <c r="EA445" s="34"/>
      <c r="EB445" s="34"/>
      <c r="EC445" s="34"/>
      <c r="ED445" s="124"/>
      <c r="EE445" s="70"/>
      <c r="EF445" s="70"/>
      <c r="EG445" s="70"/>
      <c r="EH445" s="70"/>
      <c r="EI445" s="70"/>
      <c r="EJ445" s="70"/>
      <c r="EK445" s="70"/>
      <c r="EL445" s="70"/>
      <c r="EM445" s="70"/>
      <c r="EN445" s="70"/>
      <c r="EO445" s="70"/>
      <c r="EP445" s="70"/>
      <c r="EQ445" s="70"/>
      <c r="ER445" s="70"/>
      <c r="ES445" s="70"/>
      <c r="ET445" s="70"/>
      <c r="EU445" s="70"/>
      <c r="EV445" s="70"/>
      <c r="EW445" s="70"/>
      <c r="EX445" s="70"/>
      <c r="EY445" s="70"/>
      <c r="EZ445" s="70"/>
      <c r="FA445" s="70"/>
      <c r="FB445" s="70"/>
      <c r="FC445" s="70"/>
      <c r="FD445" s="70"/>
      <c r="FE445" s="70"/>
      <c r="FF445" s="70"/>
      <c r="FG445" s="70"/>
      <c r="FH445" s="70"/>
      <c r="FI445" s="70"/>
      <c r="FJ445" s="70"/>
      <c r="FK445" s="70"/>
      <c r="FL445" s="70"/>
      <c r="FM445" s="70"/>
      <c r="FN445" s="70"/>
      <c r="FO445" s="70"/>
      <c r="FP445" s="70"/>
      <c r="FQ445" s="70"/>
      <c r="FR445" s="70"/>
      <c r="FS445" s="70"/>
      <c r="FT445" s="70"/>
      <c r="FU445" s="70"/>
      <c r="FV445" s="70"/>
      <c r="FW445" s="70"/>
      <c r="FX445" s="70"/>
      <c r="FY445" s="70"/>
      <c r="FZ445" s="70"/>
      <c r="GA445" s="70"/>
      <c r="GB445" s="70"/>
      <c r="GC445" s="70"/>
      <c r="GD445" s="70"/>
      <c r="GE445" s="70"/>
      <c r="GF445" s="70"/>
      <c r="GG445" s="70"/>
      <c r="GH445" s="70"/>
      <c r="GI445" s="70"/>
      <c r="GJ445" s="70"/>
      <c r="GK445" s="70"/>
      <c r="GL445" s="70"/>
      <c r="GM445" s="70"/>
    </row>
    <row r="446" spans="1:195" s="125" customFormat="1" ht="18.75" customHeight="1" x14ac:dyDescent="0.4">
      <c r="A446" s="34"/>
      <c r="B446" s="128"/>
      <c r="C446" s="6" t="s">
        <v>425</v>
      </c>
      <c r="D446" s="3"/>
      <c r="E446" s="3"/>
      <c r="F446" s="3"/>
      <c r="G446" s="3"/>
      <c r="H446" s="3"/>
      <c r="I446" s="3"/>
      <c r="J446" s="3"/>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c r="AS446" s="34"/>
      <c r="AT446" s="34"/>
      <c r="AU446" s="34"/>
      <c r="AV446" s="34"/>
      <c r="AW446" s="34"/>
      <c r="AX446" s="34"/>
      <c r="AY446" s="34"/>
      <c r="AZ446" s="34"/>
      <c r="BA446" s="34"/>
      <c r="BB446" s="34"/>
      <c r="BC446" s="34"/>
      <c r="BD446" s="34"/>
      <c r="BE446" s="34"/>
      <c r="BF446" s="34"/>
      <c r="BG446" s="34"/>
      <c r="BH446" s="34"/>
      <c r="BI446" s="34"/>
      <c r="BJ446" s="34"/>
      <c r="BK446" s="34"/>
      <c r="BL446" s="34"/>
      <c r="BM446" s="34"/>
      <c r="BN446" s="128"/>
      <c r="BO446" s="34"/>
      <c r="BP446" s="34"/>
      <c r="BQ446" s="128" t="s">
        <v>425</v>
      </c>
      <c r="BR446" s="34"/>
      <c r="BS446" s="34"/>
      <c r="BT446" s="34"/>
      <c r="BU446" s="34"/>
      <c r="BV446" s="34"/>
      <c r="BW446" s="34"/>
      <c r="BX446" s="34"/>
      <c r="BY446" s="34"/>
      <c r="BZ446" s="34"/>
      <c r="CA446" s="34"/>
      <c r="CB446" s="34"/>
      <c r="CC446" s="34"/>
      <c r="CD446" s="34"/>
      <c r="CE446" s="34"/>
      <c r="CF446" s="34"/>
      <c r="CG446" s="34"/>
      <c r="CH446" s="34"/>
      <c r="CI446" s="34"/>
      <c r="CJ446" s="34"/>
      <c r="CK446" s="34"/>
      <c r="CL446" s="34"/>
      <c r="CM446" s="34"/>
      <c r="CN446" s="34"/>
      <c r="CO446" s="34"/>
      <c r="CP446" s="34"/>
      <c r="CQ446" s="34"/>
      <c r="CR446" s="34"/>
      <c r="CS446" s="34"/>
      <c r="CT446" s="34"/>
      <c r="CU446" s="34"/>
      <c r="CV446" s="34"/>
      <c r="CW446" s="34"/>
      <c r="CX446" s="34"/>
      <c r="CY446" s="34"/>
      <c r="CZ446" s="34"/>
      <c r="DA446" s="34"/>
      <c r="DB446" s="34"/>
      <c r="DC446" s="34"/>
      <c r="DD446" s="34"/>
      <c r="DE446" s="34"/>
      <c r="DF446" s="34"/>
      <c r="DG446" s="34"/>
      <c r="DH446" s="34"/>
      <c r="DI446" s="34"/>
      <c r="DJ446" s="34"/>
      <c r="DK446" s="34"/>
      <c r="DL446" s="34"/>
      <c r="DM446" s="34"/>
      <c r="DN446" s="34"/>
      <c r="DO446" s="34"/>
      <c r="DP446" s="34"/>
      <c r="DQ446" s="34"/>
      <c r="DR446" s="34"/>
      <c r="DS446" s="34"/>
      <c r="DT446" s="34"/>
      <c r="DU446" s="34"/>
      <c r="DV446" s="34"/>
      <c r="DW446" s="34"/>
      <c r="DX446" s="34"/>
      <c r="DY446" s="34"/>
      <c r="DZ446" s="34"/>
      <c r="EA446" s="34"/>
      <c r="EB446" s="34"/>
      <c r="EC446" s="34"/>
      <c r="ED446" s="124"/>
      <c r="EE446" s="70"/>
      <c r="EF446" s="70"/>
      <c r="EG446" s="70"/>
      <c r="EH446" s="70"/>
      <c r="EI446" s="70"/>
      <c r="EJ446" s="70"/>
      <c r="EK446" s="70"/>
      <c r="EL446" s="70"/>
      <c r="EM446" s="70"/>
      <c r="EN446" s="70"/>
      <c r="EO446" s="70"/>
      <c r="EP446" s="70"/>
      <c r="EQ446" s="70"/>
      <c r="ER446" s="70"/>
      <c r="ES446" s="70"/>
      <c r="ET446" s="70"/>
      <c r="EU446" s="70"/>
      <c r="EV446" s="70"/>
      <c r="EW446" s="70"/>
      <c r="EX446" s="70"/>
      <c r="EY446" s="70"/>
      <c r="EZ446" s="70"/>
      <c r="FA446" s="70"/>
      <c r="FB446" s="70"/>
      <c r="FC446" s="70"/>
      <c r="FD446" s="70"/>
      <c r="FE446" s="70"/>
      <c r="FF446" s="70"/>
      <c r="FG446" s="70"/>
      <c r="FH446" s="70"/>
      <c r="FI446" s="70"/>
      <c r="FJ446" s="70"/>
      <c r="FK446" s="70"/>
      <c r="FL446" s="70"/>
      <c r="FM446" s="70"/>
      <c r="FN446" s="70"/>
      <c r="FO446" s="70"/>
      <c r="FP446" s="70"/>
      <c r="FQ446" s="70"/>
      <c r="FR446" s="70"/>
      <c r="FS446" s="70"/>
      <c r="FT446" s="70"/>
      <c r="FU446" s="70"/>
      <c r="FV446" s="70"/>
      <c r="FW446" s="70"/>
      <c r="FX446" s="70"/>
      <c r="FY446" s="70"/>
      <c r="FZ446" s="70"/>
      <c r="GA446" s="70"/>
      <c r="GB446" s="70"/>
      <c r="GC446" s="70"/>
      <c r="GD446" s="70"/>
      <c r="GE446" s="70"/>
      <c r="GF446" s="70"/>
      <c r="GG446" s="70"/>
      <c r="GH446" s="70"/>
      <c r="GI446" s="70"/>
      <c r="GJ446" s="70"/>
      <c r="GK446" s="70"/>
      <c r="GL446" s="70"/>
      <c r="GM446" s="70"/>
    </row>
    <row r="447" spans="1:195" s="125" customFormat="1" ht="18.75" customHeight="1" x14ac:dyDescent="0.4">
      <c r="A447" s="34"/>
      <c r="B447" s="129"/>
      <c r="C447" s="5" t="s">
        <v>97</v>
      </c>
      <c r="D447" s="3"/>
      <c r="E447" s="3"/>
      <c r="F447" s="3"/>
      <c r="G447" s="3"/>
      <c r="H447" s="3"/>
      <c r="I447" s="3"/>
      <c r="J447" s="3"/>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c r="AS447" s="34"/>
      <c r="AT447" s="34"/>
      <c r="AU447" s="34"/>
      <c r="AV447" s="34"/>
      <c r="AW447" s="34"/>
      <c r="AX447" s="34"/>
      <c r="AY447" s="34"/>
      <c r="AZ447" s="34"/>
      <c r="BA447" s="34"/>
      <c r="BB447" s="34"/>
      <c r="BC447" s="34"/>
      <c r="BD447" s="34"/>
      <c r="BE447" s="34"/>
      <c r="BF447" s="34"/>
      <c r="BG447" s="34"/>
      <c r="BH447" s="34"/>
      <c r="BI447" s="34"/>
      <c r="BJ447" s="34"/>
      <c r="BK447" s="34"/>
      <c r="BL447" s="34"/>
      <c r="BM447" s="34"/>
      <c r="BN447" s="129"/>
      <c r="BO447" s="34"/>
      <c r="BP447" s="34"/>
      <c r="BQ447" s="129" t="s">
        <v>97</v>
      </c>
      <c r="BR447" s="34"/>
      <c r="BS447" s="34"/>
      <c r="BT447" s="34"/>
      <c r="BU447" s="34"/>
      <c r="BV447" s="34"/>
      <c r="BW447" s="34"/>
      <c r="BX447" s="34"/>
      <c r="BY447" s="34"/>
      <c r="BZ447" s="34"/>
      <c r="CA447" s="34"/>
      <c r="CB447" s="34"/>
      <c r="CC447" s="34"/>
      <c r="CD447" s="34"/>
      <c r="CE447" s="34"/>
      <c r="CF447" s="34"/>
      <c r="CG447" s="34"/>
      <c r="CH447" s="34"/>
      <c r="CI447" s="34"/>
      <c r="CJ447" s="34"/>
      <c r="CK447" s="34"/>
      <c r="CL447" s="34"/>
      <c r="CM447" s="34"/>
      <c r="CN447" s="34"/>
      <c r="CO447" s="34"/>
      <c r="CP447" s="34"/>
      <c r="CQ447" s="34"/>
      <c r="CR447" s="34"/>
      <c r="CS447" s="34"/>
      <c r="CT447" s="34"/>
      <c r="CU447" s="34"/>
      <c r="CV447" s="34"/>
      <c r="CW447" s="34"/>
      <c r="CX447" s="34"/>
      <c r="CY447" s="34"/>
      <c r="CZ447" s="34"/>
      <c r="DA447" s="34"/>
      <c r="DB447" s="34"/>
      <c r="DC447" s="34"/>
      <c r="DD447" s="34"/>
      <c r="DE447" s="34"/>
      <c r="DF447" s="34"/>
      <c r="DG447" s="34"/>
      <c r="DH447" s="34"/>
      <c r="DI447" s="34"/>
      <c r="DJ447" s="34"/>
      <c r="DK447" s="34"/>
      <c r="DL447" s="34"/>
      <c r="DM447" s="34"/>
      <c r="DN447" s="34"/>
      <c r="DO447" s="34"/>
      <c r="DP447" s="34"/>
      <c r="DQ447" s="34"/>
      <c r="DR447" s="34"/>
      <c r="DS447" s="34"/>
      <c r="DT447" s="34"/>
      <c r="DU447" s="34"/>
      <c r="DV447" s="34"/>
      <c r="DW447" s="34"/>
      <c r="DX447" s="34"/>
      <c r="DY447" s="34"/>
      <c r="DZ447" s="34"/>
      <c r="EA447" s="34"/>
      <c r="EB447" s="34"/>
      <c r="EC447" s="34"/>
      <c r="ED447" s="124"/>
      <c r="EE447" s="70"/>
      <c r="EF447" s="70"/>
      <c r="EG447" s="70"/>
      <c r="EH447" s="70"/>
      <c r="EI447" s="70"/>
      <c r="EJ447" s="70"/>
      <c r="EK447" s="70"/>
      <c r="EL447" s="70"/>
      <c r="EM447" s="70"/>
      <c r="EN447" s="70"/>
      <c r="EO447" s="70"/>
      <c r="EP447" s="70"/>
      <c r="EQ447" s="70"/>
      <c r="ER447" s="70"/>
      <c r="ES447" s="70"/>
      <c r="ET447" s="70"/>
      <c r="EU447" s="70"/>
      <c r="EV447" s="70"/>
      <c r="EW447" s="70"/>
      <c r="EX447" s="70"/>
      <c r="EY447" s="70"/>
      <c r="EZ447" s="70"/>
      <c r="FA447" s="70"/>
      <c r="FB447" s="70"/>
      <c r="FC447" s="70"/>
      <c r="FD447" s="70"/>
      <c r="FE447" s="70"/>
      <c r="FF447" s="70"/>
      <c r="FG447" s="70"/>
      <c r="FH447" s="70"/>
      <c r="FI447" s="70"/>
      <c r="FJ447" s="70"/>
      <c r="FK447" s="70"/>
      <c r="FL447" s="70"/>
      <c r="FM447" s="70"/>
      <c r="FN447" s="70"/>
      <c r="FO447" s="70"/>
      <c r="FP447" s="70"/>
      <c r="FQ447" s="70"/>
      <c r="FR447" s="70"/>
      <c r="FS447" s="70"/>
      <c r="FT447" s="70"/>
      <c r="FU447" s="70"/>
      <c r="FV447" s="70"/>
      <c r="FW447" s="70"/>
      <c r="FX447" s="70"/>
      <c r="FY447" s="70"/>
      <c r="FZ447" s="70"/>
      <c r="GA447" s="70"/>
      <c r="GB447" s="70"/>
      <c r="GC447" s="70"/>
      <c r="GD447" s="70"/>
      <c r="GE447" s="70"/>
      <c r="GF447" s="70"/>
      <c r="GG447" s="70"/>
      <c r="GH447" s="70"/>
      <c r="GI447" s="70"/>
      <c r="GJ447" s="70"/>
      <c r="GK447" s="70"/>
      <c r="GL447" s="70"/>
      <c r="GM447" s="70"/>
    </row>
    <row r="448" spans="1:195" s="125" customFormat="1" ht="18.75" customHeight="1" x14ac:dyDescent="0.4">
      <c r="A448" s="34"/>
      <c r="B448" s="7"/>
      <c r="C448" s="7" t="s">
        <v>587</v>
      </c>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34"/>
      <c r="AX448" s="34"/>
      <c r="AY448" s="34"/>
      <c r="AZ448" s="34"/>
      <c r="BA448" s="34"/>
      <c r="BB448" s="34"/>
      <c r="BC448" s="34"/>
      <c r="BD448" s="34"/>
      <c r="BE448" s="34"/>
      <c r="BF448" s="34"/>
      <c r="BG448" s="34"/>
      <c r="BH448" s="34"/>
      <c r="BI448" s="34"/>
      <c r="BJ448" s="34"/>
      <c r="BK448" s="34"/>
      <c r="BL448" s="34"/>
      <c r="BM448" s="34"/>
      <c r="BN448" s="7"/>
      <c r="BO448" s="34"/>
      <c r="BP448" s="34"/>
      <c r="BQ448" s="7" t="s">
        <v>426</v>
      </c>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c r="CW448" s="8"/>
      <c r="CX448" s="8"/>
      <c r="CY448" s="8"/>
      <c r="CZ448" s="8"/>
      <c r="DA448" s="8"/>
      <c r="DB448" s="8"/>
      <c r="DC448" s="8"/>
      <c r="DD448" s="8"/>
      <c r="DE448" s="8"/>
      <c r="DF448" s="8"/>
      <c r="DG448" s="8"/>
      <c r="DH448" s="8"/>
      <c r="DI448" s="8"/>
      <c r="DJ448" s="8"/>
      <c r="DK448" s="34"/>
      <c r="DL448" s="34"/>
      <c r="DM448" s="34"/>
      <c r="DN448" s="34"/>
      <c r="DO448" s="34"/>
      <c r="DP448" s="34"/>
      <c r="DQ448" s="34"/>
      <c r="DR448" s="34"/>
      <c r="DS448" s="34"/>
      <c r="DT448" s="34"/>
      <c r="DU448" s="34"/>
      <c r="DV448" s="34"/>
      <c r="DW448" s="34"/>
      <c r="DX448" s="34"/>
      <c r="DY448" s="34"/>
      <c r="DZ448" s="34"/>
      <c r="EA448" s="34"/>
      <c r="EB448" s="34"/>
      <c r="EC448" s="34"/>
      <c r="ED448" s="124"/>
      <c r="EE448" s="70"/>
      <c r="EF448" s="70"/>
      <c r="EG448" s="70"/>
      <c r="EH448" s="70"/>
      <c r="EI448" s="70"/>
      <c r="EJ448" s="70"/>
      <c r="EK448" s="70"/>
      <c r="EL448" s="70"/>
      <c r="EM448" s="70"/>
      <c r="EN448" s="70"/>
      <c r="EO448" s="70"/>
      <c r="EP448" s="70"/>
      <c r="EQ448" s="70"/>
      <c r="ER448" s="70"/>
      <c r="ES448" s="70"/>
      <c r="ET448" s="70"/>
      <c r="EU448" s="70"/>
      <c r="EV448" s="70"/>
      <c r="EW448" s="70"/>
      <c r="EX448" s="70"/>
      <c r="EY448" s="70"/>
      <c r="EZ448" s="70"/>
      <c r="FA448" s="70"/>
      <c r="FB448" s="70"/>
      <c r="FC448" s="70"/>
      <c r="FD448" s="70"/>
      <c r="FE448" s="70"/>
      <c r="FF448" s="70"/>
      <c r="FG448" s="70"/>
      <c r="FH448" s="70"/>
      <c r="FI448" s="70"/>
      <c r="FJ448" s="70"/>
      <c r="FK448" s="70"/>
      <c r="FL448" s="70"/>
      <c r="FM448" s="70"/>
      <c r="FN448" s="70"/>
      <c r="FO448" s="70"/>
      <c r="FP448" s="70"/>
      <c r="FQ448" s="70"/>
      <c r="FR448" s="70"/>
      <c r="FS448" s="70"/>
      <c r="FT448" s="70"/>
      <c r="FU448" s="70"/>
      <c r="FV448" s="70"/>
      <c r="FW448" s="70"/>
      <c r="FX448" s="70"/>
      <c r="FY448" s="70"/>
      <c r="FZ448" s="70"/>
      <c r="GA448" s="70"/>
      <c r="GB448" s="70"/>
      <c r="GC448" s="70"/>
      <c r="GD448" s="70"/>
      <c r="GE448" s="70"/>
      <c r="GF448" s="70"/>
      <c r="GG448" s="70"/>
      <c r="GH448" s="70"/>
      <c r="GI448" s="70"/>
      <c r="GJ448" s="70"/>
      <c r="GK448" s="70"/>
      <c r="GL448" s="70"/>
      <c r="GM448" s="70"/>
    </row>
    <row r="449" spans="1:195" s="262" customFormat="1" ht="18.75" customHeight="1" x14ac:dyDescent="0.4">
      <c r="A449" s="129"/>
      <c r="B449" s="9"/>
      <c r="C449" s="9" t="s">
        <v>148</v>
      </c>
      <c r="D449" s="85"/>
      <c r="E449" s="512"/>
      <c r="F449" s="512"/>
      <c r="G449" s="512"/>
      <c r="H449" s="512"/>
      <c r="I449" s="512"/>
      <c r="J449" s="512"/>
      <c r="K449" s="512"/>
      <c r="L449" s="512"/>
      <c r="M449" s="7" t="s">
        <v>588</v>
      </c>
      <c r="N449" s="129"/>
      <c r="O449" s="129"/>
      <c r="P449" s="129"/>
      <c r="Q449" s="129"/>
      <c r="R449" s="129"/>
      <c r="S449" s="129"/>
      <c r="T449" s="129"/>
      <c r="U449" s="129"/>
      <c r="V449" s="129"/>
      <c r="W449" s="129"/>
      <c r="X449" s="129"/>
      <c r="Y449" s="129"/>
      <c r="Z449" s="129"/>
      <c r="AA449" s="129"/>
      <c r="AB449" s="129"/>
      <c r="AC449" s="129"/>
      <c r="AD449" s="129"/>
      <c r="AE449" s="129"/>
      <c r="AF449" s="129"/>
      <c r="AG449" s="129"/>
      <c r="AH449" s="129"/>
      <c r="AI449" s="129"/>
      <c r="AJ449" s="129"/>
      <c r="AK449" s="129"/>
      <c r="AO449" s="568"/>
      <c r="AP449" s="568"/>
      <c r="AQ449" s="568"/>
      <c r="AR449" s="568"/>
      <c r="AS449" s="568"/>
      <c r="AT449" s="568"/>
      <c r="AU449" s="568"/>
      <c r="AV449" s="568"/>
      <c r="AW449" s="568"/>
      <c r="AX449" s="568"/>
      <c r="AY449" s="568"/>
      <c r="AZ449" s="568"/>
      <c r="BA449" s="7" t="s">
        <v>149</v>
      </c>
      <c r="BB449" s="7"/>
      <c r="BC449" s="7"/>
      <c r="BD449" s="129"/>
      <c r="BE449" s="129"/>
      <c r="BF449" s="7"/>
      <c r="BG449" s="7"/>
      <c r="BH449" s="85"/>
      <c r="BI449" s="85"/>
      <c r="BJ449" s="85"/>
      <c r="BK449" s="129"/>
      <c r="BL449" s="7"/>
      <c r="BM449" s="129"/>
      <c r="BN449" s="9"/>
      <c r="BO449" s="129"/>
      <c r="BP449" s="129"/>
      <c r="BQ449" s="9" t="s">
        <v>148</v>
      </c>
      <c r="BR449" s="85"/>
      <c r="BS449" s="512"/>
      <c r="BT449" s="512"/>
      <c r="BU449" s="512"/>
      <c r="BV449" s="512"/>
      <c r="BW449" s="512"/>
      <c r="BX449" s="512"/>
      <c r="BY449" s="512"/>
      <c r="BZ449" s="512"/>
      <c r="CA449" s="7" t="s">
        <v>406</v>
      </c>
      <c r="CB449" s="129"/>
      <c r="CC449" s="129"/>
      <c r="CD449" s="129"/>
      <c r="CE449" s="129"/>
      <c r="CF449" s="129"/>
      <c r="CG449" s="129"/>
      <c r="CH449" s="129"/>
      <c r="CI449" s="129"/>
      <c r="CJ449" s="129"/>
      <c r="CK449" s="129"/>
      <c r="CL449" s="129"/>
      <c r="CM449" s="129"/>
      <c r="CN449" s="129"/>
      <c r="CO449" s="129"/>
      <c r="CP449" s="129"/>
      <c r="CQ449" s="129"/>
      <c r="CR449" s="129"/>
      <c r="CS449" s="129"/>
      <c r="CT449" s="129"/>
      <c r="CU449" s="129"/>
      <c r="CV449" s="129"/>
      <c r="CW449" s="129"/>
      <c r="CX449" s="129"/>
      <c r="CY449" s="129"/>
      <c r="DG449" s="512"/>
      <c r="DH449" s="512"/>
      <c r="DI449" s="512"/>
      <c r="DJ449" s="512"/>
      <c r="DK449" s="512"/>
      <c r="DL449" s="512"/>
      <c r="DM449" s="512"/>
      <c r="DN449" s="512"/>
      <c r="DO449" s="7" t="s">
        <v>149</v>
      </c>
      <c r="DP449" s="7"/>
      <c r="DQ449" s="7"/>
      <c r="DR449" s="129"/>
      <c r="DS449" s="129"/>
      <c r="DT449" s="7"/>
      <c r="DU449" s="7"/>
      <c r="DV449" s="85"/>
      <c r="DW449" s="85"/>
      <c r="DX449" s="85"/>
      <c r="DY449" s="129"/>
      <c r="DZ449" s="7"/>
      <c r="EA449" s="129"/>
      <c r="EB449" s="9"/>
      <c r="EC449" s="129"/>
      <c r="ED449" s="263"/>
      <c r="EE449" s="264"/>
      <c r="EF449" s="264"/>
      <c r="EG449" s="264"/>
      <c r="EH449" s="264"/>
      <c r="EI449" s="264"/>
      <c r="EJ449" s="264"/>
      <c r="EK449" s="264"/>
      <c r="EL449" s="264"/>
      <c r="EM449" s="264"/>
      <c r="EN449" s="264"/>
      <c r="EO449" s="264"/>
      <c r="EP449" s="264"/>
      <c r="EQ449" s="264"/>
      <c r="ER449" s="264"/>
      <c r="ES449" s="264"/>
      <c r="ET449" s="264"/>
      <c r="EU449" s="264"/>
      <c r="EV449" s="264"/>
      <c r="EW449" s="264"/>
      <c r="EX449" s="264"/>
      <c r="EY449" s="264"/>
      <c r="EZ449" s="264"/>
      <c r="FA449" s="264"/>
      <c r="FB449" s="264"/>
      <c r="FC449" s="264"/>
      <c r="FD449" s="264"/>
      <c r="FE449" s="264"/>
      <c r="FF449" s="264"/>
      <c r="FG449" s="264"/>
      <c r="FH449" s="264"/>
      <c r="FI449" s="264"/>
      <c r="FJ449" s="264"/>
      <c r="FK449" s="264"/>
      <c r="FL449" s="264"/>
      <c r="FM449" s="264"/>
      <c r="FN449" s="264"/>
      <c r="FO449" s="264"/>
      <c r="FP449" s="264"/>
      <c r="FQ449" s="264"/>
      <c r="FR449" s="264"/>
      <c r="FS449" s="264"/>
      <c r="FT449" s="264"/>
      <c r="FU449" s="264"/>
      <c r="FV449" s="264"/>
      <c r="FW449" s="264"/>
      <c r="FX449" s="264"/>
      <c r="FY449" s="264"/>
      <c r="FZ449" s="264"/>
      <c r="GA449" s="264"/>
      <c r="GB449" s="264"/>
      <c r="GC449" s="264"/>
      <c r="GD449" s="264"/>
      <c r="GE449" s="264"/>
      <c r="GF449" s="264"/>
      <c r="GG449" s="264"/>
      <c r="GH449" s="264"/>
      <c r="GI449" s="264"/>
      <c r="GJ449" s="264"/>
      <c r="GK449" s="264"/>
      <c r="GL449" s="264"/>
      <c r="GM449" s="264"/>
    </row>
    <row r="450" spans="1:195" s="125" customFormat="1" ht="18.75" customHeight="1" x14ac:dyDescent="0.4">
      <c r="A450" s="34"/>
      <c r="B450" s="7"/>
      <c r="C450" s="7" t="s">
        <v>589</v>
      </c>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34"/>
      <c r="AX450" s="34"/>
      <c r="AY450" s="34"/>
      <c r="AZ450" s="34"/>
      <c r="BA450" s="34"/>
      <c r="BB450" s="34"/>
      <c r="BC450" s="34"/>
      <c r="BD450" s="34"/>
      <c r="BE450" s="34"/>
      <c r="BF450" s="34"/>
      <c r="BG450" s="34"/>
      <c r="BH450" s="34"/>
      <c r="BI450" s="34"/>
      <c r="BJ450" s="34"/>
      <c r="BK450" s="34"/>
      <c r="BL450" s="34"/>
      <c r="BM450" s="34"/>
      <c r="BN450" s="7"/>
      <c r="BO450" s="34"/>
      <c r="BP450" s="34"/>
      <c r="BQ450" s="7" t="s">
        <v>427</v>
      </c>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c r="CW450" s="8"/>
      <c r="CX450" s="8"/>
      <c r="CY450" s="8"/>
      <c r="CZ450" s="8"/>
      <c r="DA450" s="8"/>
      <c r="DB450" s="8"/>
      <c r="DC450" s="8"/>
      <c r="DD450" s="8"/>
      <c r="DE450" s="8"/>
      <c r="DF450" s="8"/>
      <c r="DG450" s="8"/>
      <c r="DH450" s="8"/>
      <c r="DI450" s="8"/>
      <c r="DJ450" s="8"/>
      <c r="DK450" s="34"/>
      <c r="DL450" s="34"/>
      <c r="DM450" s="34"/>
      <c r="DN450" s="34"/>
      <c r="DO450" s="34"/>
      <c r="DP450" s="34"/>
      <c r="DQ450" s="34"/>
      <c r="DR450" s="34"/>
      <c r="DS450" s="34"/>
      <c r="DT450" s="34"/>
      <c r="DU450" s="34"/>
      <c r="DV450" s="34"/>
      <c r="DW450" s="34"/>
      <c r="DX450" s="34"/>
      <c r="DY450" s="34"/>
      <c r="DZ450" s="34"/>
      <c r="EA450" s="34"/>
      <c r="EB450" s="7"/>
      <c r="EC450" s="34"/>
      <c r="ED450" s="124"/>
      <c r="EE450" s="70"/>
      <c r="EF450" s="70"/>
      <c r="EG450" s="70"/>
      <c r="EH450" s="70"/>
      <c r="EI450" s="70"/>
      <c r="EJ450" s="70"/>
      <c r="EK450" s="70"/>
      <c r="EL450" s="70"/>
      <c r="EM450" s="70"/>
      <c r="EN450" s="70"/>
      <c r="EO450" s="70"/>
      <c r="EP450" s="70"/>
      <c r="EQ450" s="70"/>
      <c r="ER450" s="70"/>
      <c r="ES450" s="70"/>
      <c r="ET450" s="70"/>
      <c r="EU450" s="70"/>
      <c r="EV450" s="70"/>
      <c r="EW450" s="70"/>
      <c r="EX450" s="70"/>
      <c r="EY450" s="70"/>
      <c r="EZ450" s="70"/>
      <c r="FA450" s="70"/>
      <c r="FB450" s="70"/>
      <c r="FC450" s="70"/>
      <c r="FD450" s="70"/>
      <c r="FE450" s="70"/>
      <c r="FF450" s="70"/>
      <c r="FG450" s="70"/>
      <c r="FH450" s="70"/>
      <c r="FI450" s="70"/>
      <c r="FJ450" s="70"/>
      <c r="FK450" s="70"/>
      <c r="FL450" s="70"/>
      <c r="FM450" s="70"/>
      <c r="FN450" s="70"/>
      <c r="FO450" s="70"/>
      <c r="FP450" s="70"/>
      <c r="FQ450" s="70"/>
      <c r="FR450" s="70"/>
      <c r="FS450" s="70"/>
      <c r="FT450" s="70"/>
      <c r="FU450" s="70"/>
      <c r="FV450" s="70"/>
      <c r="FW450" s="70"/>
      <c r="FX450" s="70"/>
      <c r="FY450" s="70"/>
      <c r="FZ450" s="70"/>
      <c r="GA450" s="70"/>
      <c r="GB450" s="70"/>
      <c r="GC450" s="70"/>
      <c r="GD450" s="70"/>
      <c r="GE450" s="70"/>
      <c r="GF450" s="70"/>
      <c r="GG450" s="70"/>
      <c r="GH450" s="70"/>
      <c r="GI450" s="70"/>
      <c r="GJ450" s="70"/>
      <c r="GK450" s="70"/>
      <c r="GL450" s="70"/>
      <c r="GM450" s="70"/>
    </row>
    <row r="451" spans="1:195" s="125" customFormat="1" ht="18.75" customHeight="1" x14ac:dyDescent="0.4">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c r="AS451" s="34"/>
      <c r="AT451" s="34"/>
      <c r="AU451" s="34"/>
      <c r="AV451" s="34"/>
      <c r="AW451" s="34"/>
      <c r="AX451" s="34"/>
      <c r="AY451" s="34"/>
      <c r="AZ451" s="34"/>
      <c r="BA451" s="34"/>
      <c r="BB451" s="34"/>
      <c r="BC451" s="34"/>
      <c r="BD451" s="34"/>
      <c r="BE451" s="34"/>
      <c r="BF451" s="34"/>
      <c r="BG451" s="34"/>
      <c r="BH451" s="34"/>
      <c r="BI451" s="34"/>
      <c r="BJ451" s="34"/>
      <c r="BK451" s="34"/>
      <c r="BL451" s="34"/>
      <c r="BM451" s="34"/>
      <c r="BN451" s="34"/>
      <c r="BO451" s="34"/>
      <c r="BP451" s="34"/>
      <c r="BQ451" s="34" t="s">
        <v>228</v>
      </c>
      <c r="BR451" s="34"/>
      <c r="BS451" s="34"/>
      <c r="BT451" s="34"/>
      <c r="BU451" s="34"/>
      <c r="BV451" s="34"/>
      <c r="BW451" s="34"/>
      <c r="BX451" s="34"/>
      <c r="BY451" s="34"/>
      <c r="BZ451" s="34"/>
      <c r="CA451" s="34"/>
      <c r="CB451" s="34"/>
      <c r="CC451" s="34"/>
      <c r="CD451" s="34"/>
      <c r="CE451" s="34"/>
      <c r="CF451" s="34"/>
      <c r="CG451" s="34"/>
      <c r="CH451" s="34"/>
      <c r="CI451" s="34"/>
      <c r="CJ451" s="34"/>
      <c r="CK451" s="34"/>
      <c r="CL451" s="34"/>
      <c r="CM451" s="34"/>
      <c r="CN451" s="34"/>
      <c r="CO451" s="34"/>
      <c r="CP451" s="34"/>
      <c r="CQ451" s="34"/>
      <c r="CR451" s="34"/>
      <c r="CS451" s="34"/>
      <c r="CT451" s="34"/>
      <c r="CU451" s="34"/>
      <c r="CV451" s="34"/>
      <c r="CW451" s="34"/>
      <c r="CX451" s="34"/>
      <c r="CY451" s="34"/>
      <c r="CZ451" s="34"/>
      <c r="DA451" s="34"/>
      <c r="DB451" s="34"/>
      <c r="DC451" s="34"/>
      <c r="DD451" s="34"/>
      <c r="DE451" s="34"/>
      <c r="DF451" s="34"/>
      <c r="DG451" s="34"/>
      <c r="DH451" s="34"/>
      <c r="DI451" s="34"/>
      <c r="DJ451" s="34"/>
      <c r="DK451" s="34"/>
      <c r="DL451" s="34"/>
      <c r="DM451" s="34"/>
      <c r="DN451" s="34"/>
      <c r="DO451" s="34"/>
      <c r="DP451" s="34"/>
      <c r="DQ451" s="34"/>
      <c r="DR451" s="34"/>
      <c r="DS451" s="34"/>
      <c r="DT451" s="34"/>
      <c r="DU451" s="34"/>
      <c r="DV451" s="34"/>
      <c r="DW451" s="34"/>
      <c r="DX451" s="34"/>
      <c r="DY451" s="34"/>
      <c r="DZ451" s="34"/>
      <c r="EA451" s="34"/>
      <c r="EB451" s="34"/>
      <c r="EC451" s="34"/>
      <c r="ED451" s="124"/>
      <c r="EE451" s="70"/>
      <c r="EF451" s="70"/>
      <c r="EG451" s="70"/>
      <c r="EH451" s="70"/>
      <c r="EI451" s="70"/>
      <c r="EJ451" s="70"/>
      <c r="EK451" s="70"/>
      <c r="EL451" s="70"/>
      <c r="EM451" s="70"/>
      <c r="EN451" s="70"/>
      <c r="EO451" s="70"/>
      <c r="EP451" s="70"/>
      <c r="EQ451" s="70"/>
      <c r="ER451" s="70"/>
      <c r="ES451" s="70"/>
      <c r="ET451" s="70"/>
      <c r="EU451" s="70"/>
      <c r="EV451" s="70"/>
      <c r="EW451" s="70"/>
      <c r="EX451" s="70"/>
      <c r="EY451" s="70"/>
      <c r="EZ451" s="70"/>
      <c r="FA451" s="70"/>
      <c r="FB451" s="70"/>
      <c r="FC451" s="70"/>
      <c r="FD451" s="70"/>
      <c r="FE451" s="70"/>
      <c r="FF451" s="70"/>
      <c r="FG451" s="70"/>
      <c r="FH451" s="70"/>
      <c r="FI451" s="70"/>
      <c r="FJ451" s="70"/>
      <c r="FK451" s="70"/>
      <c r="FL451" s="70"/>
      <c r="FM451" s="70"/>
      <c r="FN451" s="70"/>
      <c r="FO451" s="70"/>
      <c r="FP451" s="70"/>
      <c r="FQ451" s="70"/>
      <c r="FR451" s="70"/>
      <c r="FS451" s="70"/>
      <c r="FT451" s="70"/>
      <c r="FU451" s="70"/>
      <c r="FV451" s="70"/>
      <c r="FW451" s="70"/>
      <c r="FX451" s="70"/>
      <c r="FY451" s="70"/>
      <c r="FZ451" s="70"/>
      <c r="GA451" s="70"/>
      <c r="GB451" s="70"/>
      <c r="GC451" s="70"/>
      <c r="GD451" s="70"/>
      <c r="GE451" s="70"/>
      <c r="GF451" s="70"/>
      <c r="GG451" s="70"/>
      <c r="GH451" s="70"/>
      <c r="GI451" s="70"/>
      <c r="GJ451" s="70"/>
      <c r="GK451" s="70"/>
      <c r="GL451" s="70"/>
      <c r="GM451" s="70"/>
    </row>
    <row r="452" spans="1:195" s="125" customFormat="1" ht="18.75" customHeight="1" x14ac:dyDescent="0.4">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c r="AS452" s="34"/>
      <c r="AT452" s="34"/>
      <c r="AU452" s="34"/>
      <c r="AV452" s="34"/>
      <c r="AW452" s="34"/>
      <c r="AX452" s="34"/>
      <c r="AY452" s="34"/>
      <c r="AZ452" s="34"/>
      <c r="BA452" s="34"/>
      <c r="BB452" s="34"/>
      <c r="BC452" s="34"/>
      <c r="BD452" s="34"/>
      <c r="BE452" s="34"/>
      <c r="BF452" s="34"/>
      <c r="BG452" s="34"/>
      <c r="BH452" s="34"/>
      <c r="BI452" s="34"/>
      <c r="BJ452" s="34"/>
      <c r="BK452" s="34"/>
      <c r="BL452" s="34"/>
      <c r="BM452" s="34"/>
      <c r="BN452" s="34"/>
      <c r="BO452" s="34"/>
      <c r="BP452" s="34"/>
      <c r="BQ452" s="34"/>
      <c r="BR452" s="34"/>
      <c r="BS452" s="34"/>
      <c r="BT452" s="34"/>
      <c r="BU452" s="34"/>
      <c r="BV452" s="34"/>
      <c r="BW452" s="34"/>
      <c r="BX452" s="34"/>
      <c r="BY452" s="34"/>
      <c r="BZ452" s="34"/>
      <c r="CA452" s="34"/>
      <c r="CB452" s="34"/>
      <c r="CC452" s="34"/>
      <c r="CD452" s="34"/>
      <c r="CE452" s="34"/>
      <c r="CF452" s="34"/>
      <c r="CG452" s="34"/>
      <c r="CH452" s="34"/>
      <c r="CI452" s="34"/>
      <c r="CJ452" s="34"/>
      <c r="CK452" s="34"/>
      <c r="CL452" s="34"/>
      <c r="CM452" s="34"/>
      <c r="CN452" s="34"/>
      <c r="CO452" s="34"/>
      <c r="CP452" s="34"/>
      <c r="CQ452" s="34"/>
      <c r="CR452" s="34"/>
      <c r="CS452" s="34"/>
      <c r="CT452" s="34"/>
      <c r="CU452" s="34"/>
      <c r="CV452" s="34"/>
      <c r="CW452" s="34"/>
      <c r="CX452" s="34"/>
      <c r="CY452" s="34"/>
      <c r="CZ452" s="34"/>
      <c r="DA452" s="34"/>
      <c r="DB452" s="34"/>
      <c r="DC452" s="34"/>
      <c r="DD452" s="34"/>
      <c r="DE452" s="34"/>
      <c r="DF452" s="34"/>
      <c r="DG452" s="34"/>
      <c r="DH452" s="34"/>
      <c r="DI452" s="34"/>
      <c r="DJ452" s="34"/>
      <c r="DK452" s="34"/>
      <c r="DL452" s="34"/>
      <c r="DM452" s="34"/>
      <c r="DN452" s="34"/>
      <c r="DO452" s="34"/>
      <c r="DP452" s="34"/>
      <c r="DQ452" s="34"/>
      <c r="DR452" s="34"/>
      <c r="DS452" s="34"/>
      <c r="DT452" s="34"/>
      <c r="DU452" s="34"/>
      <c r="DV452" s="34"/>
      <c r="DW452" s="34"/>
      <c r="DX452" s="34"/>
      <c r="DY452" s="34"/>
      <c r="DZ452" s="34"/>
      <c r="EA452" s="34"/>
      <c r="EB452" s="34"/>
      <c r="EC452" s="34"/>
      <c r="ED452" s="36"/>
      <c r="EE452" s="70"/>
      <c r="EF452" s="70"/>
      <c r="EG452" s="70"/>
      <c r="EH452" s="70"/>
      <c r="EI452" s="70"/>
      <c r="EJ452" s="70"/>
      <c r="EK452" s="70"/>
      <c r="EL452" s="70"/>
      <c r="EM452" s="70"/>
      <c r="EN452" s="70"/>
      <c r="EO452" s="70"/>
      <c r="EP452" s="70"/>
      <c r="EQ452" s="70"/>
      <c r="ER452" s="70"/>
      <c r="ES452" s="70"/>
      <c r="ET452" s="70"/>
      <c r="EU452" s="70"/>
      <c r="EV452" s="70"/>
      <c r="EW452" s="70"/>
      <c r="EX452" s="70"/>
      <c r="EY452" s="70"/>
      <c r="EZ452" s="70"/>
      <c r="FA452" s="70"/>
      <c r="FB452" s="70"/>
      <c r="FC452" s="70"/>
      <c r="FD452" s="70"/>
      <c r="FE452" s="70"/>
      <c r="FF452" s="70"/>
      <c r="FG452" s="70"/>
      <c r="FH452" s="70"/>
      <c r="FI452" s="70"/>
      <c r="FJ452" s="70"/>
      <c r="FK452" s="70"/>
      <c r="FL452" s="70"/>
      <c r="FM452" s="70"/>
      <c r="FN452" s="70"/>
      <c r="FO452" s="70"/>
      <c r="FP452" s="70"/>
      <c r="FQ452" s="70"/>
      <c r="FR452" s="70"/>
      <c r="FS452" s="70"/>
      <c r="FT452" s="70"/>
      <c r="FU452" s="70"/>
      <c r="FV452" s="70"/>
      <c r="FW452" s="70"/>
      <c r="FX452" s="70"/>
      <c r="FY452" s="70"/>
      <c r="FZ452" s="70"/>
      <c r="GA452" s="70"/>
      <c r="GB452" s="70"/>
      <c r="GC452" s="70"/>
      <c r="GD452" s="70"/>
      <c r="GE452" s="70"/>
      <c r="GF452" s="70"/>
      <c r="GG452" s="70"/>
      <c r="GH452" s="70"/>
      <c r="GI452" s="70"/>
      <c r="GJ452" s="70"/>
      <c r="GK452" s="70"/>
      <c r="GL452" s="70"/>
      <c r="GM452" s="70"/>
    </row>
    <row r="470" spans="1:195" s="131" customFormat="1" ht="13.5" x14ac:dyDescent="0.4">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c r="CW470" s="8"/>
      <c r="CX470" s="8"/>
      <c r="CY470" s="8"/>
      <c r="CZ470" s="8"/>
      <c r="DA470" s="8"/>
      <c r="DB470" s="8"/>
      <c r="DC470" s="8"/>
      <c r="DD470" s="8"/>
      <c r="DE470" s="8"/>
      <c r="DF470" s="8"/>
      <c r="DG470" s="8"/>
      <c r="DH470" s="8"/>
      <c r="DI470" s="8"/>
      <c r="DJ470" s="8"/>
      <c r="DK470" s="8"/>
      <c r="DL470" s="8"/>
      <c r="DM470" s="8"/>
      <c r="DN470" s="8"/>
      <c r="DO470" s="8"/>
      <c r="DP470" s="8"/>
      <c r="DQ470" s="8"/>
      <c r="DR470" s="8"/>
      <c r="DS470" s="8"/>
      <c r="DT470" s="8"/>
      <c r="DU470" s="8"/>
      <c r="DV470" s="8"/>
      <c r="DW470" s="8"/>
      <c r="DX470" s="8"/>
      <c r="DY470" s="8"/>
      <c r="DZ470" s="8"/>
      <c r="EA470" s="8"/>
      <c r="EB470" s="8"/>
      <c r="EC470" s="8"/>
      <c r="ED470" s="130"/>
      <c r="EE470" s="97"/>
      <c r="EF470" s="97"/>
      <c r="EG470" s="97"/>
      <c r="EH470" s="97"/>
      <c r="EI470" s="97"/>
      <c r="EJ470" s="97"/>
      <c r="EK470" s="97"/>
      <c r="EL470" s="97"/>
      <c r="EM470" s="97"/>
      <c r="EN470" s="97"/>
      <c r="EO470" s="97"/>
      <c r="EP470" s="97"/>
      <c r="EQ470" s="97"/>
      <c r="ER470" s="97"/>
      <c r="ES470" s="97"/>
      <c r="ET470" s="97"/>
      <c r="EU470" s="97"/>
      <c r="EV470" s="97"/>
      <c r="EW470" s="97"/>
      <c r="EX470" s="97"/>
      <c r="EY470" s="97"/>
      <c r="EZ470" s="97"/>
      <c r="FA470" s="97"/>
      <c r="FB470" s="97"/>
      <c r="FC470" s="97"/>
      <c r="FD470" s="97"/>
      <c r="FE470" s="97"/>
      <c r="FF470" s="97"/>
      <c r="FG470" s="97"/>
      <c r="FH470" s="97"/>
      <c r="FI470" s="97"/>
      <c r="FJ470" s="97"/>
      <c r="FK470" s="97"/>
      <c r="FL470" s="97"/>
      <c r="FM470" s="97"/>
      <c r="FN470" s="97"/>
      <c r="FO470" s="97"/>
      <c r="FP470" s="97"/>
      <c r="FQ470" s="97"/>
      <c r="FR470" s="97"/>
      <c r="FS470" s="97"/>
      <c r="FT470" s="97"/>
      <c r="FU470" s="97"/>
      <c r="FV470" s="97"/>
      <c r="FW470" s="97"/>
      <c r="FX470" s="97"/>
      <c r="FY470" s="97"/>
      <c r="FZ470" s="97"/>
      <c r="GA470" s="97"/>
      <c r="GB470" s="97"/>
      <c r="GC470" s="97"/>
      <c r="GD470" s="97"/>
      <c r="GE470" s="97"/>
      <c r="GF470" s="97"/>
      <c r="GG470" s="97"/>
      <c r="GH470" s="97"/>
      <c r="GI470" s="97"/>
      <c r="GJ470" s="97"/>
      <c r="GK470" s="97"/>
      <c r="GL470" s="97"/>
      <c r="GM470" s="97"/>
    </row>
    <row r="471" spans="1:195" s="131" customFormat="1" ht="18.75" customHeight="1" x14ac:dyDescent="0.4">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c r="CW471" s="8"/>
      <c r="CX471" s="8"/>
      <c r="CY471" s="8"/>
      <c r="CZ471" s="8"/>
      <c r="DA471" s="8"/>
      <c r="DB471" s="8"/>
      <c r="DC471" s="8"/>
      <c r="DD471" s="8"/>
      <c r="DE471" s="8"/>
      <c r="DF471" s="8"/>
      <c r="DG471" s="8"/>
      <c r="DH471" s="8"/>
      <c r="DI471" s="8"/>
      <c r="DJ471" s="8"/>
      <c r="DK471" s="8"/>
      <c r="DL471" s="8"/>
      <c r="DM471" s="8"/>
      <c r="DN471" s="8"/>
      <c r="DO471" s="8"/>
      <c r="DP471" s="8"/>
      <c r="DQ471" s="8"/>
      <c r="DR471" s="8"/>
      <c r="DS471" s="8"/>
      <c r="DT471" s="8"/>
      <c r="DU471" s="8"/>
      <c r="DV471" s="8"/>
      <c r="DW471" s="8"/>
      <c r="DX471" s="8"/>
      <c r="DY471" s="8"/>
      <c r="DZ471" s="8"/>
      <c r="EA471" s="8"/>
      <c r="EB471" s="8"/>
      <c r="EC471" s="8"/>
      <c r="ED471" s="130"/>
      <c r="EE471" s="97"/>
      <c r="EF471" s="97"/>
      <c r="EG471" s="97"/>
      <c r="EH471" s="97"/>
      <c r="EI471" s="97"/>
      <c r="EJ471" s="97"/>
      <c r="EK471" s="97"/>
      <c r="EL471" s="97"/>
      <c r="EM471" s="97"/>
      <c r="EN471" s="97"/>
      <c r="EO471" s="97"/>
      <c r="EP471" s="97"/>
      <c r="EQ471" s="97"/>
      <c r="ER471" s="97"/>
      <c r="ES471" s="97"/>
      <c r="ET471" s="97"/>
      <c r="EU471" s="97"/>
      <c r="EV471" s="97"/>
      <c r="EW471" s="97"/>
      <c r="EX471" s="97"/>
      <c r="EY471" s="97"/>
      <c r="EZ471" s="97"/>
      <c r="FA471" s="97"/>
      <c r="FB471" s="97"/>
      <c r="FC471" s="97"/>
      <c r="FD471" s="97"/>
      <c r="FE471" s="97"/>
      <c r="FF471" s="97"/>
      <c r="FG471" s="97"/>
      <c r="FH471" s="97"/>
      <c r="FI471" s="97"/>
      <c r="FJ471" s="97"/>
      <c r="FK471" s="97"/>
      <c r="FL471" s="97"/>
      <c r="FM471" s="97"/>
      <c r="FN471" s="97"/>
      <c r="FO471" s="97"/>
      <c r="FP471" s="97"/>
      <c r="FQ471" s="97"/>
      <c r="FR471" s="97"/>
      <c r="FS471" s="97"/>
      <c r="FT471" s="97"/>
      <c r="FU471" s="97"/>
      <c r="FV471" s="97"/>
      <c r="FW471" s="97"/>
      <c r="FX471" s="97"/>
      <c r="FY471" s="97"/>
      <c r="FZ471" s="97"/>
      <c r="GA471" s="97"/>
      <c r="GB471" s="97"/>
      <c r="GC471" s="97"/>
      <c r="GD471" s="97"/>
      <c r="GE471" s="97"/>
      <c r="GF471" s="97"/>
      <c r="GG471" s="97"/>
      <c r="GH471" s="97"/>
      <c r="GI471" s="97"/>
      <c r="GJ471" s="97"/>
      <c r="GK471" s="97"/>
      <c r="GL471" s="97"/>
      <c r="GM471" s="97"/>
    </row>
    <row r="472" spans="1:195" s="131" customFormat="1" ht="18.75" customHeight="1" x14ac:dyDescent="0.4">
      <c r="A472" s="8"/>
      <c r="B472" s="8"/>
      <c r="C472" s="7" t="s">
        <v>47</v>
      </c>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c r="BD472" s="8"/>
      <c r="BE472" s="408"/>
      <c r="BF472" s="408"/>
      <c r="BG472" s="408"/>
      <c r="BH472" s="408"/>
      <c r="BI472" s="408"/>
      <c r="BJ472" s="408"/>
      <c r="BK472" s="408"/>
      <c r="BL472" s="408"/>
      <c r="BM472" s="269"/>
      <c r="BN472" s="8"/>
      <c r="BO472" s="7"/>
      <c r="BP472" s="8"/>
      <c r="BQ472" s="7" t="s">
        <v>47</v>
      </c>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c r="CW472" s="8"/>
      <c r="CX472" s="8"/>
      <c r="CY472" s="8"/>
      <c r="CZ472" s="8"/>
      <c r="DA472" s="8"/>
      <c r="DB472" s="8"/>
      <c r="DC472" s="8"/>
      <c r="DD472" s="8"/>
      <c r="DE472" s="8"/>
      <c r="DF472" s="8"/>
      <c r="DG472" s="8"/>
      <c r="DH472" s="8"/>
      <c r="DI472" s="8"/>
      <c r="DJ472" s="8"/>
      <c r="DK472" s="8"/>
      <c r="DL472" s="8"/>
      <c r="DM472" s="8"/>
      <c r="DN472" s="8"/>
      <c r="DO472" s="8"/>
      <c r="DP472" s="8"/>
      <c r="DQ472" s="8"/>
      <c r="DR472" s="8"/>
      <c r="DS472" s="378" t="s">
        <v>200</v>
      </c>
      <c r="DT472" s="379"/>
      <c r="DU472" s="379"/>
      <c r="DV472" s="379"/>
      <c r="DW472" s="379"/>
      <c r="DX472" s="379"/>
      <c r="DY472" s="379"/>
      <c r="DZ472" s="380"/>
      <c r="EA472" s="8"/>
      <c r="EB472" s="8"/>
      <c r="EC472" s="8"/>
      <c r="ED472" s="130"/>
      <c r="EE472" s="97"/>
      <c r="EF472" s="97"/>
      <c r="EG472" s="97"/>
      <c r="EH472" s="97"/>
      <c r="EI472" s="97"/>
      <c r="EJ472" s="97"/>
      <c r="EK472" s="97"/>
      <c r="EL472" s="97"/>
      <c r="EM472" s="97"/>
      <c r="EN472" s="97"/>
      <c r="EO472" s="97"/>
      <c r="EP472" s="97"/>
      <c r="EQ472" s="97"/>
      <c r="ER472" s="97"/>
      <c r="ES472" s="97"/>
      <c r="ET472" s="97"/>
      <c r="EU472" s="97"/>
      <c r="EV472" s="97"/>
      <c r="EW472" s="97"/>
      <c r="EX472" s="97"/>
      <c r="EY472" s="97"/>
      <c r="EZ472" s="97"/>
      <c r="FA472" s="97"/>
      <c r="FB472" s="97"/>
      <c r="FC472" s="97"/>
      <c r="FD472" s="97"/>
      <c r="FE472" s="97"/>
      <c r="FF472" s="97"/>
      <c r="FG472" s="97"/>
      <c r="FH472" s="97"/>
      <c r="FI472" s="97"/>
      <c r="FJ472" s="97"/>
      <c r="FK472" s="97"/>
      <c r="FL472" s="97"/>
      <c r="FM472" s="97"/>
      <c r="FN472" s="97"/>
      <c r="FO472" s="97"/>
      <c r="FP472" s="97"/>
      <c r="FQ472" s="97"/>
      <c r="FR472" s="97"/>
      <c r="FS472" s="97"/>
      <c r="FT472" s="97"/>
      <c r="FU472" s="97"/>
      <c r="FV472" s="97"/>
      <c r="FW472" s="97"/>
      <c r="FX472" s="97"/>
      <c r="FY472" s="97"/>
      <c r="FZ472" s="97"/>
      <c r="GA472" s="97"/>
      <c r="GB472" s="97"/>
      <c r="GC472" s="97"/>
      <c r="GD472" s="97"/>
      <c r="GE472" s="97"/>
      <c r="GF472" s="97"/>
      <c r="GG472" s="97"/>
      <c r="GH472" s="97"/>
      <c r="GI472" s="97"/>
      <c r="GJ472" s="97"/>
      <c r="GK472" s="97"/>
      <c r="GL472" s="97"/>
      <c r="GM472" s="97"/>
    </row>
    <row r="473" spans="1:195" s="131" customFormat="1" ht="18.75" customHeight="1" x14ac:dyDescent="0.4">
      <c r="A473" s="8"/>
      <c r="B473" s="8"/>
      <c r="C473" s="7" t="s">
        <v>144</v>
      </c>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408"/>
      <c r="BF473" s="408"/>
      <c r="BG473" s="408"/>
      <c r="BH473" s="408"/>
      <c r="BI473" s="408"/>
      <c r="BJ473" s="408"/>
      <c r="BK473" s="408"/>
      <c r="BL473" s="408"/>
      <c r="BM473" s="269"/>
      <c r="BN473" s="8"/>
      <c r="BO473" s="7"/>
      <c r="BP473" s="8"/>
      <c r="BQ473" s="7" t="s">
        <v>144</v>
      </c>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c r="CW473" s="8"/>
      <c r="CX473" s="8"/>
      <c r="CY473" s="8"/>
      <c r="CZ473" s="8"/>
      <c r="DA473" s="8"/>
      <c r="DB473" s="8"/>
      <c r="DC473" s="8"/>
      <c r="DD473" s="8"/>
      <c r="DE473" s="8"/>
      <c r="DF473" s="8"/>
      <c r="DG473" s="8"/>
      <c r="DH473" s="8"/>
      <c r="DI473" s="8"/>
      <c r="DJ473" s="8"/>
      <c r="DK473" s="8"/>
      <c r="DL473" s="8"/>
      <c r="DM473" s="8"/>
      <c r="DN473" s="8"/>
      <c r="DO473" s="8"/>
      <c r="DP473" s="8"/>
      <c r="DQ473" s="8"/>
      <c r="DR473" s="8"/>
      <c r="DS473" s="381"/>
      <c r="DT473" s="382"/>
      <c r="DU473" s="382"/>
      <c r="DV473" s="382"/>
      <c r="DW473" s="382"/>
      <c r="DX473" s="382"/>
      <c r="DY473" s="382"/>
      <c r="DZ473" s="383"/>
      <c r="EA473" s="8"/>
      <c r="EB473" s="8"/>
      <c r="EC473" s="8"/>
      <c r="ED473" s="130"/>
      <c r="EE473" s="97"/>
      <c r="EF473" s="97"/>
      <c r="EG473" s="97"/>
      <c r="EH473" s="97"/>
      <c r="EI473" s="97"/>
      <c r="EJ473" s="97"/>
      <c r="EK473" s="97"/>
      <c r="EL473" s="97"/>
      <c r="EM473" s="97"/>
      <c r="EN473" s="97"/>
      <c r="EO473" s="97"/>
      <c r="EP473" s="97"/>
      <c r="EQ473" s="97"/>
      <c r="ER473" s="97"/>
      <c r="ES473" s="97"/>
      <c r="ET473" s="97"/>
      <c r="EU473" s="97"/>
      <c r="EV473" s="97"/>
      <c r="EW473" s="97"/>
      <c r="EX473" s="97"/>
      <c r="EY473" s="97"/>
      <c r="EZ473" s="97"/>
      <c r="FA473" s="97"/>
      <c r="FB473" s="97"/>
      <c r="FC473" s="97"/>
      <c r="FD473" s="97"/>
      <c r="FE473" s="97"/>
      <c r="FF473" s="97"/>
      <c r="FG473" s="97"/>
      <c r="FH473" s="97"/>
      <c r="FI473" s="97"/>
      <c r="FJ473" s="97"/>
      <c r="FK473" s="97"/>
      <c r="FL473" s="97"/>
      <c r="FM473" s="97"/>
      <c r="FN473" s="97"/>
      <c r="FO473" s="97"/>
      <c r="FP473" s="97"/>
      <c r="FQ473" s="97"/>
      <c r="FR473" s="97"/>
      <c r="FS473" s="97"/>
      <c r="FT473" s="97"/>
      <c r="FU473" s="97"/>
      <c r="FV473" s="97"/>
      <c r="FW473" s="97"/>
      <c r="FX473" s="97"/>
      <c r="FY473" s="97"/>
      <c r="FZ473" s="97"/>
      <c r="GA473" s="97"/>
      <c r="GB473" s="97"/>
      <c r="GC473" s="97"/>
      <c r="GD473" s="97"/>
      <c r="GE473" s="97"/>
      <c r="GF473" s="97"/>
      <c r="GG473" s="97"/>
      <c r="GH473" s="97"/>
      <c r="GI473" s="97"/>
      <c r="GJ473" s="97"/>
      <c r="GK473" s="97"/>
      <c r="GL473" s="97"/>
      <c r="GM473" s="97"/>
    </row>
    <row r="474" spans="1:195" s="8" customFormat="1" ht="18.75" customHeight="1" x14ac:dyDescent="0.4">
      <c r="C474" s="7"/>
      <c r="D474" s="567" t="s">
        <v>590</v>
      </c>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7"/>
      <c r="AL474" s="567"/>
      <c r="AM474" s="567"/>
      <c r="AN474" s="567"/>
      <c r="AO474" s="567"/>
      <c r="AP474" s="567"/>
      <c r="AQ474" s="567"/>
      <c r="AR474" s="567"/>
      <c r="AS474" s="567"/>
      <c r="AT474" s="567"/>
      <c r="AU474" s="567"/>
      <c r="AV474" s="567"/>
      <c r="AW474" s="567"/>
      <c r="AX474" s="567"/>
      <c r="AY474" s="567"/>
      <c r="AZ474" s="567"/>
      <c r="BA474" s="567"/>
      <c r="BB474" s="567"/>
      <c r="BC474" s="567"/>
      <c r="BD474" s="567"/>
      <c r="BE474" s="567"/>
      <c r="BF474" s="567"/>
      <c r="BG474" s="567"/>
      <c r="BH474" s="567"/>
      <c r="BI474" s="567"/>
      <c r="BJ474" s="567"/>
      <c r="BK474" s="102"/>
      <c r="BL474" s="102"/>
      <c r="BM474" s="102"/>
      <c r="BN474" s="102"/>
      <c r="BO474" s="7"/>
      <c r="BQ474" s="7"/>
      <c r="BS474" s="459" t="s">
        <v>399</v>
      </c>
      <c r="BT474" s="459"/>
      <c r="BU474" s="459"/>
      <c r="BV474" s="459"/>
      <c r="BW474" s="459"/>
      <c r="BX474" s="459"/>
      <c r="BY474" s="459"/>
      <c r="BZ474" s="459"/>
      <c r="CA474" s="459"/>
      <c r="CB474" s="459"/>
      <c r="CC474" s="459"/>
      <c r="CD474" s="459"/>
      <c r="CE474" s="459"/>
      <c r="CF474" s="459"/>
      <c r="CG474" s="459"/>
      <c r="CH474" s="459"/>
      <c r="CI474" s="459"/>
      <c r="CJ474" s="459"/>
      <c r="CK474" s="459"/>
      <c r="CL474" s="459"/>
      <c r="CM474" s="459"/>
      <c r="CN474" s="459"/>
      <c r="CO474" s="459"/>
      <c r="CP474" s="459"/>
      <c r="CQ474" s="459"/>
      <c r="CR474" s="459"/>
      <c r="CS474" s="459"/>
      <c r="CT474" s="459"/>
      <c r="CU474" s="459"/>
      <c r="CV474" s="459"/>
      <c r="CW474" s="459"/>
      <c r="CX474" s="459"/>
      <c r="CY474" s="459"/>
      <c r="CZ474" s="459"/>
      <c r="DA474" s="459"/>
      <c r="DB474" s="459"/>
      <c r="DC474" s="459"/>
      <c r="DD474" s="459"/>
      <c r="DE474" s="459"/>
      <c r="DF474" s="459"/>
      <c r="DG474" s="459"/>
      <c r="DH474" s="459"/>
      <c r="DI474" s="459"/>
      <c r="DJ474" s="459"/>
      <c r="DK474" s="459"/>
      <c r="DL474" s="459"/>
      <c r="DM474" s="459"/>
      <c r="DN474" s="459"/>
      <c r="DO474" s="459"/>
      <c r="DP474" s="459"/>
      <c r="DQ474" s="459"/>
      <c r="DR474" s="459"/>
      <c r="DS474" s="459"/>
      <c r="DT474" s="459"/>
      <c r="DU474" s="459"/>
      <c r="DV474" s="459"/>
      <c r="DW474" s="459"/>
      <c r="DX474" s="459"/>
      <c r="DY474" s="459"/>
      <c r="DZ474" s="459"/>
    </row>
    <row r="475" spans="1:195" s="8" customFormat="1" ht="18.75" customHeight="1" x14ac:dyDescent="0.4">
      <c r="C475" s="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7"/>
      <c r="AL475" s="567"/>
      <c r="AM475" s="567"/>
      <c r="AN475" s="567"/>
      <c r="AO475" s="567"/>
      <c r="AP475" s="567"/>
      <c r="AQ475" s="567"/>
      <c r="AR475" s="567"/>
      <c r="AS475" s="567"/>
      <c r="AT475" s="567"/>
      <c r="AU475" s="567"/>
      <c r="AV475" s="567"/>
      <c r="AW475" s="567"/>
      <c r="AX475" s="567"/>
      <c r="AY475" s="567"/>
      <c r="AZ475" s="567"/>
      <c r="BA475" s="567"/>
      <c r="BB475" s="567"/>
      <c r="BC475" s="567"/>
      <c r="BD475" s="567"/>
      <c r="BE475" s="567"/>
      <c r="BF475" s="567"/>
      <c r="BG475" s="567"/>
      <c r="BH475" s="567"/>
      <c r="BI475" s="567"/>
      <c r="BJ475" s="567"/>
      <c r="BK475" s="102"/>
      <c r="BL475" s="102"/>
      <c r="BM475" s="102"/>
      <c r="BN475" s="102"/>
      <c r="BO475" s="7"/>
      <c r="BQ475" s="7"/>
      <c r="BS475" s="459"/>
      <c r="BT475" s="459"/>
      <c r="BU475" s="459"/>
      <c r="BV475" s="459"/>
      <c r="BW475" s="459"/>
      <c r="BX475" s="459"/>
      <c r="BY475" s="459"/>
      <c r="BZ475" s="459"/>
      <c r="CA475" s="459"/>
      <c r="CB475" s="459"/>
      <c r="CC475" s="459"/>
      <c r="CD475" s="459"/>
      <c r="CE475" s="459"/>
      <c r="CF475" s="459"/>
      <c r="CG475" s="459"/>
      <c r="CH475" s="459"/>
      <c r="CI475" s="459"/>
      <c r="CJ475" s="459"/>
      <c r="CK475" s="459"/>
      <c r="CL475" s="459"/>
      <c r="CM475" s="459"/>
      <c r="CN475" s="459"/>
      <c r="CO475" s="459"/>
      <c r="CP475" s="459"/>
      <c r="CQ475" s="459"/>
      <c r="CR475" s="459"/>
      <c r="CS475" s="459"/>
      <c r="CT475" s="459"/>
      <c r="CU475" s="459"/>
      <c r="CV475" s="459"/>
      <c r="CW475" s="459"/>
      <c r="CX475" s="459"/>
      <c r="CY475" s="459"/>
      <c r="CZ475" s="459"/>
      <c r="DA475" s="459"/>
      <c r="DB475" s="459"/>
      <c r="DC475" s="459"/>
      <c r="DD475" s="459"/>
      <c r="DE475" s="459"/>
      <c r="DF475" s="459"/>
      <c r="DG475" s="459"/>
      <c r="DH475" s="459"/>
      <c r="DI475" s="459"/>
      <c r="DJ475" s="459"/>
      <c r="DK475" s="459"/>
      <c r="DL475" s="459"/>
      <c r="DM475" s="459"/>
      <c r="DN475" s="459"/>
      <c r="DO475" s="459"/>
      <c r="DP475" s="459"/>
      <c r="DQ475" s="459"/>
      <c r="DR475" s="459"/>
      <c r="DS475" s="459"/>
      <c r="DT475" s="459"/>
      <c r="DU475" s="459"/>
      <c r="DV475" s="459"/>
      <c r="DW475" s="459"/>
      <c r="DX475" s="459"/>
      <c r="DY475" s="459"/>
      <c r="DZ475" s="459"/>
    </row>
    <row r="476" spans="1:195" s="8" customFormat="1" ht="18.75" customHeight="1" x14ac:dyDescent="0.4">
      <c r="C476" s="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7"/>
      <c r="AL476" s="567"/>
      <c r="AM476" s="567"/>
      <c r="AN476" s="567"/>
      <c r="AO476" s="567"/>
      <c r="AP476" s="567"/>
      <c r="AQ476" s="567"/>
      <c r="AR476" s="567"/>
      <c r="AS476" s="567"/>
      <c r="AT476" s="567"/>
      <c r="AU476" s="567"/>
      <c r="AV476" s="567"/>
      <c r="AW476" s="567"/>
      <c r="AX476" s="567"/>
      <c r="AY476" s="567"/>
      <c r="AZ476" s="567"/>
      <c r="BA476" s="567"/>
      <c r="BB476" s="567"/>
      <c r="BC476" s="567"/>
      <c r="BD476" s="567"/>
      <c r="BE476" s="567"/>
      <c r="BF476" s="567"/>
      <c r="BG476" s="567"/>
      <c r="BH476" s="567"/>
      <c r="BI476" s="567"/>
      <c r="BJ476" s="567"/>
      <c r="BK476" s="102"/>
      <c r="BL476" s="102"/>
      <c r="BM476" s="102"/>
      <c r="BN476" s="102"/>
      <c r="BO476" s="7"/>
      <c r="BQ476" s="7"/>
      <c r="BS476" s="459"/>
      <c r="BT476" s="459"/>
      <c r="BU476" s="459"/>
      <c r="BV476" s="459"/>
      <c r="BW476" s="459"/>
      <c r="BX476" s="459"/>
      <c r="BY476" s="459"/>
      <c r="BZ476" s="459"/>
      <c r="CA476" s="459"/>
      <c r="CB476" s="459"/>
      <c r="CC476" s="459"/>
      <c r="CD476" s="459"/>
      <c r="CE476" s="459"/>
      <c r="CF476" s="459"/>
      <c r="CG476" s="459"/>
      <c r="CH476" s="459"/>
      <c r="CI476" s="459"/>
      <c r="CJ476" s="459"/>
      <c r="CK476" s="459"/>
      <c r="CL476" s="459"/>
      <c r="CM476" s="459"/>
      <c r="CN476" s="459"/>
      <c r="CO476" s="459"/>
      <c r="CP476" s="459"/>
      <c r="CQ476" s="459"/>
      <c r="CR476" s="459"/>
      <c r="CS476" s="459"/>
      <c r="CT476" s="459"/>
      <c r="CU476" s="459"/>
      <c r="CV476" s="459"/>
      <c r="CW476" s="459"/>
      <c r="CX476" s="459"/>
      <c r="CY476" s="459"/>
      <c r="CZ476" s="459"/>
      <c r="DA476" s="459"/>
      <c r="DB476" s="459"/>
      <c r="DC476" s="459"/>
      <c r="DD476" s="459"/>
      <c r="DE476" s="459"/>
      <c r="DF476" s="459"/>
      <c r="DG476" s="459"/>
      <c r="DH476" s="459"/>
      <c r="DI476" s="459"/>
      <c r="DJ476" s="459"/>
      <c r="DK476" s="459"/>
      <c r="DL476" s="459"/>
      <c r="DM476" s="459"/>
      <c r="DN476" s="459"/>
      <c r="DO476" s="459"/>
      <c r="DP476" s="459"/>
      <c r="DQ476" s="459"/>
      <c r="DR476" s="459"/>
      <c r="DS476" s="459"/>
      <c r="DT476" s="459"/>
      <c r="DU476" s="459"/>
      <c r="DV476" s="459"/>
      <c r="DW476" s="459"/>
      <c r="DX476" s="459"/>
      <c r="DY476" s="459"/>
      <c r="DZ476" s="459"/>
    </row>
    <row r="477" spans="1:195" s="8" customFormat="1" ht="18.75" customHeight="1" x14ac:dyDescent="0.4">
      <c r="B477" s="7"/>
      <c r="BO477" s="7"/>
    </row>
    <row r="478" spans="1:195" s="131" customFormat="1" ht="18.75" customHeight="1" x14ac:dyDescent="0.4">
      <c r="A478" s="8"/>
      <c r="B478" s="8"/>
      <c r="C478" s="8"/>
      <c r="D478" s="8"/>
      <c r="E478" s="8" t="s">
        <v>229</v>
      </c>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t="s">
        <v>229</v>
      </c>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c r="CW478" s="8"/>
      <c r="CX478" s="8"/>
      <c r="CY478" s="8"/>
      <c r="CZ478" s="8"/>
      <c r="DA478" s="8"/>
      <c r="DB478" s="8"/>
      <c r="DC478" s="8"/>
      <c r="DD478" s="8"/>
      <c r="DE478" s="8"/>
      <c r="DF478" s="8"/>
      <c r="DG478" s="8"/>
      <c r="DH478" s="8"/>
      <c r="DI478" s="8"/>
      <c r="DJ478" s="8"/>
      <c r="DK478" s="8"/>
      <c r="DL478" s="8"/>
      <c r="DM478" s="8"/>
      <c r="DN478" s="8"/>
      <c r="DO478" s="8"/>
      <c r="DP478" s="8"/>
      <c r="DQ478" s="8"/>
      <c r="DR478" s="8"/>
      <c r="DS478" s="8"/>
      <c r="DT478" s="8"/>
      <c r="DU478" s="8"/>
      <c r="DV478" s="8"/>
      <c r="DW478" s="8"/>
      <c r="DX478" s="8"/>
      <c r="DY478" s="8"/>
      <c r="DZ478" s="8"/>
      <c r="EA478" s="8"/>
      <c r="EB478" s="8"/>
      <c r="EC478" s="8"/>
      <c r="ED478" s="130"/>
      <c r="EE478" s="97"/>
      <c r="EF478" s="97"/>
      <c r="EG478" s="97"/>
      <c r="EH478" s="97"/>
      <c r="EI478" s="97"/>
      <c r="EJ478" s="97"/>
      <c r="EK478" s="97"/>
      <c r="EL478" s="97"/>
      <c r="EM478" s="97"/>
      <c r="EN478" s="97"/>
      <c r="EO478" s="97"/>
      <c r="EP478" s="97"/>
      <c r="EQ478" s="97"/>
      <c r="ER478" s="97"/>
      <c r="ES478" s="97"/>
      <c r="ET478" s="97"/>
      <c r="EU478" s="97"/>
      <c r="EV478" s="97"/>
      <c r="EW478" s="97"/>
      <c r="EX478" s="97"/>
      <c r="EY478" s="97"/>
      <c r="EZ478" s="97"/>
      <c r="FA478" s="97"/>
      <c r="FB478" s="97"/>
      <c r="FC478" s="97"/>
      <c r="FD478" s="97"/>
      <c r="FE478" s="97"/>
      <c r="FF478" s="97"/>
      <c r="FG478" s="97"/>
      <c r="FH478" s="97"/>
      <c r="FI478" s="97"/>
      <c r="FJ478" s="97"/>
      <c r="FK478" s="97"/>
      <c r="FL478" s="97"/>
      <c r="FM478" s="97"/>
      <c r="FN478" s="97"/>
      <c r="FO478" s="97"/>
      <c r="FP478" s="97"/>
      <c r="FQ478" s="97"/>
      <c r="FR478" s="97"/>
      <c r="FS478" s="97"/>
      <c r="FT478" s="97"/>
      <c r="FU478" s="97"/>
      <c r="FV478" s="97"/>
      <c r="FW478" s="97"/>
      <c r="FX478" s="97"/>
      <c r="FY478" s="97"/>
      <c r="FZ478" s="97"/>
      <c r="GA478" s="97"/>
      <c r="GB478" s="97"/>
      <c r="GC478" s="97"/>
      <c r="GD478" s="97"/>
      <c r="GE478" s="97"/>
      <c r="GF478" s="97"/>
      <c r="GG478" s="97"/>
      <c r="GH478" s="97"/>
      <c r="GI478" s="97"/>
      <c r="GJ478" s="97"/>
      <c r="GK478" s="97"/>
      <c r="GL478" s="97"/>
      <c r="GM478" s="97"/>
    </row>
    <row r="479" spans="1:195" s="131" customFormat="1" ht="18.75" customHeight="1" x14ac:dyDescent="0.4">
      <c r="A479" s="8"/>
      <c r="B479" s="8"/>
      <c r="C479" s="8"/>
      <c r="D479" s="8"/>
      <c r="E479" s="8" t="s">
        <v>397</v>
      </c>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t="s">
        <v>397</v>
      </c>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c r="CW479" s="8"/>
      <c r="CX479" s="8"/>
      <c r="CY479" s="8"/>
      <c r="CZ479" s="8"/>
      <c r="DA479" s="8"/>
      <c r="DB479" s="8"/>
      <c r="DC479" s="8"/>
      <c r="DD479" s="8"/>
      <c r="DE479" s="8"/>
      <c r="DF479" s="8"/>
      <c r="DG479" s="8"/>
      <c r="DH479" s="8"/>
      <c r="DI479" s="8"/>
      <c r="DJ479" s="8"/>
      <c r="DK479" s="8"/>
      <c r="DL479" s="8"/>
      <c r="DM479" s="8"/>
      <c r="DN479" s="8"/>
      <c r="DO479" s="8"/>
      <c r="DP479" s="8"/>
      <c r="DQ479" s="8"/>
      <c r="DR479" s="8"/>
      <c r="DS479" s="8"/>
      <c r="DT479" s="8"/>
      <c r="DU479" s="8"/>
      <c r="DV479" s="8"/>
      <c r="DW479" s="8"/>
      <c r="DX479" s="8"/>
      <c r="DY479" s="8"/>
      <c r="DZ479" s="8"/>
      <c r="EA479" s="8"/>
      <c r="EB479" s="8"/>
      <c r="EC479" s="8"/>
      <c r="ED479" s="130"/>
      <c r="EE479" s="97"/>
      <c r="EF479" s="97"/>
      <c r="EG479" s="97"/>
      <c r="EH479" s="97"/>
      <c r="EI479" s="97"/>
      <c r="EJ479" s="97"/>
      <c r="EK479" s="97"/>
      <c r="EL479" s="97"/>
      <c r="EM479" s="97"/>
      <c r="EN479" s="97"/>
      <c r="EO479" s="97"/>
      <c r="EP479" s="97"/>
      <c r="EQ479" s="97"/>
      <c r="ER479" s="97"/>
      <c r="ES479" s="97"/>
      <c r="ET479" s="97"/>
      <c r="EU479" s="97"/>
      <c r="EV479" s="97"/>
      <c r="EW479" s="97"/>
      <c r="EX479" s="97"/>
      <c r="EY479" s="97"/>
      <c r="EZ479" s="97"/>
      <c r="FA479" s="97"/>
      <c r="FB479" s="97"/>
      <c r="FC479" s="97"/>
      <c r="FD479" s="97"/>
      <c r="FE479" s="97"/>
      <c r="FF479" s="97"/>
      <c r="FG479" s="97"/>
      <c r="FH479" s="97"/>
      <c r="FI479" s="97"/>
      <c r="FJ479" s="97"/>
      <c r="FK479" s="97"/>
      <c r="FL479" s="97"/>
      <c r="FM479" s="97"/>
      <c r="FN479" s="97"/>
      <c r="FO479" s="97"/>
      <c r="FP479" s="97"/>
      <c r="FQ479" s="97"/>
      <c r="FR479" s="97"/>
      <c r="FS479" s="97"/>
      <c r="FT479" s="97"/>
      <c r="FU479" s="97"/>
      <c r="FV479" s="97"/>
      <c r="FW479" s="97"/>
      <c r="FX479" s="97"/>
      <c r="FY479" s="97"/>
      <c r="FZ479" s="97"/>
      <c r="GA479" s="97"/>
      <c r="GB479" s="97"/>
      <c r="GC479" s="97"/>
      <c r="GD479" s="97"/>
      <c r="GE479" s="97"/>
      <c r="GF479" s="97"/>
      <c r="GG479" s="97"/>
      <c r="GH479" s="97"/>
      <c r="GI479" s="97"/>
      <c r="GJ479" s="97"/>
      <c r="GK479" s="97"/>
      <c r="GL479" s="97"/>
      <c r="GM479" s="97"/>
    </row>
    <row r="480" spans="1:195" s="131" customFormat="1" ht="18.75" customHeight="1" x14ac:dyDescent="0.4">
      <c r="A480" s="8"/>
      <c r="B480" s="132"/>
      <c r="C480" s="132"/>
      <c r="D480" s="132"/>
      <c r="E480" s="541"/>
      <c r="F480" s="541"/>
      <c r="G480" s="541"/>
      <c r="H480" s="541"/>
      <c r="I480" s="541"/>
      <c r="J480" s="541"/>
      <c r="K480" s="541"/>
      <c r="L480" s="541"/>
      <c r="M480" s="541"/>
      <c r="N480" s="541"/>
      <c r="O480" s="541"/>
      <c r="P480" s="541"/>
      <c r="Q480" s="541"/>
      <c r="R480" s="541"/>
      <c r="S480" s="541"/>
      <c r="T480" s="541"/>
      <c r="U480" s="541" t="s">
        <v>98</v>
      </c>
      <c r="V480" s="541"/>
      <c r="W480" s="541"/>
      <c r="X480" s="541"/>
      <c r="Y480" s="541"/>
      <c r="Z480" s="541"/>
      <c r="AA480" s="541"/>
      <c r="AB480" s="541"/>
      <c r="AC480" s="541"/>
      <c r="AD480" s="541"/>
      <c r="AE480" s="541"/>
      <c r="AF480" s="541"/>
      <c r="AG480" s="541"/>
      <c r="AH480" s="541"/>
      <c r="AI480" s="541"/>
      <c r="AJ480" s="541"/>
      <c r="AK480" s="542" t="s">
        <v>99</v>
      </c>
      <c r="AL480" s="533"/>
      <c r="AM480" s="533"/>
      <c r="AN480" s="533"/>
      <c r="AO480" s="533"/>
      <c r="AP480" s="533"/>
      <c r="AQ480" s="533"/>
      <c r="AR480" s="533"/>
      <c r="AS480" s="533"/>
      <c r="AT480" s="534"/>
      <c r="AU480" s="524" t="s">
        <v>100</v>
      </c>
      <c r="AV480" s="525"/>
      <c r="AW480" s="525"/>
      <c r="AX480" s="525"/>
      <c r="AY480" s="525"/>
      <c r="AZ480" s="525"/>
      <c r="BA480" s="525"/>
      <c r="BB480" s="525"/>
      <c r="BC480" s="525"/>
      <c r="BD480" s="525"/>
      <c r="BE480" s="525"/>
      <c r="BF480" s="525"/>
      <c r="BG480" s="525"/>
      <c r="BH480" s="525"/>
      <c r="BI480" s="525"/>
      <c r="BJ480" s="526"/>
      <c r="BK480" s="8"/>
      <c r="BL480" s="8"/>
      <c r="BM480" s="8"/>
      <c r="BN480" s="8"/>
      <c r="BO480" s="8"/>
      <c r="BP480" s="8"/>
      <c r="BQ480" s="132"/>
      <c r="BR480" s="132"/>
      <c r="BS480" s="541"/>
      <c r="BT480" s="541"/>
      <c r="BU480" s="541"/>
      <c r="BV480" s="541"/>
      <c r="BW480" s="541"/>
      <c r="BX480" s="541"/>
      <c r="BY480" s="541"/>
      <c r="BZ480" s="541"/>
      <c r="CA480" s="541"/>
      <c r="CB480" s="541"/>
      <c r="CC480" s="541"/>
      <c r="CD480" s="541"/>
      <c r="CE480" s="541"/>
      <c r="CF480" s="541"/>
      <c r="CG480" s="541"/>
      <c r="CH480" s="541"/>
      <c r="CI480" s="541" t="s">
        <v>98</v>
      </c>
      <c r="CJ480" s="541"/>
      <c r="CK480" s="541"/>
      <c r="CL480" s="541"/>
      <c r="CM480" s="541"/>
      <c r="CN480" s="541"/>
      <c r="CO480" s="541"/>
      <c r="CP480" s="541"/>
      <c r="CQ480" s="541"/>
      <c r="CR480" s="541"/>
      <c r="CS480" s="541"/>
      <c r="CT480" s="541"/>
      <c r="CU480" s="541"/>
      <c r="CV480" s="541"/>
      <c r="CW480" s="541"/>
      <c r="CX480" s="541"/>
      <c r="CY480" s="542" t="s">
        <v>99</v>
      </c>
      <c r="CZ480" s="533"/>
      <c r="DA480" s="533"/>
      <c r="DB480" s="533"/>
      <c r="DC480" s="533"/>
      <c r="DD480" s="533"/>
      <c r="DE480" s="533"/>
      <c r="DF480" s="533"/>
      <c r="DG480" s="533"/>
      <c r="DH480" s="534"/>
      <c r="DI480" s="524" t="s">
        <v>100</v>
      </c>
      <c r="DJ480" s="525"/>
      <c r="DK480" s="525"/>
      <c r="DL480" s="525"/>
      <c r="DM480" s="525"/>
      <c r="DN480" s="525"/>
      <c r="DO480" s="525"/>
      <c r="DP480" s="525"/>
      <c r="DQ480" s="525"/>
      <c r="DR480" s="525"/>
      <c r="DS480" s="525"/>
      <c r="DT480" s="525"/>
      <c r="DU480" s="525"/>
      <c r="DV480" s="525"/>
      <c r="DW480" s="525"/>
      <c r="DX480" s="525"/>
      <c r="DY480" s="525"/>
      <c r="DZ480" s="526"/>
      <c r="EA480" s="8"/>
      <c r="EB480" s="8"/>
      <c r="EC480" s="8"/>
      <c r="ED480" s="130"/>
      <c r="EE480" s="97"/>
      <c r="EF480" s="97"/>
      <c r="EG480" s="97"/>
      <c r="EH480" s="97"/>
      <c r="EI480" s="97"/>
      <c r="EJ480" s="97"/>
      <c r="EK480" s="97"/>
      <c r="EL480" s="97"/>
      <c r="EM480" s="97"/>
      <c r="EN480" s="97"/>
      <c r="EO480" s="97"/>
      <c r="EP480" s="97"/>
      <c r="EQ480" s="97"/>
      <c r="ER480" s="97"/>
      <c r="ES480" s="97"/>
      <c r="ET480" s="97"/>
      <c r="EU480" s="97"/>
      <c r="EV480" s="97"/>
      <c r="EW480" s="97"/>
      <c r="EX480" s="97"/>
      <c r="EY480" s="97"/>
      <c r="EZ480" s="97"/>
      <c r="FA480" s="97"/>
      <c r="FB480" s="97"/>
      <c r="FC480" s="97"/>
      <c r="FD480" s="97"/>
      <c r="FE480" s="97"/>
      <c r="FF480" s="97"/>
      <c r="FG480" s="97"/>
      <c r="FH480" s="97"/>
      <c r="FI480" s="97"/>
      <c r="FJ480" s="97"/>
      <c r="FK480" s="97"/>
      <c r="FL480" s="97"/>
      <c r="FM480" s="97"/>
      <c r="FN480" s="97"/>
      <c r="FO480" s="97"/>
      <c r="FP480" s="97"/>
      <c r="FQ480" s="97"/>
      <c r="FR480" s="97"/>
      <c r="FS480" s="97"/>
      <c r="FT480" s="97"/>
      <c r="FU480" s="97"/>
      <c r="FV480" s="97"/>
      <c r="FW480" s="97"/>
      <c r="FX480" s="97"/>
      <c r="FY480" s="97"/>
      <c r="FZ480" s="97"/>
      <c r="GA480" s="97"/>
      <c r="GB480" s="97"/>
      <c r="GC480" s="97"/>
      <c r="GD480" s="97"/>
      <c r="GE480" s="97"/>
      <c r="GF480" s="97"/>
      <c r="GG480" s="97"/>
      <c r="GH480" s="97"/>
      <c r="GI480" s="97"/>
      <c r="GJ480" s="97"/>
      <c r="GK480" s="97"/>
      <c r="GL480" s="97"/>
      <c r="GM480" s="97"/>
    </row>
    <row r="481" spans="1:195" s="131" customFormat="1" ht="18.75" customHeight="1" x14ac:dyDescent="0.4">
      <c r="A481" s="8"/>
      <c r="B481" s="132"/>
      <c r="C481" s="132"/>
      <c r="D481" s="132"/>
      <c r="E481" s="541"/>
      <c r="F481" s="541"/>
      <c r="G481" s="541"/>
      <c r="H481" s="541"/>
      <c r="I481" s="541"/>
      <c r="J481" s="541"/>
      <c r="K481" s="541"/>
      <c r="L481" s="541"/>
      <c r="M481" s="541"/>
      <c r="N481" s="541"/>
      <c r="O481" s="541"/>
      <c r="P481" s="541"/>
      <c r="Q481" s="541"/>
      <c r="R481" s="541"/>
      <c r="S481" s="541"/>
      <c r="T481" s="541"/>
      <c r="U481" s="541"/>
      <c r="V481" s="541"/>
      <c r="W481" s="541"/>
      <c r="X481" s="541"/>
      <c r="Y481" s="541"/>
      <c r="Z481" s="541"/>
      <c r="AA481" s="541"/>
      <c r="AB481" s="541"/>
      <c r="AC481" s="541"/>
      <c r="AD481" s="541"/>
      <c r="AE481" s="541"/>
      <c r="AF481" s="541"/>
      <c r="AG481" s="541"/>
      <c r="AH481" s="541"/>
      <c r="AI481" s="541"/>
      <c r="AJ481" s="541"/>
      <c r="AK481" s="543"/>
      <c r="AL481" s="537"/>
      <c r="AM481" s="537"/>
      <c r="AN481" s="537"/>
      <c r="AO481" s="537"/>
      <c r="AP481" s="537"/>
      <c r="AQ481" s="537"/>
      <c r="AR481" s="537"/>
      <c r="AS481" s="537"/>
      <c r="AT481" s="538"/>
      <c r="AU481" s="524" t="s">
        <v>101</v>
      </c>
      <c r="AV481" s="525"/>
      <c r="AW481" s="525"/>
      <c r="AX481" s="525"/>
      <c r="AY481" s="525"/>
      <c r="AZ481" s="526"/>
      <c r="BA481" s="524" t="s">
        <v>102</v>
      </c>
      <c r="BB481" s="525"/>
      <c r="BC481" s="525"/>
      <c r="BD481" s="525"/>
      <c r="BE481" s="525"/>
      <c r="BF481" s="525"/>
      <c r="BG481" s="525"/>
      <c r="BH481" s="525"/>
      <c r="BI481" s="525"/>
      <c r="BJ481" s="526"/>
      <c r="BK481" s="8"/>
      <c r="BL481" s="8"/>
      <c r="BM481" s="8"/>
      <c r="BN481" s="8"/>
      <c r="BO481" s="8"/>
      <c r="BP481" s="8"/>
      <c r="BQ481" s="132"/>
      <c r="BR481" s="132"/>
      <c r="BS481" s="541"/>
      <c r="BT481" s="541"/>
      <c r="BU481" s="541"/>
      <c r="BV481" s="541"/>
      <c r="BW481" s="541"/>
      <c r="BX481" s="541"/>
      <c r="BY481" s="541"/>
      <c r="BZ481" s="541"/>
      <c r="CA481" s="541"/>
      <c r="CB481" s="541"/>
      <c r="CC481" s="541"/>
      <c r="CD481" s="541"/>
      <c r="CE481" s="541"/>
      <c r="CF481" s="541"/>
      <c r="CG481" s="541"/>
      <c r="CH481" s="541"/>
      <c r="CI481" s="541"/>
      <c r="CJ481" s="541"/>
      <c r="CK481" s="541"/>
      <c r="CL481" s="541"/>
      <c r="CM481" s="541"/>
      <c r="CN481" s="541"/>
      <c r="CO481" s="541"/>
      <c r="CP481" s="541"/>
      <c r="CQ481" s="541"/>
      <c r="CR481" s="541"/>
      <c r="CS481" s="541"/>
      <c r="CT481" s="541"/>
      <c r="CU481" s="541"/>
      <c r="CV481" s="541"/>
      <c r="CW481" s="541"/>
      <c r="CX481" s="541"/>
      <c r="CY481" s="543"/>
      <c r="CZ481" s="537"/>
      <c r="DA481" s="537"/>
      <c r="DB481" s="537"/>
      <c r="DC481" s="537"/>
      <c r="DD481" s="537"/>
      <c r="DE481" s="537"/>
      <c r="DF481" s="537"/>
      <c r="DG481" s="537"/>
      <c r="DH481" s="538"/>
      <c r="DI481" s="524" t="s">
        <v>101</v>
      </c>
      <c r="DJ481" s="525"/>
      <c r="DK481" s="525"/>
      <c r="DL481" s="526"/>
      <c r="DM481" s="527" t="s">
        <v>396</v>
      </c>
      <c r="DN481" s="528"/>
      <c r="DO481" s="528"/>
      <c r="DP481" s="529"/>
      <c r="DQ481" s="524" t="s">
        <v>102</v>
      </c>
      <c r="DR481" s="525"/>
      <c r="DS481" s="525"/>
      <c r="DT481" s="525"/>
      <c r="DU481" s="525"/>
      <c r="DV481" s="525"/>
      <c r="DW481" s="525"/>
      <c r="DX481" s="525"/>
      <c r="DY481" s="525"/>
      <c r="DZ481" s="526"/>
      <c r="EA481" s="8"/>
      <c r="EB481" s="8"/>
      <c r="EC481" s="8"/>
      <c r="ED481" s="130"/>
      <c r="EE481" s="97"/>
      <c r="EF481" s="97"/>
      <c r="EG481" s="97"/>
      <c r="EH481" s="97"/>
      <c r="EI481" s="97"/>
      <c r="EJ481" s="97"/>
      <c r="EK481" s="97"/>
      <c r="EL481" s="97"/>
      <c r="EM481" s="97"/>
      <c r="EN481" s="97"/>
      <c r="EO481" s="97"/>
      <c r="EP481" s="97"/>
      <c r="EQ481" s="97"/>
      <c r="ER481" s="97"/>
      <c r="ES481" s="97"/>
      <c r="ET481" s="97"/>
      <c r="EU481" s="97"/>
      <c r="EV481" s="97"/>
      <c r="EW481" s="97"/>
      <c r="EX481" s="97"/>
      <c r="EY481" s="97"/>
      <c r="EZ481" s="97"/>
      <c r="FA481" s="97"/>
      <c r="FB481" s="97"/>
      <c r="FC481" s="97"/>
      <c r="FD481" s="97"/>
      <c r="FE481" s="97"/>
      <c r="FF481" s="97"/>
      <c r="FG481" s="97"/>
      <c r="FH481" s="97"/>
      <c r="FI481" s="97"/>
      <c r="FJ481" s="97"/>
      <c r="FK481" s="97"/>
      <c r="FL481" s="97"/>
      <c r="FM481" s="97"/>
      <c r="FN481" s="97"/>
      <c r="FO481" s="97"/>
      <c r="FP481" s="97"/>
      <c r="FQ481" s="97"/>
      <c r="FR481" s="97"/>
      <c r="FS481" s="97"/>
      <c r="FT481" s="97"/>
      <c r="FU481" s="97"/>
      <c r="FV481" s="97"/>
      <c r="FW481" s="97"/>
      <c r="FX481" s="97"/>
      <c r="FY481" s="97"/>
      <c r="FZ481" s="97"/>
      <c r="GA481" s="97"/>
      <c r="GB481" s="97"/>
      <c r="GC481" s="97"/>
      <c r="GD481" s="97"/>
      <c r="GE481" s="97"/>
      <c r="GF481" s="97"/>
      <c r="GG481" s="97"/>
      <c r="GH481" s="97"/>
      <c r="GI481" s="97"/>
      <c r="GJ481" s="97"/>
      <c r="GK481" s="97"/>
      <c r="GL481" s="97"/>
      <c r="GM481" s="97"/>
    </row>
    <row r="482" spans="1:195" s="131" customFormat="1" ht="5.0999999999999996" customHeight="1" thickBot="1" x14ac:dyDescent="0.45">
      <c r="A482" s="8"/>
      <c r="B482" s="133"/>
      <c r="C482" s="133"/>
      <c r="D482" s="133"/>
      <c r="E482" s="569" t="s">
        <v>441</v>
      </c>
      <c r="F482" s="569"/>
      <c r="G482" s="569"/>
      <c r="H482" s="569"/>
      <c r="I482" s="569"/>
      <c r="J482" s="569"/>
      <c r="K482" s="569"/>
      <c r="L482" s="569"/>
      <c r="M482" s="569"/>
      <c r="N482" s="569"/>
      <c r="O482" s="569"/>
      <c r="P482" s="569"/>
      <c r="Q482" s="569"/>
      <c r="R482" s="569"/>
      <c r="S482" s="569"/>
      <c r="T482" s="569"/>
      <c r="U482" s="570"/>
      <c r="V482" s="570"/>
      <c r="W482" s="570"/>
      <c r="X482" s="570"/>
      <c r="Y482" s="570"/>
      <c r="Z482" s="570"/>
      <c r="AA482" s="570"/>
      <c r="AB482" s="570"/>
      <c r="AC482" s="570"/>
      <c r="AD482" s="570"/>
      <c r="AE482" s="570"/>
      <c r="AF482" s="570"/>
      <c r="AG482" s="570"/>
      <c r="AH482" s="570"/>
      <c r="AI482" s="570"/>
      <c r="AJ482" s="570"/>
      <c r="AK482" s="571"/>
      <c r="AL482" s="572"/>
      <c r="AM482" s="572"/>
      <c r="AN482" s="572"/>
      <c r="AO482" s="572"/>
      <c r="AP482" s="572"/>
      <c r="AQ482" s="572"/>
      <c r="AR482" s="572"/>
      <c r="AS482" s="533" t="s">
        <v>230</v>
      </c>
      <c r="AT482" s="534"/>
      <c r="AU482" s="134"/>
      <c r="AV482" s="135"/>
      <c r="AW482" s="135"/>
      <c r="AX482" s="135"/>
      <c r="AY482" s="135"/>
      <c r="AZ482" s="135"/>
      <c r="BA482" s="134"/>
      <c r="BB482" s="135"/>
      <c r="BC482" s="136"/>
      <c r="BD482" s="135"/>
      <c r="BE482" s="530"/>
      <c r="BF482" s="530"/>
      <c r="BG482" s="530"/>
      <c r="BH482" s="533" t="s">
        <v>45</v>
      </c>
      <c r="BI482" s="533"/>
      <c r="BJ482" s="534"/>
      <c r="BK482" s="8"/>
      <c r="BL482" s="8"/>
      <c r="BM482" s="8"/>
      <c r="BN482" s="8"/>
      <c r="BO482" s="8"/>
      <c r="BP482" s="8"/>
      <c r="BQ482" s="133"/>
      <c r="BR482" s="133"/>
      <c r="BS482" s="569" t="s">
        <v>441</v>
      </c>
      <c r="BT482" s="569"/>
      <c r="BU482" s="569"/>
      <c r="BV482" s="569"/>
      <c r="BW482" s="569"/>
      <c r="BX482" s="569"/>
      <c r="BY482" s="569"/>
      <c r="BZ482" s="569"/>
      <c r="CA482" s="569"/>
      <c r="CB482" s="569"/>
      <c r="CC482" s="569"/>
      <c r="CD482" s="569"/>
      <c r="CE482" s="569"/>
      <c r="CF482" s="569"/>
      <c r="CG482" s="569"/>
      <c r="CH482" s="569"/>
      <c r="CI482" s="570" t="s">
        <v>351</v>
      </c>
      <c r="CJ482" s="570"/>
      <c r="CK482" s="570"/>
      <c r="CL482" s="570"/>
      <c r="CM482" s="570"/>
      <c r="CN482" s="570"/>
      <c r="CO482" s="570"/>
      <c r="CP482" s="570"/>
      <c r="CQ482" s="570"/>
      <c r="CR482" s="570"/>
      <c r="CS482" s="570"/>
      <c r="CT482" s="570"/>
      <c r="CU482" s="570"/>
      <c r="CV482" s="570"/>
      <c r="CW482" s="570"/>
      <c r="CX482" s="570"/>
      <c r="CY482" s="571">
        <v>2000</v>
      </c>
      <c r="CZ482" s="572"/>
      <c r="DA482" s="572"/>
      <c r="DB482" s="572"/>
      <c r="DC482" s="572"/>
      <c r="DD482" s="572"/>
      <c r="DE482" s="572"/>
      <c r="DF482" s="572"/>
      <c r="DG482" s="533" t="s">
        <v>230</v>
      </c>
      <c r="DH482" s="534"/>
      <c r="DI482" s="242"/>
      <c r="DJ482" s="243"/>
      <c r="DK482" s="243"/>
      <c r="DL482" s="243"/>
      <c r="DM482" s="251"/>
      <c r="DN482" s="252"/>
      <c r="DO482" s="252"/>
      <c r="DP482" s="253"/>
      <c r="DQ482" s="242"/>
      <c r="DR482" s="243"/>
      <c r="DS482" s="136"/>
      <c r="DT482" s="243"/>
      <c r="DU482" s="530">
        <v>4</v>
      </c>
      <c r="DV482" s="530"/>
      <c r="DW482" s="530"/>
      <c r="DX482" s="533" t="s">
        <v>45</v>
      </c>
      <c r="DY482" s="533"/>
      <c r="DZ482" s="534"/>
      <c r="EA482" s="8"/>
      <c r="EB482" s="8"/>
      <c r="EC482" s="8"/>
      <c r="ED482" s="137"/>
      <c r="EE482" s="137"/>
      <c r="EF482" s="70"/>
      <c r="EG482" s="70"/>
      <c r="EH482" s="70"/>
      <c r="EI482" s="70"/>
      <c r="EJ482" s="70"/>
      <c r="EK482" s="70"/>
      <c r="EL482" s="70"/>
      <c r="EM482" s="70"/>
      <c r="EN482" s="138"/>
      <c r="EO482" s="138"/>
      <c r="EP482" s="138"/>
      <c r="EQ482" s="97"/>
      <c r="ER482" s="139"/>
      <c r="ES482" s="139"/>
      <c r="ET482" s="139"/>
      <c r="EU482" s="97"/>
      <c r="EV482" s="139"/>
      <c r="EW482" s="97"/>
      <c r="EX482" s="97"/>
      <c r="EY482" s="97"/>
      <c r="EZ482" s="97"/>
      <c r="FA482" s="97"/>
      <c r="FB482" s="97"/>
      <c r="FC482" s="97"/>
      <c r="FD482" s="97"/>
      <c r="FE482" s="97"/>
      <c r="FF482" s="97"/>
      <c r="FG482" s="97"/>
      <c r="FH482" s="97"/>
      <c r="FI482" s="97"/>
      <c r="FJ482" s="97"/>
      <c r="FK482" s="97"/>
      <c r="FL482" s="97"/>
      <c r="FM482" s="97"/>
      <c r="FN482" s="97"/>
      <c r="FO482" s="97"/>
      <c r="FP482" s="97"/>
      <c r="FQ482" s="97"/>
      <c r="FR482" s="97"/>
      <c r="FS482" s="97"/>
      <c r="FT482" s="97"/>
      <c r="FU482" s="97"/>
      <c r="FV482" s="97"/>
      <c r="FW482" s="97"/>
      <c r="FX482" s="97"/>
      <c r="FY482" s="97"/>
      <c r="FZ482" s="97"/>
      <c r="GA482" s="97"/>
      <c r="GB482" s="97"/>
      <c r="GC482" s="97"/>
      <c r="GD482" s="97"/>
      <c r="GE482" s="97"/>
      <c r="GF482" s="97"/>
      <c r="GG482" s="97"/>
      <c r="GH482" s="97"/>
      <c r="GI482" s="97"/>
      <c r="GJ482" s="97"/>
      <c r="GK482" s="97"/>
      <c r="GL482" s="97"/>
      <c r="GM482" s="97"/>
    </row>
    <row r="483" spans="1:195" s="131" customFormat="1" ht="14.25" thickBot="1" x14ac:dyDescent="0.45">
      <c r="A483" s="8"/>
      <c r="B483" s="133"/>
      <c r="C483" s="133"/>
      <c r="D483" s="133"/>
      <c r="E483" s="569"/>
      <c r="F483" s="569"/>
      <c r="G483" s="569"/>
      <c r="H483" s="569"/>
      <c r="I483" s="569"/>
      <c r="J483" s="569"/>
      <c r="K483" s="569"/>
      <c r="L483" s="569"/>
      <c r="M483" s="569"/>
      <c r="N483" s="569"/>
      <c r="O483" s="569"/>
      <c r="P483" s="569"/>
      <c r="Q483" s="569"/>
      <c r="R483" s="569"/>
      <c r="S483" s="569"/>
      <c r="T483" s="569"/>
      <c r="U483" s="570"/>
      <c r="V483" s="570"/>
      <c r="W483" s="570"/>
      <c r="X483" s="570"/>
      <c r="Y483" s="570"/>
      <c r="Z483" s="570"/>
      <c r="AA483" s="570"/>
      <c r="AB483" s="570"/>
      <c r="AC483" s="570"/>
      <c r="AD483" s="570"/>
      <c r="AE483" s="570"/>
      <c r="AF483" s="570"/>
      <c r="AG483" s="570"/>
      <c r="AH483" s="570"/>
      <c r="AI483" s="570"/>
      <c r="AJ483" s="570"/>
      <c r="AK483" s="573"/>
      <c r="AL483" s="574"/>
      <c r="AM483" s="574"/>
      <c r="AN483" s="574"/>
      <c r="AO483" s="574"/>
      <c r="AP483" s="574"/>
      <c r="AQ483" s="574"/>
      <c r="AR483" s="574"/>
      <c r="AS483" s="577"/>
      <c r="AT483" s="536"/>
      <c r="AU483" s="140"/>
      <c r="AV483" s="141"/>
      <c r="AW483" s="539"/>
      <c r="AX483" s="540"/>
      <c r="AY483" s="141"/>
      <c r="AZ483" s="141"/>
      <c r="BA483" s="140"/>
      <c r="BB483" s="132"/>
      <c r="BC483" s="539"/>
      <c r="BD483" s="540"/>
      <c r="BE483" s="578"/>
      <c r="BF483" s="578"/>
      <c r="BG483" s="578"/>
      <c r="BH483" s="577"/>
      <c r="BI483" s="577"/>
      <c r="BJ483" s="536"/>
      <c r="BK483" s="8"/>
      <c r="BL483" s="8"/>
      <c r="BM483" s="8"/>
      <c r="BN483" s="8"/>
      <c r="BO483" s="8"/>
      <c r="BP483" s="8"/>
      <c r="BQ483" s="133"/>
      <c r="BR483" s="133"/>
      <c r="BS483" s="569"/>
      <c r="BT483" s="569"/>
      <c r="BU483" s="569"/>
      <c r="BV483" s="569"/>
      <c r="BW483" s="569"/>
      <c r="BX483" s="569"/>
      <c r="BY483" s="569"/>
      <c r="BZ483" s="569"/>
      <c r="CA483" s="569"/>
      <c r="CB483" s="569"/>
      <c r="CC483" s="569"/>
      <c r="CD483" s="569"/>
      <c r="CE483" s="569"/>
      <c r="CF483" s="569"/>
      <c r="CG483" s="569"/>
      <c r="CH483" s="569"/>
      <c r="CI483" s="570"/>
      <c r="CJ483" s="570"/>
      <c r="CK483" s="570"/>
      <c r="CL483" s="570"/>
      <c r="CM483" s="570"/>
      <c r="CN483" s="570"/>
      <c r="CO483" s="570"/>
      <c r="CP483" s="570"/>
      <c r="CQ483" s="570"/>
      <c r="CR483" s="570"/>
      <c r="CS483" s="570"/>
      <c r="CT483" s="570"/>
      <c r="CU483" s="570"/>
      <c r="CV483" s="570"/>
      <c r="CW483" s="570"/>
      <c r="CX483" s="570"/>
      <c r="CY483" s="573"/>
      <c r="CZ483" s="574"/>
      <c r="DA483" s="574"/>
      <c r="DB483" s="574"/>
      <c r="DC483" s="574"/>
      <c r="DD483" s="574"/>
      <c r="DE483" s="574"/>
      <c r="DF483" s="574"/>
      <c r="DG483" s="577"/>
      <c r="DH483" s="536"/>
      <c r="DI483" s="140"/>
      <c r="DJ483" s="539"/>
      <c r="DK483" s="540"/>
      <c r="DL483" s="246"/>
      <c r="DM483" s="254"/>
      <c r="DN483" s="706"/>
      <c r="DO483" s="707"/>
      <c r="DP483" s="255"/>
      <c r="DQ483" s="140"/>
      <c r="DR483" s="132"/>
      <c r="DS483" s="539" t="s">
        <v>231</v>
      </c>
      <c r="DT483" s="540"/>
      <c r="DU483" s="531"/>
      <c r="DV483" s="531"/>
      <c r="DW483" s="531"/>
      <c r="DX483" s="535"/>
      <c r="DY483" s="535"/>
      <c r="DZ483" s="536"/>
      <c r="EA483" s="8"/>
      <c r="EB483" s="8"/>
      <c r="EC483" s="8"/>
      <c r="ED483" s="137"/>
      <c r="EE483" s="137"/>
      <c r="EF483" s="70"/>
      <c r="EG483" s="70"/>
      <c r="EI483" s="70"/>
      <c r="EJ483" s="70"/>
      <c r="EK483" s="70"/>
      <c r="EL483" s="70"/>
      <c r="EM483" s="70"/>
      <c r="EN483" s="138"/>
      <c r="EO483" s="138"/>
      <c r="EP483" s="97"/>
      <c r="EQ483" s="97"/>
      <c r="ER483" s="139"/>
      <c r="ES483" s="97"/>
      <c r="ET483" s="97"/>
      <c r="EU483" s="139"/>
      <c r="EV483" s="97"/>
      <c r="EW483" s="97"/>
      <c r="EX483" s="97"/>
      <c r="EY483" s="97"/>
      <c r="EZ483" s="97"/>
      <c r="FA483" s="97"/>
      <c r="FB483" s="97"/>
      <c r="FC483" s="97"/>
      <c r="FD483" s="97"/>
      <c r="FE483" s="97"/>
      <c r="FF483" s="97"/>
      <c r="FG483" s="97"/>
      <c r="FH483" s="97"/>
      <c r="FI483" s="97"/>
      <c r="FJ483" s="97"/>
      <c r="FK483" s="97"/>
      <c r="FL483" s="97"/>
      <c r="FM483" s="97"/>
      <c r="FN483" s="97"/>
      <c r="FO483" s="97"/>
      <c r="FP483" s="97"/>
      <c r="FQ483" s="97"/>
      <c r="FR483" s="97"/>
      <c r="FS483" s="97"/>
      <c r="FT483" s="97"/>
      <c r="FU483" s="97"/>
      <c r="FV483" s="97"/>
      <c r="FW483" s="97"/>
      <c r="FX483" s="97"/>
      <c r="FY483" s="97"/>
      <c r="FZ483" s="97"/>
      <c r="GA483" s="97"/>
      <c r="GB483" s="97"/>
      <c r="GC483" s="97"/>
      <c r="GD483" s="97"/>
      <c r="GE483" s="97"/>
      <c r="GF483" s="97"/>
      <c r="GG483" s="97"/>
      <c r="GH483" s="97"/>
      <c r="GI483" s="97"/>
      <c r="GJ483" s="97"/>
      <c r="GK483" s="97"/>
      <c r="GL483" s="97"/>
    </row>
    <row r="484" spans="1:195" s="131" customFormat="1" ht="5.0999999999999996" customHeight="1" x14ac:dyDescent="0.4">
      <c r="A484" s="8"/>
      <c r="B484" s="133"/>
      <c r="C484" s="133"/>
      <c r="D484" s="133"/>
      <c r="E484" s="569"/>
      <c r="F484" s="569"/>
      <c r="G484" s="569"/>
      <c r="H484" s="569"/>
      <c r="I484" s="569"/>
      <c r="J484" s="569"/>
      <c r="K484" s="569"/>
      <c r="L484" s="569"/>
      <c r="M484" s="569"/>
      <c r="N484" s="569"/>
      <c r="O484" s="569"/>
      <c r="P484" s="569"/>
      <c r="Q484" s="569"/>
      <c r="R484" s="569"/>
      <c r="S484" s="569"/>
      <c r="T484" s="569"/>
      <c r="U484" s="570"/>
      <c r="V484" s="570"/>
      <c r="W484" s="570"/>
      <c r="X484" s="570"/>
      <c r="Y484" s="570"/>
      <c r="Z484" s="570"/>
      <c r="AA484" s="570"/>
      <c r="AB484" s="570"/>
      <c r="AC484" s="570"/>
      <c r="AD484" s="570"/>
      <c r="AE484" s="570"/>
      <c r="AF484" s="570"/>
      <c r="AG484" s="570"/>
      <c r="AH484" s="570"/>
      <c r="AI484" s="570"/>
      <c r="AJ484" s="570"/>
      <c r="AK484" s="575"/>
      <c r="AL484" s="576"/>
      <c r="AM484" s="576"/>
      <c r="AN484" s="576"/>
      <c r="AO484" s="576"/>
      <c r="AP484" s="576"/>
      <c r="AQ484" s="576"/>
      <c r="AR484" s="576"/>
      <c r="AS484" s="537"/>
      <c r="AT484" s="538"/>
      <c r="AU484" s="142"/>
      <c r="AV484" s="143"/>
      <c r="AW484" s="143"/>
      <c r="AX484" s="143"/>
      <c r="AY484" s="143"/>
      <c r="AZ484" s="143"/>
      <c r="BA484" s="142"/>
      <c r="BB484" s="144"/>
      <c r="BC484" s="144"/>
      <c r="BD484" s="143"/>
      <c r="BE484" s="532"/>
      <c r="BF484" s="532"/>
      <c r="BG484" s="532"/>
      <c r="BH484" s="537"/>
      <c r="BI484" s="537"/>
      <c r="BJ484" s="538"/>
      <c r="BK484" s="8"/>
      <c r="BL484" s="8"/>
      <c r="BM484" s="8"/>
      <c r="BN484" s="8"/>
      <c r="BO484" s="8"/>
      <c r="BP484" s="8"/>
      <c r="BQ484" s="133"/>
      <c r="BR484" s="133"/>
      <c r="BS484" s="569"/>
      <c r="BT484" s="569"/>
      <c r="BU484" s="569"/>
      <c r="BV484" s="569"/>
      <c r="BW484" s="569"/>
      <c r="BX484" s="569"/>
      <c r="BY484" s="569"/>
      <c r="BZ484" s="569"/>
      <c r="CA484" s="569"/>
      <c r="CB484" s="569"/>
      <c r="CC484" s="569"/>
      <c r="CD484" s="569"/>
      <c r="CE484" s="569"/>
      <c r="CF484" s="569"/>
      <c r="CG484" s="569"/>
      <c r="CH484" s="569"/>
      <c r="CI484" s="570"/>
      <c r="CJ484" s="570"/>
      <c r="CK484" s="570"/>
      <c r="CL484" s="570"/>
      <c r="CM484" s="570"/>
      <c r="CN484" s="570"/>
      <c r="CO484" s="570"/>
      <c r="CP484" s="570"/>
      <c r="CQ484" s="570"/>
      <c r="CR484" s="570"/>
      <c r="CS484" s="570"/>
      <c r="CT484" s="570"/>
      <c r="CU484" s="570"/>
      <c r="CV484" s="570"/>
      <c r="CW484" s="570"/>
      <c r="CX484" s="570"/>
      <c r="CY484" s="575"/>
      <c r="CZ484" s="576"/>
      <c r="DA484" s="576"/>
      <c r="DB484" s="576"/>
      <c r="DC484" s="576"/>
      <c r="DD484" s="576"/>
      <c r="DE484" s="576"/>
      <c r="DF484" s="576"/>
      <c r="DG484" s="537"/>
      <c r="DH484" s="538"/>
      <c r="DI484" s="244"/>
      <c r="DJ484" s="245"/>
      <c r="DK484" s="245"/>
      <c r="DL484" s="245"/>
      <c r="DM484" s="256"/>
      <c r="DN484" s="257"/>
      <c r="DO484" s="257"/>
      <c r="DP484" s="258"/>
      <c r="DQ484" s="244"/>
      <c r="DR484" s="144"/>
      <c r="DS484" s="144"/>
      <c r="DT484" s="245"/>
      <c r="DU484" s="532"/>
      <c r="DV484" s="532"/>
      <c r="DW484" s="532"/>
      <c r="DX484" s="537"/>
      <c r="DY484" s="537"/>
      <c r="DZ484" s="538"/>
      <c r="EA484" s="8"/>
      <c r="EB484" s="8"/>
      <c r="EC484" s="8"/>
      <c r="ED484" s="137"/>
      <c r="EE484" s="137"/>
      <c r="EF484" s="70"/>
      <c r="EG484" s="70"/>
      <c r="EH484" s="70"/>
      <c r="EI484" s="70"/>
      <c r="EJ484" s="70"/>
      <c r="EK484" s="70"/>
      <c r="EL484" s="70"/>
      <c r="EM484" s="70"/>
      <c r="EN484" s="138"/>
      <c r="EO484" s="138"/>
      <c r="EP484" s="138"/>
      <c r="EQ484" s="97"/>
      <c r="ER484" s="97"/>
      <c r="ES484" s="139"/>
      <c r="ET484" s="97"/>
      <c r="EU484" s="97"/>
      <c r="EV484" s="139"/>
      <c r="EW484" s="97"/>
      <c r="EX484" s="97"/>
      <c r="EY484" s="97"/>
      <c r="EZ484" s="97"/>
      <c r="FA484" s="97"/>
      <c r="FB484" s="97"/>
      <c r="FC484" s="97"/>
      <c r="FD484" s="97"/>
      <c r="FE484" s="97"/>
      <c r="FF484" s="97"/>
      <c r="FG484" s="97"/>
      <c r="FH484" s="97"/>
      <c r="FI484" s="97"/>
      <c r="FJ484" s="97"/>
      <c r="FK484" s="97"/>
      <c r="FL484" s="97"/>
      <c r="FM484" s="97"/>
      <c r="FN484" s="97"/>
      <c r="FO484" s="97"/>
      <c r="FP484" s="97"/>
      <c r="FQ484" s="97"/>
      <c r="FR484" s="97"/>
      <c r="FS484" s="97"/>
      <c r="FT484" s="97"/>
      <c r="FU484" s="97"/>
      <c r="FV484" s="97"/>
      <c r="FW484" s="97"/>
      <c r="FX484" s="97"/>
      <c r="FY484" s="97"/>
      <c r="FZ484" s="97"/>
      <c r="GA484" s="97"/>
      <c r="GB484" s="97"/>
      <c r="GC484" s="97"/>
      <c r="GD484" s="97"/>
      <c r="GE484" s="97"/>
      <c r="GF484" s="97"/>
      <c r="GG484" s="97"/>
      <c r="GH484" s="97"/>
      <c r="GI484" s="97"/>
      <c r="GJ484" s="97"/>
      <c r="GK484" s="97"/>
      <c r="GL484" s="97"/>
      <c r="GM484" s="97"/>
    </row>
    <row r="485" spans="1:195" s="131" customFormat="1" ht="5.0999999999999996" customHeight="1" thickBot="1" x14ac:dyDescent="0.45">
      <c r="A485" s="8"/>
      <c r="B485" s="133"/>
      <c r="C485" s="133"/>
      <c r="D485" s="133"/>
      <c r="E485" s="569" t="s">
        <v>115</v>
      </c>
      <c r="F485" s="569"/>
      <c r="G485" s="569"/>
      <c r="H485" s="569"/>
      <c r="I485" s="569"/>
      <c r="J485" s="569"/>
      <c r="K485" s="569"/>
      <c r="L485" s="569"/>
      <c r="M485" s="569"/>
      <c r="N485" s="569"/>
      <c r="O485" s="569"/>
      <c r="P485" s="569"/>
      <c r="Q485" s="569"/>
      <c r="R485" s="569"/>
      <c r="S485" s="569"/>
      <c r="T485" s="569"/>
      <c r="U485" s="570"/>
      <c r="V485" s="570"/>
      <c r="W485" s="570"/>
      <c r="X485" s="570"/>
      <c r="Y485" s="570"/>
      <c r="Z485" s="570"/>
      <c r="AA485" s="570"/>
      <c r="AB485" s="570"/>
      <c r="AC485" s="570"/>
      <c r="AD485" s="570"/>
      <c r="AE485" s="570"/>
      <c r="AF485" s="570"/>
      <c r="AG485" s="570"/>
      <c r="AH485" s="570"/>
      <c r="AI485" s="570"/>
      <c r="AJ485" s="570"/>
      <c r="AK485" s="571"/>
      <c r="AL485" s="572"/>
      <c r="AM485" s="572"/>
      <c r="AN485" s="572"/>
      <c r="AO485" s="572"/>
      <c r="AP485" s="572"/>
      <c r="AQ485" s="572"/>
      <c r="AR485" s="572"/>
      <c r="AS485" s="533" t="s">
        <v>230</v>
      </c>
      <c r="AT485" s="534"/>
      <c r="AU485" s="134"/>
      <c r="AV485" s="135"/>
      <c r="AW485" s="135"/>
      <c r="AX485" s="135"/>
      <c r="AY485" s="135"/>
      <c r="AZ485" s="135"/>
      <c r="BA485" s="134"/>
      <c r="BB485" s="135"/>
      <c r="BC485" s="136"/>
      <c r="BD485" s="135"/>
      <c r="BE485" s="530"/>
      <c r="BF485" s="530"/>
      <c r="BG485" s="530"/>
      <c r="BH485" s="533" t="s">
        <v>45</v>
      </c>
      <c r="BI485" s="533"/>
      <c r="BJ485" s="534"/>
      <c r="BK485" s="8"/>
      <c r="BL485" s="8"/>
      <c r="BM485" s="8"/>
      <c r="BN485" s="8"/>
      <c r="BO485" s="8"/>
      <c r="BP485" s="8"/>
      <c r="BQ485" s="133"/>
      <c r="BR485" s="133"/>
      <c r="BS485" s="569" t="s">
        <v>444</v>
      </c>
      <c r="BT485" s="569"/>
      <c r="BU485" s="569"/>
      <c r="BV485" s="569"/>
      <c r="BW485" s="569"/>
      <c r="BX485" s="569"/>
      <c r="BY485" s="569"/>
      <c r="BZ485" s="569"/>
      <c r="CA485" s="569"/>
      <c r="CB485" s="569"/>
      <c r="CC485" s="569"/>
      <c r="CD485" s="569"/>
      <c r="CE485" s="569"/>
      <c r="CF485" s="569"/>
      <c r="CG485" s="569"/>
      <c r="CH485" s="569"/>
      <c r="CI485" s="570" t="s">
        <v>351</v>
      </c>
      <c r="CJ485" s="570"/>
      <c r="CK485" s="570"/>
      <c r="CL485" s="570"/>
      <c r="CM485" s="570"/>
      <c r="CN485" s="570"/>
      <c r="CO485" s="570"/>
      <c r="CP485" s="570"/>
      <c r="CQ485" s="570"/>
      <c r="CR485" s="570"/>
      <c r="CS485" s="570"/>
      <c r="CT485" s="570"/>
      <c r="CU485" s="570"/>
      <c r="CV485" s="570"/>
      <c r="CW485" s="570"/>
      <c r="CX485" s="570"/>
      <c r="CY485" s="571">
        <v>2000</v>
      </c>
      <c r="CZ485" s="572"/>
      <c r="DA485" s="572"/>
      <c r="DB485" s="572"/>
      <c r="DC485" s="572"/>
      <c r="DD485" s="572"/>
      <c r="DE485" s="572"/>
      <c r="DF485" s="572"/>
      <c r="DG485" s="533" t="s">
        <v>230</v>
      </c>
      <c r="DH485" s="534"/>
      <c r="DI485" s="242"/>
      <c r="DJ485" s="243"/>
      <c r="DK485" s="243"/>
      <c r="DL485" s="243"/>
      <c r="DM485" s="251"/>
      <c r="DN485" s="252"/>
      <c r="DO485" s="252"/>
      <c r="DP485" s="253"/>
      <c r="DQ485" s="242"/>
      <c r="DR485" s="243"/>
      <c r="DS485" s="136"/>
      <c r="DT485" s="243"/>
      <c r="DU485" s="530">
        <v>4</v>
      </c>
      <c r="DV485" s="530"/>
      <c r="DW485" s="530"/>
      <c r="DX485" s="533" t="s">
        <v>45</v>
      </c>
      <c r="DY485" s="533"/>
      <c r="DZ485" s="534"/>
      <c r="EA485" s="8"/>
      <c r="EB485" s="8"/>
      <c r="EC485" s="8"/>
      <c r="ED485" s="137"/>
      <c r="EE485" s="137"/>
      <c r="EF485" s="70"/>
      <c r="EG485" s="70"/>
      <c r="EH485" s="70"/>
      <c r="EI485" s="70"/>
      <c r="EJ485" s="70"/>
      <c r="EK485" s="70"/>
      <c r="EL485" s="70"/>
      <c r="EM485" s="70"/>
      <c r="EN485" s="138"/>
      <c r="EO485" s="138"/>
      <c r="EP485" s="138"/>
      <c r="EQ485" s="97"/>
      <c r="ER485" s="139"/>
      <c r="ES485" s="139"/>
      <c r="ET485" s="139"/>
      <c r="EU485" s="97"/>
      <c r="EV485" s="139"/>
      <c r="EW485" s="97"/>
      <c r="EX485" s="97"/>
      <c r="EY485" s="97"/>
      <c r="EZ485" s="97"/>
      <c r="FA485" s="97"/>
      <c r="FB485" s="97"/>
      <c r="FC485" s="97"/>
      <c r="FD485" s="97"/>
      <c r="FE485" s="97"/>
      <c r="FF485" s="97"/>
      <c r="FG485" s="97"/>
      <c r="FH485" s="97"/>
      <c r="FI485" s="97"/>
      <c r="FJ485" s="97"/>
      <c r="FK485" s="97"/>
      <c r="FL485" s="97"/>
      <c r="FM485" s="97"/>
      <c r="FN485" s="97"/>
      <c r="FO485" s="97"/>
      <c r="FP485" s="97"/>
      <c r="FQ485" s="97"/>
      <c r="FR485" s="97"/>
      <c r="FS485" s="97"/>
      <c r="FT485" s="97"/>
      <c r="FU485" s="97"/>
      <c r="FV485" s="97"/>
      <c r="FW485" s="97"/>
      <c r="FX485" s="97"/>
      <c r="FY485" s="97"/>
      <c r="FZ485" s="97"/>
      <c r="GA485" s="97"/>
      <c r="GB485" s="97"/>
      <c r="GC485" s="97"/>
      <c r="GD485" s="97"/>
      <c r="GE485" s="97"/>
      <c r="GF485" s="97"/>
      <c r="GG485" s="97"/>
      <c r="GH485" s="97"/>
      <c r="GI485" s="97"/>
      <c r="GJ485" s="97"/>
      <c r="GK485" s="97"/>
      <c r="GL485" s="97"/>
      <c r="GM485" s="97"/>
    </row>
    <row r="486" spans="1:195" s="131" customFormat="1" ht="14.25" customHeight="1" thickBot="1" x14ac:dyDescent="0.45">
      <c r="A486" s="8"/>
      <c r="B486" s="133"/>
      <c r="C486" s="133"/>
      <c r="D486" s="133"/>
      <c r="E486" s="569"/>
      <c r="F486" s="569"/>
      <c r="G486" s="569"/>
      <c r="H486" s="569"/>
      <c r="I486" s="569"/>
      <c r="J486" s="569"/>
      <c r="K486" s="569"/>
      <c r="L486" s="569"/>
      <c r="M486" s="569"/>
      <c r="N486" s="569"/>
      <c r="O486" s="569"/>
      <c r="P486" s="569"/>
      <c r="Q486" s="569"/>
      <c r="R486" s="569"/>
      <c r="S486" s="569"/>
      <c r="T486" s="569"/>
      <c r="U486" s="570"/>
      <c r="V486" s="570"/>
      <c r="W486" s="570"/>
      <c r="X486" s="570"/>
      <c r="Y486" s="570"/>
      <c r="Z486" s="570"/>
      <c r="AA486" s="570"/>
      <c r="AB486" s="570"/>
      <c r="AC486" s="570"/>
      <c r="AD486" s="570"/>
      <c r="AE486" s="570"/>
      <c r="AF486" s="570"/>
      <c r="AG486" s="570"/>
      <c r="AH486" s="570"/>
      <c r="AI486" s="570"/>
      <c r="AJ486" s="570"/>
      <c r="AK486" s="573"/>
      <c r="AL486" s="574"/>
      <c r="AM486" s="574"/>
      <c r="AN486" s="574"/>
      <c r="AO486" s="574"/>
      <c r="AP486" s="574"/>
      <c r="AQ486" s="574"/>
      <c r="AR486" s="574"/>
      <c r="AS486" s="577"/>
      <c r="AT486" s="536"/>
      <c r="AU486" s="140"/>
      <c r="AV486" s="141"/>
      <c r="AW486" s="539"/>
      <c r="AX486" s="540"/>
      <c r="AY486" s="141"/>
      <c r="AZ486" s="141"/>
      <c r="BA486" s="140"/>
      <c r="BB486" s="132"/>
      <c r="BC486" s="539"/>
      <c r="BD486" s="540"/>
      <c r="BE486" s="578"/>
      <c r="BF486" s="578"/>
      <c r="BG486" s="578"/>
      <c r="BH486" s="577"/>
      <c r="BI486" s="577"/>
      <c r="BJ486" s="536"/>
      <c r="BK486" s="8"/>
      <c r="BL486" s="8"/>
      <c r="BM486" s="8"/>
      <c r="BN486" s="8"/>
      <c r="BO486" s="8"/>
      <c r="BP486" s="8"/>
      <c r="BQ486" s="133"/>
      <c r="BR486" s="133"/>
      <c r="BS486" s="569"/>
      <c r="BT486" s="569"/>
      <c r="BU486" s="569"/>
      <c r="BV486" s="569"/>
      <c r="BW486" s="569"/>
      <c r="BX486" s="569"/>
      <c r="BY486" s="569"/>
      <c r="BZ486" s="569"/>
      <c r="CA486" s="569"/>
      <c r="CB486" s="569"/>
      <c r="CC486" s="569"/>
      <c r="CD486" s="569"/>
      <c r="CE486" s="569"/>
      <c r="CF486" s="569"/>
      <c r="CG486" s="569"/>
      <c r="CH486" s="569"/>
      <c r="CI486" s="570"/>
      <c r="CJ486" s="570"/>
      <c r="CK486" s="570"/>
      <c r="CL486" s="570"/>
      <c r="CM486" s="570"/>
      <c r="CN486" s="570"/>
      <c r="CO486" s="570"/>
      <c r="CP486" s="570"/>
      <c r="CQ486" s="570"/>
      <c r="CR486" s="570"/>
      <c r="CS486" s="570"/>
      <c r="CT486" s="570"/>
      <c r="CU486" s="570"/>
      <c r="CV486" s="570"/>
      <c r="CW486" s="570"/>
      <c r="CX486" s="570"/>
      <c r="CY486" s="573"/>
      <c r="CZ486" s="574"/>
      <c r="DA486" s="574"/>
      <c r="DB486" s="574"/>
      <c r="DC486" s="574"/>
      <c r="DD486" s="574"/>
      <c r="DE486" s="574"/>
      <c r="DF486" s="574"/>
      <c r="DG486" s="577"/>
      <c r="DH486" s="536"/>
      <c r="DI486" s="140"/>
      <c r="DJ486" s="539"/>
      <c r="DK486" s="540"/>
      <c r="DL486" s="246"/>
      <c r="DM486" s="254"/>
      <c r="DN486" s="706"/>
      <c r="DO486" s="707"/>
      <c r="DP486" s="255"/>
      <c r="DQ486" s="140"/>
      <c r="DR486" s="132"/>
      <c r="DS486" s="539" t="s">
        <v>231</v>
      </c>
      <c r="DT486" s="540"/>
      <c r="DU486" s="531"/>
      <c r="DV486" s="531"/>
      <c r="DW486" s="531"/>
      <c r="DX486" s="535"/>
      <c r="DY486" s="535"/>
      <c r="DZ486" s="536"/>
      <c r="EA486" s="8"/>
      <c r="EB486" s="8"/>
      <c r="EC486" s="8"/>
      <c r="ED486" s="137"/>
      <c r="EE486" s="137"/>
      <c r="EF486" s="70"/>
      <c r="EG486" s="70"/>
      <c r="EH486" s="70"/>
      <c r="EI486" s="70"/>
      <c r="EJ486" s="70"/>
      <c r="EK486" s="70"/>
      <c r="EL486" s="70"/>
      <c r="EM486" s="70"/>
      <c r="EN486" s="138"/>
      <c r="EO486" s="138"/>
      <c r="EP486" s="138"/>
      <c r="EQ486" s="97"/>
      <c r="ER486" s="97"/>
      <c r="ES486" s="139"/>
      <c r="ET486" s="97"/>
      <c r="EU486" s="97"/>
      <c r="EV486" s="139"/>
      <c r="EW486" s="97"/>
      <c r="EX486" s="97"/>
      <c r="EY486" s="97"/>
      <c r="EZ486" s="97"/>
      <c r="FA486" s="97"/>
      <c r="FB486" s="97"/>
      <c r="FC486" s="97"/>
      <c r="FD486" s="97"/>
      <c r="FE486" s="97"/>
      <c r="FF486" s="97"/>
      <c r="FG486" s="97"/>
      <c r="FH486" s="97"/>
      <c r="FI486" s="97"/>
      <c r="FJ486" s="97"/>
      <c r="FK486" s="97"/>
      <c r="FL486" s="97"/>
      <c r="FM486" s="97"/>
      <c r="FN486" s="97"/>
      <c r="FO486" s="97"/>
      <c r="FP486" s="97"/>
      <c r="FQ486" s="97"/>
      <c r="FR486" s="97"/>
      <c r="FS486" s="97"/>
      <c r="FT486" s="97"/>
      <c r="FU486" s="97"/>
      <c r="FV486" s="97"/>
      <c r="FW486" s="97"/>
      <c r="FX486" s="97"/>
      <c r="FY486" s="97"/>
      <c r="FZ486" s="97"/>
      <c r="GA486" s="97"/>
      <c r="GB486" s="97"/>
      <c r="GC486" s="97"/>
      <c r="GD486" s="97"/>
      <c r="GE486" s="97"/>
      <c r="GF486" s="97"/>
      <c r="GG486" s="97"/>
      <c r="GH486" s="97"/>
      <c r="GI486" s="97"/>
      <c r="GJ486" s="97"/>
      <c r="GK486" s="97"/>
      <c r="GL486" s="97"/>
      <c r="GM486" s="97"/>
    </row>
    <row r="487" spans="1:195" s="131" customFormat="1" ht="5.0999999999999996" customHeight="1" x14ac:dyDescent="0.4">
      <c r="A487" s="8"/>
      <c r="B487" s="133"/>
      <c r="C487" s="133"/>
      <c r="D487" s="133"/>
      <c r="E487" s="569"/>
      <c r="F487" s="569"/>
      <c r="G487" s="569"/>
      <c r="H487" s="569"/>
      <c r="I487" s="569"/>
      <c r="J487" s="569"/>
      <c r="K487" s="569"/>
      <c r="L487" s="569"/>
      <c r="M487" s="569"/>
      <c r="N487" s="569"/>
      <c r="O487" s="569"/>
      <c r="P487" s="569"/>
      <c r="Q487" s="569"/>
      <c r="R487" s="569"/>
      <c r="S487" s="569"/>
      <c r="T487" s="569"/>
      <c r="U487" s="570"/>
      <c r="V487" s="570"/>
      <c r="W487" s="570"/>
      <c r="X487" s="570"/>
      <c r="Y487" s="570"/>
      <c r="Z487" s="570"/>
      <c r="AA487" s="570"/>
      <c r="AB487" s="570"/>
      <c r="AC487" s="570"/>
      <c r="AD487" s="570"/>
      <c r="AE487" s="570"/>
      <c r="AF487" s="570"/>
      <c r="AG487" s="570"/>
      <c r="AH487" s="570"/>
      <c r="AI487" s="570"/>
      <c r="AJ487" s="570"/>
      <c r="AK487" s="575"/>
      <c r="AL487" s="576"/>
      <c r="AM487" s="576"/>
      <c r="AN487" s="576"/>
      <c r="AO487" s="576"/>
      <c r="AP487" s="576"/>
      <c r="AQ487" s="576"/>
      <c r="AR487" s="576"/>
      <c r="AS487" s="537"/>
      <c r="AT487" s="538"/>
      <c r="AU487" s="142"/>
      <c r="AV487" s="143"/>
      <c r="AW487" s="143"/>
      <c r="AX487" s="143"/>
      <c r="AY487" s="143"/>
      <c r="AZ487" s="143"/>
      <c r="BA487" s="142"/>
      <c r="BB487" s="144"/>
      <c r="BC487" s="144"/>
      <c r="BD487" s="143"/>
      <c r="BE487" s="532"/>
      <c r="BF487" s="532"/>
      <c r="BG487" s="532"/>
      <c r="BH487" s="537"/>
      <c r="BI487" s="537"/>
      <c r="BJ487" s="538"/>
      <c r="BK487" s="8"/>
      <c r="BL487" s="8"/>
      <c r="BM487" s="8"/>
      <c r="BN487" s="8"/>
      <c r="BO487" s="8"/>
      <c r="BP487" s="8"/>
      <c r="BQ487" s="133"/>
      <c r="BR487" s="133"/>
      <c r="BS487" s="569"/>
      <c r="BT487" s="569"/>
      <c r="BU487" s="569"/>
      <c r="BV487" s="569"/>
      <c r="BW487" s="569"/>
      <c r="BX487" s="569"/>
      <c r="BY487" s="569"/>
      <c r="BZ487" s="569"/>
      <c r="CA487" s="569"/>
      <c r="CB487" s="569"/>
      <c r="CC487" s="569"/>
      <c r="CD487" s="569"/>
      <c r="CE487" s="569"/>
      <c r="CF487" s="569"/>
      <c r="CG487" s="569"/>
      <c r="CH487" s="569"/>
      <c r="CI487" s="570"/>
      <c r="CJ487" s="570"/>
      <c r="CK487" s="570"/>
      <c r="CL487" s="570"/>
      <c r="CM487" s="570"/>
      <c r="CN487" s="570"/>
      <c r="CO487" s="570"/>
      <c r="CP487" s="570"/>
      <c r="CQ487" s="570"/>
      <c r="CR487" s="570"/>
      <c r="CS487" s="570"/>
      <c r="CT487" s="570"/>
      <c r="CU487" s="570"/>
      <c r="CV487" s="570"/>
      <c r="CW487" s="570"/>
      <c r="CX487" s="570"/>
      <c r="CY487" s="575"/>
      <c r="CZ487" s="576"/>
      <c r="DA487" s="576"/>
      <c r="DB487" s="576"/>
      <c r="DC487" s="576"/>
      <c r="DD487" s="576"/>
      <c r="DE487" s="576"/>
      <c r="DF487" s="576"/>
      <c r="DG487" s="537"/>
      <c r="DH487" s="538"/>
      <c r="DI487" s="244"/>
      <c r="DJ487" s="245"/>
      <c r="DK487" s="245"/>
      <c r="DL487" s="245"/>
      <c r="DM487" s="256"/>
      <c r="DN487" s="257"/>
      <c r="DO487" s="257"/>
      <c r="DP487" s="258"/>
      <c r="DQ487" s="244"/>
      <c r="DR487" s="144"/>
      <c r="DS487" s="144"/>
      <c r="DT487" s="245"/>
      <c r="DU487" s="532"/>
      <c r="DV487" s="532"/>
      <c r="DW487" s="532"/>
      <c r="DX487" s="537"/>
      <c r="DY487" s="537"/>
      <c r="DZ487" s="538"/>
      <c r="EA487" s="8"/>
      <c r="EB487" s="8"/>
      <c r="EC487" s="8"/>
      <c r="ED487" s="137"/>
      <c r="EE487" s="137"/>
      <c r="EF487" s="70"/>
      <c r="EG487" s="70"/>
      <c r="EH487" s="70"/>
      <c r="EI487" s="70"/>
      <c r="EJ487" s="70"/>
      <c r="EK487" s="70"/>
      <c r="EL487" s="70"/>
      <c r="EM487" s="70"/>
      <c r="EN487" s="138"/>
      <c r="EO487" s="138"/>
      <c r="EP487" s="138"/>
      <c r="EQ487" s="97"/>
      <c r="ER487" s="97"/>
      <c r="ES487" s="139"/>
      <c r="ET487" s="97"/>
      <c r="EU487" s="97"/>
      <c r="EV487" s="139"/>
      <c r="EW487" s="97"/>
      <c r="EX487" s="97"/>
      <c r="EY487" s="97"/>
      <c r="EZ487" s="97"/>
      <c r="FA487" s="97"/>
      <c r="FB487" s="97"/>
      <c r="FC487" s="97"/>
      <c r="FD487" s="97"/>
      <c r="FE487" s="97"/>
      <c r="FF487" s="97"/>
      <c r="FG487" s="97"/>
      <c r="FH487" s="97"/>
      <c r="FI487" s="97"/>
      <c r="FJ487" s="97"/>
      <c r="FK487" s="97"/>
      <c r="FL487" s="97"/>
      <c r="FM487" s="97"/>
      <c r="FN487" s="97"/>
      <c r="FO487" s="97"/>
      <c r="FP487" s="97"/>
      <c r="FQ487" s="97"/>
      <c r="FR487" s="97"/>
      <c r="FS487" s="97"/>
      <c r="FT487" s="97"/>
      <c r="FU487" s="97"/>
      <c r="FV487" s="97"/>
      <c r="FW487" s="97"/>
      <c r="FX487" s="97"/>
      <c r="FY487" s="97"/>
      <c r="FZ487" s="97"/>
      <c r="GA487" s="97"/>
      <c r="GB487" s="97"/>
      <c r="GC487" s="97"/>
      <c r="GD487" s="97"/>
      <c r="GE487" s="97"/>
      <c r="GF487" s="97"/>
      <c r="GG487" s="97"/>
      <c r="GH487" s="97"/>
      <c r="GI487" s="97"/>
      <c r="GJ487" s="97"/>
      <c r="GK487" s="97"/>
      <c r="GL487" s="97"/>
      <c r="GM487" s="97"/>
    </row>
    <row r="488" spans="1:195" s="131" customFormat="1" ht="5.0999999999999996" customHeight="1" thickBot="1" x14ac:dyDescent="0.45">
      <c r="A488" s="8"/>
      <c r="B488" s="133"/>
      <c r="C488" s="133"/>
      <c r="D488" s="133"/>
      <c r="E488" s="569" t="s">
        <v>443</v>
      </c>
      <c r="F488" s="569"/>
      <c r="G488" s="569"/>
      <c r="H488" s="569"/>
      <c r="I488" s="569"/>
      <c r="J488" s="569"/>
      <c r="K488" s="569"/>
      <c r="L488" s="569"/>
      <c r="M488" s="569"/>
      <c r="N488" s="569"/>
      <c r="O488" s="569"/>
      <c r="P488" s="569"/>
      <c r="Q488" s="569"/>
      <c r="R488" s="569"/>
      <c r="S488" s="569"/>
      <c r="T488" s="569"/>
      <c r="U488" s="570"/>
      <c r="V488" s="570"/>
      <c r="W488" s="570"/>
      <c r="X488" s="570"/>
      <c r="Y488" s="570"/>
      <c r="Z488" s="570"/>
      <c r="AA488" s="570"/>
      <c r="AB488" s="570"/>
      <c r="AC488" s="570"/>
      <c r="AD488" s="570"/>
      <c r="AE488" s="570"/>
      <c r="AF488" s="570"/>
      <c r="AG488" s="570"/>
      <c r="AH488" s="570"/>
      <c r="AI488" s="570"/>
      <c r="AJ488" s="570"/>
      <c r="AK488" s="571"/>
      <c r="AL488" s="572"/>
      <c r="AM488" s="572"/>
      <c r="AN488" s="572"/>
      <c r="AO488" s="572"/>
      <c r="AP488" s="572"/>
      <c r="AQ488" s="572"/>
      <c r="AR488" s="572"/>
      <c r="AS488" s="533" t="s">
        <v>230</v>
      </c>
      <c r="AT488" s="534"/>
      <c r="AU488" s="134"/>
      <c r="AV488" s="135"/>
      <c r="AW488" s="135"/>
      <c r="AX488" s="135"/>
      <c r="AY488" s="135"/>
      <c r="AZ488" s="135"/>
      <c r="BA488" s="134"/>
      <c r="BB488" s="135"/>
      <c r="BC488" s="136"/>
      <c r="BD488" s="135"/>
      <c r="BE488" s="530"/>
      <c r="BF488" s="530"/>
      <c r="BG488" s="530"/>
      <c r="BH488" s="533" t="s">
        <v>45</v>
      </c>
      <c r="BI488" s="533"/>
      <c r="BJ488" s="534"/>
      <c r="BK488" s="8"/>
      <c r="BL488" s="8"/>
      <c r="BM488" s="8"/>
      <c r="BN488" s="8"/>
      <c r="BO488" s="8"/>
      <c r="BP488" s="8"/>
      <c r="BQ488" s="133"/>
      <c r="BR488" s="133"/>
      <c r="BS488" s="569" t="s">
        <v>442</v>
      </c>
      <c r="BT488" s="569"/>
      <c r="BU488" s="569"/>
      <c r="BV488" s="569"/>
      <c r="BW488" s="569"/>
      <c r="BX488" s="569"/>
      <c r="BY488" s="569"/>
      <c r="BZ488" s="569"/>
      <c r="CA488" s="569"/>
      <c r="CB488" s="569"/>
      <c r="CC488" s="569"/>
      <c r="CD488" s="569"/>
      <c r="CE488" s="569"/>
      <c r="CF488" s="569"/>
      <c r="CG488" s="569"/>
      <c r="CH488" s="569"/>
      <c r="CI488" s="570" t="s">
        <v>352</v>
      </c>
      <c r="CJ488" s="570"/>
      <c r="CK488" s="570"/>
      <c r="CL488" s="570"/>
      <c r="CM488" s="570"/>
      <c r="CN488" s="570"/>
      <c r="CO488" s="570"/>
      <c r="CP488" s="570"/>
      <c r="CQ488" s="570"/>
      <c r="CR488" s="570"/>
      <c r="CS488" s="570"/>
      <c r="CT488" s="570"/>
      <c r="CU488" s="570"/>
      <c r="CV488" s="570"/>
      <c r="CW488" s="570"/>
      <c r="CX488" s="570"/>
      <c r="CY488" s="571">
        <v>500</v>
      </c>
      <c r="CZ488" s="572"/>
      <c r="DA488" s="572"/>
      <c r="DB488" s="572"/>
      <c r="DC488" s="572"/>
      <c r="DD488" s="572"/>
      <c r="DE488" s="572"/>
      <c r="DF488" s="572"/>
      <c r="DG488" s="533" t="s">
        <v>230</v>
      </c>
      <c r="DH488" s="534"/>
      <c r="DI488" s="242"/>
      <c r="DJ488" s="243"/>
      <c r="DK488" s="243"/>
      <c r="DL488" s="243"/>
      <c r="DM488" s="251"/>
      <c r="DN488" s="252"/>
      <c r="DO488" s="252"/>
      <c r="DP488" s="253"/>
      <c r="DQ488" s="242"/>
      <c r="DR488" s="243"/>
      <c r="DS488" s="136"/>
      <c r="DT488" s="243"/>
      <c r="DU488" s="530">
        <v>4</v>
      </c>
      <c r="DV488" s="530"/>
      <c r="DW488" s="530"/>
      <c r="DX488" s="533" t="s">
        <v>45</v>
      </c>
      <c r="DY488" s="533"/>
      <c r="DZ488" s="534"/>
      <c r="EA488" s="8"/>
      <c r="EB488" s="8"/>
      <c r="EC488" s="8"/>
      <c r="ED488" s="137"/>
      <c r="EE488" s="137"/>
      <c r="EF488" s="70"/>
      <c r="EG488" s="70"/>
      <c r="EH488" s="70"/>
      <c r="EI488" s="70"/>
      <c r="EJ488" s="70"/>
      <c r="EK488" s="70"/>
      <c r="EL488" s="70"/>
      <c r="EM488" s="70"/>
      <c r="EN488" s="138"/>
      <c r="EO488" s="138"/>
      <c r="EP488" s="138"/>
      <c r="EQ488" s="97"/>
      <c r="ER488" s="139"/>
      <c r="ES488" s="139"/>
      <c r="ET488" s="139"/>
      <c r="EU488" s="97"/>
      <c r="EV488" s="139"/>
      <c r="EW488" s="97"/>
      <c r="EX488" s="97"/>
      <c r="EY488" s="97"/>
      <c r="EZ488" s="97"/>
      <c r="FA488" s="97"/>
      <c r="FB488" s="97"/>
      <c r="FC488" s="97"/>
      <c r="FD488" s="97"/>
      <c r="FE488" s="97"/>
      <c r="FF488" s="97"/>
      <c r="FG488" s="97"/>
      <c r="FH488" s="97"/>
      <c r="FI488" s="97"/>
      <c r="FJ488" s="97"/>
      <c r="FK488" s="97"/>
      <c r="FL488" s="97"/>
      <c r="FM488" s="97"/>
      <c r="FN488" s="97"/>
      <c r="FO488" s="97"/>
      <c r="FP488" s="97"/>
      <c r="FQ488" s="97"/>
      <c r="FR488" s="97"/>
      <c r="FS488" s="97"/>
      <c r="FT488" s="97"/>
      <c r="FU488" s="97"/>
      <c r="FV488" s="97"/>
      <c r="FW488" s="97"/>
      <c r="FX488" s="97"/>
      <c r="FY488" s="97"/>
      <c r="FZ488" s="97"/>
      <c r="GA488" s="97"/>
      <c r="GB488" s="97"/>
      <c r="GC488" s="97"/>
      <c r="GD488" s="97"/>
      <c r="GE488" s="97"/>
      <c r="GF488" s="97"/>
      <c r="GG488" s="97"/>
      <c r="GH488" s="97"/>
      <c r="GI488" s="97"/>
      <c r="GJ488" s="97"/>
      <c r="GK488" s="97"/>
      <c r="GL488" s="97"/>
      <c r="GM488" s="97"/>
    </row>
    <row r="489" spans="1:195" s="131" customFormat="1" ht="14.25" customHeight="1" thickBot="1" x14ac:dyDescent="0.45">
      <c r="A489" s="8"/>
      <c r="B489" s="133"/>
      <c r="C489" s="133"/>
      <c r="D489" s="133"/>
      <c r="E489" s="569"/>
      <c r="F489" s="569"/>
      <c r="G489" s="569"/>
      <c r="H489" s="569"/>
      <c r="I489" s="569"/>
      <c r="J489" s="569"/>
      <c r="K489" s="569"/>
      <c r="L489" s="569"/>
      <c r="M489" s="569"/>
      <c r="N489" s="569"/>
      <c r="O489" s="569"/>
      <c r="P489" s="569"/>
      <c r="Q489" s="569"/>
      <c r="R489" s="569"/>
      <c r="S489" s="569"/>
      <c r="T489" s="569"/>
      <c r="U489" s="570"/>
      <c r="V489" s="570"/>
      <c r="W489" s="570"/>
      <c r="X489" s="570"/>
      <c r="Y489" s="570"/>
      <c r="Z489" s="570"/>
      <c r="AA489" s="570"/>
      <c r="AB489" s="570"/>
      <c r="AC489" s="570"/>
      <c r="AD489" s="570"/>
      <c r="AE489" s="570"/>
      <c r="AF489" s="570"/>
      <c r="AG489" s="570"/>
      <c r="AH489" s="570"/>
      <c r="AI489" s="570"/>
      <c r="AJ489" s="570"/>
      <c r="AK489" s="573"/>
      <c r="AL489" s="574"/>
      <c r="AM489" s="574"/>
      <c r="AN489" s="574"/>
      <c r="AO489" s="574"/>
      <c r="AP489" s="574"/>
      <c r="AQ489" s="574"/>
      <c r="AR489" s="574"/>
      <c r="AS489" s="577"/>
      <c r="AT489" s="536"/>
      <c r="AU489" s="140"/>
      <c r="AV489" s="141"/>
      <c r="AW489" s="539"/>
      <c r="AX489" s="540"/>
      <c r="AY489" s="141"/>
      <c r="AZ489" s="141"/>
      <c r="BA489" s="140"/>
      <c r="BB489" s="132"/>
      <c r="BC489" s="539"/>
      <c r="BD489" s="540"/>
      <c r="BE489" s="578"/>
      <c r="BF489" s="578"/>
      <c r="BG489" s="578"/>
      <c r="BH489" s="577"/>
      <c r="BI489" s="577"/>
      <c r="BJ489" s="536"/>
      <c r="BK489" s="8"/>
      <c r="BL489" s="8"/>
      <c r="BM489" s="8"/>
      <c r="BN489" s="8"/>
      <c r="BO489" s="8"/>
      <c r="BP489" s="8"/>
      <c r="BQ489" s="133"/>
      <c r="BR489" s="133"/>
      <c r="BS489" s="569"/>
      <c r="BT489" s="569"/>
      <c r="BU489" s="569"/>
      <c r="BV489" s="569"/>
      <c r="BW489" s="569"/>
      <c r="BX489" s="569"/>
      <c r="BY489" s="569"/>
      <c r="BZ489" s="569"/>
      <c r="CA489" s="569"/>
      <c r="CB489" s="569"/>
      <c r="CC489" s="569"/>
      <c r="CD489" s="569"/>
      <c r="CE489" s="569"/>
      <c r="CF489" s="569"/>
      <c r="CG489" s="569"/>
      <c r="CH489" s="569"/>
      <c r="CI489" s="570"/>
      <c r="CJ489" s="570"/>
      <c r="CK489" s="570"/>
      <c r="CL489" s="570"/>
      <c r="CM489" s="570"/>
      <c r="CN489" s="570"/>
      <c r="CO489" s="570"/>
      <c r="CP489" s="570"/>
      <c r="CQ489" s="570"/>
      <c r="CR489" s="570"/>
      <c r="CS489" s="570"/>
      <c r="CT489" s="570"/>
      <c r="CU489" s="570"/>
      <c r="CV489" s="570"/>
      <c r="CW489" s="570"/>
      <c r="CX489" s="570"/>
      <c r="CY489" s="573"/>
      <c r="CZ489" s="574"/>
      <c r="DA489" s="574"/>
      <c r="DB489" s="574"/>
      <c r="DC489" s="574"/>
      <c r="DD489" s="574"/>
      <c r="DE489" s="574"/>
      <c r="DF489" s="574"/>
      <c r="DG489" s="577"/>
      <c r="DH489" s="536"/>
      <c r="DI489" s="140"/>
      <c r="DJ489" s="539" t="s">
        <v>231</v>
      </c>
      <c r="DK489" s="540"/>
      <c r="DL489" s="246"/>
      <c r="DM489" s="254"/>
      <c r="DN489" s="706" t="s">
        <v>231</v>
      </c>
      <c r="DO489" s="707"/>
      <c r="DP489" s="255"/>
      <c r="DQ489" s="140"/>
      <c r="DR489" s="132"/>
      <c r="DS489" s="539" t="s">
        <v>231</v>
      </c>
      <c r="DT489" s="540"/>
      <c r="DU489" s="531"/>
      <c r="DV489" s="531"/>
      <c r="DW489" s="531"/>
      <c r="DX489" s="535"/>
      <c r="DY489" s="535"/>
      <c r="DZ489" s="536"/>
      <c r="EA489" s="8"/>
      <c r="EB489" s="8"/>
      <c r="EC489" s="8"/>
      <c r="ED489" s="137"/>
      <c r="EE489" s="137"/>
      <c r="EF489" s="70"/>
      <c r="EG489" s="70"/>
      <c r="EH489" s="70"/>
      <c r="EI489" s="70"/>
      <c r="EJ489" s="70"/>
      <c r="EK489" s="70"/>
      <c r="EL489" s="70"/>
      <c r="EM489" s="70"/>
      <c r="EN489" s="138"/>
      <c r="EO489" s="138"/>
      <c r="EP489" s="138"/>
      <c r="EQ489" s="97"/>
      <c r="ER489" s="97"/>
      <c r="ES489" s="139"/>
      <c r="ET489" s="97"/>
      <c r="EU489" s="97"/>
      <c r="EV489" s="139"/>
      <c r="EW489" s="97"/>
      <c r="EX489" s="97"/>
      <c r="EY489" s="97"/>
      <c r="EZ489" s="97"/>
      <c r="FA489" s="97"/>
      <c r="FB489" s="97"/>
      <c r="FC489" s="97"/>
      <c r="FD489" s="97"/>
      <c r="FE489" s="97"/>
      <c r="FF489" s="97"/>
      <c r="FG489" s="97"/>
      <c r="FH489" s="97"/>
      <c r="FI489" s="97"/>
      <c r="FJ489" s="97"/>
      <c r="FK489" s="97"/>
      <c r="FL489" s="97"/>
      <c r="FM489" s="97"/>
      <c r="FN489" s="97"/>
      <c r="FO489" s="97"/>
      <c r="FP489" s="97"/>
      <c r="FQ489" s="97"/>
      <c r="FR489" s="97"/>
      <c r="FS489" s="97"/>
      <c r="FT489" s="97"/>
      <c r="FU489" s="97"/>
      <c r="FV489" s="97"/>
      <c r="FW489" s="97"/>
      <c r="FX489" s="97"/>
      <c r="FY489" s="97"/>
      <c r="FZ489" s="97"/>
      <c r="GA489" s="97"/>
      <c r="GB489" s="97"/>
      <c r="GC489" s="97"/>
      <c r="GD489" s="97"/>
      <c r="GE489" s="97"/>
      <c r="GF489" s="97"/>
      <c r="GG489" s="97"/>
      <c r="GH489" s="97"/>
      <c r="GI489" s="97"/>
      <c r="GJ489" s="97"/>
      <c r="GK489" s="97"/>
      <c r="GL489" s="97"/>
      <c r="GM489" s="97"/>
    </row>
    <row r="490" spans="1:195" s="131" customFormat="1" ht="5.0999999999999996" customHeight="1" x14ac:dyDescent="0.4">
      <c r="A490" s="8"/>
      <c r="B490" s="133"/>
      <c r="C490" s="133"/>
      <c r="D490" s="133"/>
      <c r="E490" s="569"/>
      <c r="F490" s="569"/>
      <c r="G490" s="569"/>
      <c r="H490" s="569"/>
      <c r="I490" s="569"/>
      <c r="J490" s="569"/>
      <c r="K490" s="569"/>
      <c r="L490" s="569"/>
      <c r="M490" s="569"/>
      <c r="N490" s="569"/>
      <c r="O490" s="569"/>
      <c r="P490" s="569"/>
      <c r="Q490" s="569"/>
      <c r="R490" s="569"/>
      <c r="S490" s="569"/>
      <c r="T490" s="569"/>
      <c r="U490" s="570"/>
      <c r="V490" s="570"/>
      <c r="W490" s="570"/>
      <c r="X490" s="570"/>
      <c r="Y490" s="570"/>
      <c r="Z490" s="570"/>
      <c r="AA490" s="570"/>
      <c r="AB490" s="570"/>
      <c r="AC490" s="570"/>
      <c r="AD490" s="570"/>
      <c r="AE490" s="570"/>
      <c r="AF490" s="570"/>
      <c r="AG490" s="570"/>
      <c r="AH490" s="570"/>
      <c r="AI490" s="570"/>
      <c r="AJ490" s="570"/>
      <c r="AK490" s="575"/>
      <c r="AL490" s="576"/>
      <c r="AM490" s="576"/>
      <c r="AN490" s="576"/>
      <c r="AO490" s="576"/>
      <c r="AP490" s="576"/>
      <c r="AQ490" s="576"/>
      <c r="AR490" s="576"/>
      <c r="AS490" s="537"/>
      <c r="AT490" s="538"/>
      <c r="AU490" s="142"/>
      <c r="AV490" s="143"/>
      <c r="AW490" s="143"/>
      <c r="AX490" s="143"/>
      <c r="AY490" s="143"/>
      <c r="AZ490" s="143"/>
      <c r="BA490" s="142"/>
      <c r="BB490" s="144"/>
      <c r="BC490" s="144"/>
      <c r="BD490" s="143"/>
      <c r="BE490" s="532"/>
      <c r="BF490" s="532"/>
      <c r="BG490" s="532"/>
      <c r="BH490" s="537"/>
      <c r="BI490" s="537"/>
      <c r="BJ490" s="538"/>
      <c r="BK490" s="8"/>
      <c r="BL490" s="8"/>
      <c r="BM490" s="8"/>
      <c r="BN490" s="8"/>
      <c r="BO490" s="8"/>
      <c r="BP490" s="8"/>
      <c r="BQ490" s="133"/>
      <c r="BR490" s="133"/>
      <c r="BS490" s="569"/>
      <c r="BT490" s="569"/>
      <c r="BU490" s="569"/>
      <c r="BV490" s="569"/>
      <c r="BW490" s="569"/>
      <c r="BX490" s="569"/>
      <c r="BY490" s="569"/>
      <c r="BZ490" s="569"/>
      <c r="CA490" s="569"/>
      <c r="CB490" s="569"/>
      <c r="CC490" s="569"/>
      <c r="CD490" s="569"/>
      <c r="CE490" s="569"/>
      <c r="CF490" s="569"/>
      <c r="CG490" s="569"/>
      <c r="CH490" s="569"/>
      <c r="CI490" s="570"/>
      <c r="CJ490" s="570"/>
      <c r="CK490" s="570"/>
      <c r="CL490" s="570"/>
      <c r="CM490" s="570"/>
      <c r="CN490" s="570"/>
      <c r="CO490" s="570"/>
      <c r="CP490" s="570"/>
      <c r="CQ490" s="570"/>
      <c r="CR490" s="570"/>
      <c r="CS490" s="570"/>
      <c r="CT490" s="570"/>
      <c r="CU490" s="570"/>
      <c r="CV490" s="570"/>
      <c r="CW490" s="570"/>
      <c r="CX490" s="570"/>
      <c r="CY490" s="575"/>
      <c r="CZ490" s="576"/>
      <c r="DA490" s="576"/>
      <c r="DB490" s="576"/>
      <c r="DC490" s="576"/>
      <c r="DD490" s="576"/>
      <c r="DE490" s="576"/>
      <c r="DF490" s="576"/>
      <c r="DG490" s="537"/>
      <c r="DH490" s="538"/>
      <c r="DI490" s="244"/>
      <c r="DJ490" s="245"/>
      <c r="DK490" s="245"/>
      <c r="DL490" s="245"/>
      <c r="DM490" s="256"/>
      <c r="DN490" s="257"/>
      <c r="DO490" s="257"/>
      <c r="DP490" s="258"/>
      <c r="DQ490" s="244"/>
      <c r="DR490" s="144"/>
      <c r="DS490" s="144"/>
      <c r="DT490" s="245"/>
      <c r="DU490" s="532"/>
      <c r="DV490" s="532"/>
      <c r="DW490" s="532"/>
      <c r="DX490" s="537"/>
      <c r="DY490" s="537"/>
      <c r="DZ490" s="538"/>
      <c r="EA490" s="8"/>
      <c r="EB490" s="8"/>
      <c r="EC490" s="8"/>
      <c r="ED490" s="137"/>
      <c r="EE490" s="137"/>
      <c r="EF490" s="70"/>
      <c r="EG490" s="70"/>
      <c r="EH490" s="70"/>
      <c r="EI490" s="70"/>
      <c r="EJ490" s="70"/>
      <c r="EK490" s="70"/>
      <c r="EL490" s="70"/>
      <c r="EM490" s="70"/>
      <c r="EN490" s="138"/>
      <c r="EO490" s="138"/>
      <c r="EP490" s="138"/>
      <c r="EQ490" s="97"/>
      <c r="ER490" s="97"/>
      <c r="ES490" s="139"/>
      <c r="ET490" s="97"/>
      <c r="EU490" s="97"/>
      <c r="EV490" s="139"/>
      <c r="EW490" s="97"/>
      <c r="EX490" s="97"/>
      <c r="EY490" s="97"/>
      <c r="EZ490" s="97"/>
      <c r="FA490" s="97"/>
      <c r="FB490" s="97"/>
      <c r="FC490" s="97"/>
      <c r="FD490" s="97"/>
      <c r="FE490" s="97"/>
      <c r="FF490" s="97"/>
      <c r="FG490" s="97"/>
      <c r="FH490" s="97"/>
      <c r="FI490" s="97"/>
      <c r="FJ490" s="97"/>
      <c r="FK490" s="97"/>
      <c r="FL490" s="97"/>
      <c r="FM490" s="97"/>
      <c r="FN490" s="97"/>
      <c r="FO490" s="97"/>
      <c r="FP490" s="97"/>
      <c r="FQ490" s="97"/>
      <c r="FR490" s="97"/>
      <c r="FS490" s="97"/>
      <c r="FT490" s="97"/>
      <c r="FU490" s="97"/>
      <c r="FV490" s="97"/>
      <c r="FW490" s="97"/>
      <c r="FX490" s="97"/>
      <c r="FY490" s="97"/>
      <c r="FZ490" s="97"/>
      <c r="GA490" s="97"/>
      <c r="GB490" s="97"/>
      <c r="GC490" s="97"/>
      <c r="GD490" s="97"/>
      <c r="GE490" s="97"/>
      <c r="GF490" s="97"/>
      <c r="GG490" s="97"/>
      <c r="GH490" s="97"/>
      <c r="GI490" s="97"/>
      <c r="GJ490" s="97"/>
      <c r="GK490" s="97"/>
      <c r="GL490" s="97"/>
      <c r="GM490" s="97"/>
    </row>
    <row r="491" spans="1:195" s="131" customFormat="1" ht="18.75" customHeight="1" x14ac:dyDescent="0.4">
      <c r="A491" s="8"/>
      <c r="B491" s="132"/>
      <c r="C491" s="132"/>
      <c r="D491" s="132"/>
      <c r="E491" s="132"/>
      <c r="F491" s="132"/>
      <c r="G491" s="132"/>
      <c r="H491" s="132"/>
      <c r="I491" s="132"/>
      <c r="J491" s="132"/>
      <c r="K491" s="132"/>
      <c r="L491" s="132"/>
      <c r="M491" s="132"/>
      <c r="N491" s="132"/>
      <c r="O491" s="132"/>
      <c r="P491" s="132"/>
      <c r="Q491" s="132"/>
      <c r="R491" s="132"/>
      <c r="S491" s="132"/>
      <c r="T491" s="132"/>
      <c r="U491" s="132"/>
      <c r="V491" s="141"/>
      <c r="W491" s="141"/>
      <c r="X491" s="141"/>
      <c r="Y491" s="141"/>
      <c r="Z491" s="141"/>
      <c r="AA491" s="141"/>
      <c r="AB491" s="141"/>
      <c r="AC491" s="141"/>
      <c r="AD491" s="141"/>
      <c r="AE491" s="141"/>
      <c r="AF491" s="141"/>
      <c r="AG491" s="141"/>
      <c r="AH491" s="141"/>
      <c r="AI491" s="141"/>
      <c r="AJ491" s="141"/>
      <c r="AK491" s="141"/>
      <c r="AL491" s="132"/>
      <c r="AM491" s="141"/>
      <c r="AN491" s="132"/>
      <c r="AO491" s="141"/>
      <c r="AP491" s="141"/>
      <c r="AQ491" s="141"/>
      <c r="AR491" s="132"/>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136"/>
      <c r="BT491" s="145"/>
      <c r="BU491" s="145"/>
      <c r="BV491" s="145"/>
      <c r="BW491" s="145"/>
      <c r="BX491" s="145"/>
      <c r="BY491" s="145"/>
      <c r="BZ491" s="145"/>
      <c r="CA491" s="145"/>
      <c r="CB491" s="145"/>
      <c r="CC491" s="145"/>
      <c r="CD491" s="145"/>
      <c r="CE491" s="145"/>
      <c r="CF491" s="145"/>
      <c r="CG491" s="145"/>
      <c r="CH491" s="145"/>
      <c r="CI491" s="145"/>
      <c r="CJ491" s="145"/>
      <c r="CK491" s="145"/>
      <c r="CL491" s="145"/>
      <c r="CM491" s="145"/>
      <c r="CN491" s="145"/>
      <c r="CO491" s="145"/>
      <c r="CP491" s="145"/>
      <c r="CQ491" s="145"/>
      <c r="CR491" s="145"/>
      <c r="CS491" s="145"/>
      <c r="CT491" s="145"/>
      <c r="CU491" s="145"/>
      <c r="CV491" s="145"/>
      <c r="CW491" s="145"/>
      <c r="CX491" s="145"/>
      <c r="CY491" s="145"/>
      <c r="CZ491" s="145"/>
      <c r="DA491" s="145"/>
      <c r="DB491" s="145"/>
      <c r="DC491" s="145"/>
      <c r="DD491" s="145"/>
      <c r="DE491" s="145"/>
      <c r="DF491" s="145"/>
      <c r="DG491" s="145"/>
      <c r="DH491" s="145"/>
      <c r="DI491" s="145"/>
      <c r="DJ491" s="145"/>
      <c r="DK491" s="145"/>
      <c r="DL491" s="145"/>
      <c r="DM491" s="145"/>
      <c r="DN491" s="145"/>
      <c r="DO491" s="145"/>
      <c r="DP491" s="145"/>
      <c r="DQ491" s="145"/>
      <c r="DR491" s="145"/>
      <c r="DS491" s="145"/>
      <c r="DT491" s="145"/>
      <c r="DU491" s="145"/>
      <c r="DV491" s="145"/>
      <c r="DW491" s="145"/>
      <c r="DX491" s="145"/>
      <c r="DY491" s="8"/>
      <c r="DZ491" s="8"/>
      <c r="EA491" s="8"/>
      <c r="EB491" s="8"/>
      <c r="EC491" s="8"/>
      <c r="ED491" s="130"/>
      <c r="EE491" s="97"/>
      <c r="EF491" s="97"/>
      <c r="EG491" s="97"/>
      <c r="EH491" s="97"/>
      <c r="EI491" s="97"/>
      <c r="EJ491" s="97"/>
      <c r="EK491" s="97"/>
      <c r="EL491" s="97"/>
      <c r="EM491" s="97"/>
      <c r="EN491" s="97"/>
      <c r="EO491" s="97"/>
      <c r="EP491" s="97"/>
      <c r="EQ491" s="97"/>
      <c r="ER491" s="97"/>
      <c r="ES491" s="97"/>
      <c r="ET491" s="97"/>
      <c r="EU491" s="97"/>
      <c r="EV491" s="97"/>
      <c r="EW491" s="97"/>
      <c r="EX491" s="97"/>
      <c r="EY491" s="97"/>
      <c r="EZ491" s="97"/>
      <c r="FA491" s="97"/>
      <c r="FB491" s="97"/>
      <c r="FC491" s="97"/>
      <c r="FD491" s="97"/>
      <c r="FE491" s="97"/>
      <c r="FF491" s="97"/>
      <c r="FG491" s="97"/>
      <c r="FH491" s="97"/>
      <c r="FI491" s="97"/>
      <c r="FJ491" s="97"/>
      <c r="FK491" s="97"/>
      <c r="FL491" s="97"/>
      <c r="FM491" s="97"/>
      <c r="FN491" s="97"/>
      <c r="FO491" s="97"/>
      <c r="FP491" s="97"/>
      <c r="FQ491" s="97"/>
      <c r="FR491" s="97"/>
      <c r="FS491" s="97"/>
      <c r="FT491" s="97"/>
      <c r="FU491" s="97"/>
      <c r="FV491" s="97"/>
      <c r="FW491" s="97"/>
      <c r="FX491" s="97"/>
      <c r="FY491" s="97"/>
      <c r="FZ491" s="97"/>
      <c r="GA491" s="97"/>
      <c r="GB491" s="97"/>
      <c r="GC491" s="97"/>
      <c r="GD491" s="97"/>
      <c r="GE491" s="97"/>
      <c r="GF491" s="97"/>
      <c r="GG491" s="97"/>
      <c r="GH491" s="97"/>
      <c r="GI491" s="97"/>
      <c r="GJ491" s="97"/>
      <c r="GK491" s="97"/>
      <c r="GL491" s="97"/>
      <c r="GM491" s="97"/>
    </row>
    <row r="492" spans="1:195" s="131" customFormat="1" ht="18.75" customHeight="1" x14ac:dyDescent="0.4">
      <c r="A492" s="8"/>
      <c r="B492" s="132"/>
      <c r="C492" s="132"/>
      <c r="D492" s="132"/>
      <c r="E492" s="132"/>
      <c r="F492" s="132"/>
      <c r="G492" s="132"/>
      <c r="H492" s="132"/>
      <c r="I492" s="132"/>
      <c r="J492" s="132"/>
      <c r="K492" s="132"/>
      <c r="L492" s="132"/>
      <c r="M492" s="132"/>
      <c r="N492" s="132"/>
      <c r="O492" s="132"/>
      <c r="P492" s="132"/>
      <c r="Q492" s="132"/>
      <c r="R492" s="132"/>
      <c r="S492" s="132"/>
      <c r="T492" s="132"/>
      <c r="U492" s="132"/>
      <c r="V492" s="141"/>
      <c r="W492" s="141"/>
      <c r="X492" s="141"/>
      <c r="Y492" s="141"/>
      <c r="Z492" s="141"/>
      <c r="AA492" s="141"/>
      <c r="AB492" s="141"/>
      <c r="AC492" s="141"/>
      <c r="AD492" s="141"/>
      <c r="AE492" s="141"/>
      <c r="AF492" s="141"/>
      <c r="AG492" s="141"/>
      <c r="AH492" s="141"/>
      <c r="AI492" s="141"/>
      <c r="AJ492" s="141"/>
      <c r="AK492" s="141"/>
      <c r="AL492" s="132"/>
      <c r="AM492" s="141"/>
      <c r="AN492" s="132"/>
      <c r="AO492" s="141"/>
      <c r="AP492" s="141"/>
      <c r="AQ492" s="141"/>
      <c r="AR492" s="132"/>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133"/>
      <c r="BT492" s="133"/>
      <c r="BU492" s="133"/>
      <c r="BV492" s="133"/>
      <c r="BW492" s="133"/>
      <c r="BX492" s="133"/>
      <c r="BY492" s="133"/>
      <c r="BZ492" s="133"/>
      <c r="CA492" s="133"/>
      <c r="CB492" s="133"/>
      <c r="CC492" s="133"/>
      <c r="CD492" s="133"/>
      <c r="CE492" s="133"/>
      <c r="CF492" s="133"/>
      <c r="CG492" s="133"/>
      <c r="CH492" s="133"/>
      <c r="CI492" s="133"/>
      <c r="CJ492" s="133"/>
      <c r="CK492" s="133"/>
      <c r="CL492" s="133"/>
      <c r="CM492" s="133"/>
      <c r="CN492" s="133"/>
      <c r="CO492" s="133"/>
      <c r="CP492" s="133"/>
      <c r="CQ492" s="133"/>
      <c r="CR492" s="133"/>
      <c r="CS492" s="133"/>
      <c r="CT492" s="133"/>
      <c r="CU492" s="133"/>
      <c r="CV492" s="133"/>
      <c r="CW492" s="133"/>
      <c r="CX492" s="133"/>
      <c r="CY492" s="133"/>
      <c r="CZ492" s="133"/>
      <c r="DA492" s="133"/>
      <c r="DB492" s="133"/>
      <c r="DC492" s="133"/>
      <c r="DD492" s="133"/>
      <c r="DE492" s="133"/>
      <c r="DF492" s="133"/>
      <c r="DG492" s="133"/>
      <c r="DH492" s="133"/>
      <c r="DI492" s="133"/>
      <c r="DJ492" s="133"/>
      <c r="DK492" s="133"/>
      <c r="DL492" s="133"/>
      <c r="DM492" s="133"/>
      <c r="DN492" s="133"/>
      <c r="DO492" s="133"/>
      <c r="DP492" s="133"/>
      <c r="DQ492" s="133"/>
      <c r="DR492" s="133"/>
      <c r="DS492" s="133"/>
      <c r="DT492" s="133"/>
      <c r="DU492" s="133"/>
      <c r="DV492" s="133"/>
      <c r="DW492" s="133"/>
      <c r="DX492" s="133"/>
      <c r="DY492" s="8"/>
      <c r="DZ492" s="8"/>
      <c r="EA492" s="8"/>
      <c r="EB492" s="8"/>
      <c r="EC492" s="8"/>
      <c r="ED492" s="130"/>
      <c r="EE492" s="97"/>
      <c r="EF492" s="97"/>
      <c r="EG492" s="97"/>
      <c r="EH492" s="97"/>
      <c r="EI492" s="97"/>
      <c r="EJ492" s="97"/>
      <c r="EK492" s="97"/>
      <c r="EL492" s="97"/>
      <c r="EM492" s="97"/>
      <c r="EN492" s="97"/>
      <c r="EO492" s="97"/>
      <c r="EP492" s="97"/>
      <c r="EQ492" s="97"/>
      <c r="ER492" s="97"/>
      <c r="ES492" s="97"/>
      <c r="ET492" s="97"/>
      <c r="EU492" s="97"/>
      <c r="EV492" s="97"/>
      <c r="EW492" s="97"/>
      <c r="EX492" s="97"/>
      <c r="EY492" s="97"/>
      <c r="EZ492" s="97"/>
      <c r="FA492" s="97"/>
      <c r="FB492" s="97"/>
      <c r="FC492" s="97"/>
      <c r="FD492" s="97"/>
      <c r="FE492" s="97"/>
      <c r="FF492" s="97"/>
      <c r="FG492" s="97"/>
      <c r="FH492" s="97"/>
      <c r="FI492" s="97"/>
      <c r="FJ492" s="97"/>
      <c r="FK492" s="97"/>
      <c r="FL492" s="97"/>
      <c r="FM492" s="97"/>
      <c r="FN492" s="97"/>
      <c r="FO492" s="97"/>
      <c r="FP492" s="97"/>
      <c r="FQ492" s="97"/>
      <c r="FR492" s="97"/>
      <c r="FS492" s="97"/>
      <c r="FT492" s="97"/>
      <c r="FU492" s="97"/>
      <c r="FV492" s="97"/>
      <c r="FW492" s="97"/>
      <c r="FX492" s="97"/>
      <c r="FY492" s="97"/>
      <c r="FZ492" s="97"/>
      <c r="GA492" s="97"/>
      <c r="GB492" s="97"/>
      <c r="GC492" s="97"/>
      <c r="GD492" s="97"/>
      <c r="GE492" s="97"/>
      <c r="GF492" s="97"/>
      <c r="GG492" s="97"/>
      <c r="GH492" s="97"/>
      <c r="GI492" s="97"/>
      <c r="GJ492" s="97"/>
      <c r="GK492" s="97"/>
      <c r="GL492" s="97"/>
      <c r="GM492" s="97"/>
    </row>
    <row r="493" spans="1:195" s="131" customFormat="1" ht="18.75" customHeight="1" x14ac:dyDescent="0.4">
      <c r="A493" s="8"/>
      <c r="B493" s="8"/>
      <c r="C493" s="8"/>
      <c r="D493" s="8"/>
      <c r="E493" s="8" t="s">
        <v>448</v>
      </c>
      <c r="F493" s="8"/>
      <c r="G493" s="8"/>
      <c r="H493" s="8"/>
      <c r="I493" s="8"/>
      <c r="J493" s="8"/>
      <c r="K493" s="8"/>
      <c r="L493" s="8"/>
      <c r="M493" s="8"/>
      <c r="N493" s="8"/>
      <c r="O493" s="8"/>
      <c r="P493" s="8"/>
      <c r="Q493" s="8"/>
      <c r="R493" s="8"/>
      <c r="S493" s="8"/>
      <c r="T493" s="8"/>
      <c r="U493" s="8"/>
      <c r="V493" s="101"/>
      <c r="W493" s="101"/>
      <c r="X493" s="101"/>
      <c r="Y493" s="101"/>
      <c r="Z493" s="101"/>
      <c r="AA493" s="101"/>
      <c r="AB493" s="101"/>
      <c r="AC493" s="101"/>
      <c r="AD493" s="101"/>
      <c r="AE493" s="101"/>
      <c r="AF493" s="101"/>
      <c r="AG493" s="101"/>
      <c r="AH493" s="101"/>
      <c r="AI493" s="101"/>
      <c r="AJ493" s="101"/>
      <c r="AK493" s="101"/>
      <c r="AL493" s="8"/>
      <c r="AM493" s="101"/>
      <c r="AN493" s="8"/>
      <c r="AO493" s="101"/>
      <c r="AP493" s="101"/>
      <c r="AQ493" s="101"/>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t="s">
        <v>398</v>
      </c>
      <c r="BT493" s="8"/>
      <c r="BU493" s="8"/>
      <c r="BV493" s="8"/>
      <c r="BW493" s="8"/>
      <c r="BX493" s="8"/>
      <c r="BY493" s="8"/>
      <c r="BZ493" s="8"/>
      <c r="CA493" s="8"/>
      <c r="CB493" s="8"/>
      <c r="CC493" s="8"/>
      <c r="CD493" s="8"/>
      <c r="CE493" s="8"/>
      <c r="CF493" s="8"/>
      <c r="CG493" s="8"/>
      <c r="CH493" s="8"/>
      <c r="CI493" s="8"/>
      <c r="CJ493" s="8"/>
      <c r="CK493" s="8"/>
      <c r="CL493" s="8"/>
      <c r="CM493" s="101"/>
      <c r="CN493" s="101"/>
      <c r="CO493" s="101"/>
      <c r="CP493" s="101"/>
      <c r="CQ493" s="101"/>
      <c r="CR493" s="101"/>
      <c r="CS493" s="101"/>
      <c r="CT493" s="101"/>
      <c r="CU493" s="101"/>
      <c r="CV493" s="101"/>
      <c r="CW493" s="101"/>
      <c r="CX493" s="101"/>
      <c r="CY493" s="8"/>
      <c r="CZ493" s="101"/>
      <c r="DA493" s="8"/>
      <c r="DB493" s="101"/>
      <c r="DC493" s="101"/>
      <c r="DD493" s="101"/>
      <c r="DE493" s="8"/>
      <c r="DF493" s="8"/>
      <c r="DG493" s="8"/>
      <c r="DH493" s="8"/>
      <c r="DI493" s="8"/>
      <c r="DJ493" s="8"/>
      <c r="DK493" s="8"/>
      <c r="DL493" s="8"/>
      <c r="DM493" s="8"/>
      <c r="DN493" s="8"/>
      <c r="DO493" s="8"/>
      <c r="DP493" s="8"/>
      <c r="DQ493" s="8"/>
      <c r="DR493" s="8"/>
      <c r="DS493" s="8"/>
      <c r="DT493" s="8"/>
      <c r="DU493" s="8"/>
      <c r="DV493" s="8"/>
      <c r="DW493" s="8"/>
      <c r="DX493" s="8"/>
      <c r="DY493" s="8"/>
      <c r="DZ493" s="8"/>
      <c r="EA493" s="8"/>
      <c r="EB493" s="8"/>
      <c r="EC493" s="8"/>
      <c r="ED493" s="130"/>
      <c r="EE493" s="97"/>
      <c r="EF493" s="97"/>
      <c r="EG493" s="97"/>
      <c r="EH493" s="97"/>
      <c r="EI493" s="97"/>
      <c r="EJ493" s="97"/>
      <c r="EK493" s="97"/>
      <c r="EL493" s="97"/>
      <c r="EM493" s="97"/>
      <c r="EN493" s="97"/>
      <c r="EO493" s="97"/>
      <c r="EP493" s="97"/>
      <c r="EQ493" s="97"/>
      <c r="ER493" s="97"/>
      <c r="ES493" s="97"/>
      <c r="ET493" s="97"/>
      <c r="EU493" s="97"/>
      <c r="EV493" s="97"/>
      <c r="EW493" s="97"/>
      <c r="EX493" s="97"/>
      <c r="EY493" s="97"/>
      <c r="EZ493" s="97"/>
      <c r="FA493" s="97"/>
      <c r="FB493" s="97"/>
      <c r="FC493" s="97"/>
      <c r="FD493" s="97"/>
      <c r="FE493" s="97"/>
      <c r="FF493" s="97"/>
      <c r="FG493" s="97"/>
      <c r="FH493" s="97"/>
      <c r="FI493" s="97"/>
      <c r="FJ493" s="97"/>
      <c r="FK493" s="97"/>
      <c r="FL493" s="97"/>
      <c r="FM493" s="97"/>
      <c r="FN493" s="97"/>
      <c r="FO493" s="97"/>
      <c r="FP493" s="97"/>
      <c r="FQ493" s="97"/>
      <c r="FR493" s="97"/>
      <c r="FS493" s="97"/>
      <c r="FT493" s="97"/>
      <c r="FU493" s="97"/>
      <c r="FV493" s="97"/>
      <c r="FW493" s="97"/>
      <c r="FX493" s="97"/>
      <c r="FY493" s="97"/>
      <c r="FZ493" s="97"/>
      <c r="GA493" s="97"/>
      <c r="GB493" s="97"/>
      <c r="GC493" s="97"/>
      <c r="GD493" s="97"/>
      <c r="GE493" s="97"/>
      <c r="GF493" s="97"/>
      <c r="GG493" s="97"/>
      <c r="GH493" s="97"/>
      <c r="GI493" s="97"/>
      <c r="GJ493" s="97"/>
      <c r="GK493" s="97"/>
      <c r="GL493" s="97"/>
      <c r="GM493" s="97"/>
    </row>
    <row r="494" spans="1:195" s="131" customFormat="1" ht="13.5" x14ac:dyDescent="0.4">
      <c r="A494" s="8"/>
      <c r="B494" s="132"/>
      <c r="C494" s="132"/>
      <c r="D494" s="132"/>
      <c r="E494" s="541"/>
      <c r="F494" s="541"/>
      <c r="G494" s="541"/>
      <c r="H494" s="541"/>
      <c r="I494" s="541"/>
      <c r="J494" s="541"/>
      <c r="K494" s="541"/>
      <c r="L494" s="541"/>
      <c r="M494" s="541"/>
      <c r="N494" s="541"/>
      <c r="O494" s="541"/>
      <c r="P494" s="541"/>
      <c r="Q494" s="541"/>
      <c r="R494" s="541"/>
      <c r="S494" s="541"/>
      <c r="T494" s="541"/>
      <c r="U494" s="541" t="s">
        <v>98</v>
      </c>
      <c r="V494" s="541"/>
      <c r="W494" s="541"/>
      <c r="X494" s="541"/>
      <c r="Y494" s="541"/>
      <c r="Z494" s="541"/>
      <c r="AA494" s="541"/>
      <c r="AB494" s="541"/>
      <c r="AC494" s="541"/>
      <c r="AD494" s="541"/>
      <c r="AE494" s="541"/>
      <c r="AF494" s="541"/>
      <c r="AG494" s="541"/>
      <c r="AH494" s="541"/>
      <c r="AI494" s="541"/>
      <c r="AJ494" s="541"/>
      <c r="AK494" s="542" t="s">
        <v>99</v>
      </c>
      <c r="AL494" s="533"/>
      <c r="AM494" s="533"/>
      <c r="AN494" s="533"/>
      <c r="AO494" s="533"/>
      <c r="AP494" s="533"/>
      <c r="AQ494" s="533"/>
      <c r="AR494" s="533"/>
      <c r="AS494" s="533"/>
      <c r="AT494" s="534"/>
      <c r="AU494" s="524" t="s">
        <v>100</v>
      </c>
      <c r="AV494" s="525"/>
      <c r="AW494" s="525"/>
      <c r="AX494" s="525"/>
      <c r="AY494" s="525"/>
      <c r="AZ494" s="525"/>
      <c r="BA494" s="525"/>
      <c r="BB494" s="525"/>
      <c r="BC494" s="525"/>
      <c r="BD494" s="525"/>
      <c r="BE494" s="525"/>
      <c r="BF494" s="525"/>
      <c r="BG494" s="525"/>
      <c r="BH494" s="525"/>
      <c r="BI494" s="525"/>
      <c r="BJ494" s="526"/>
      <c r="BK494" s="8"/>
      <c r="BL494" s="8"/>
      <c r="BM494" s="8"/>
      <c r="BN494" s="8"/>
      <c r="BO494" s="8"/>
      <c r="BP494" s="8"/>
      <c r="BQ494" s="8"/>
      <c r="BR494" s="8"/>
      <c r="BS494" s="541"/>
      <c r="BT494" s="541"/>
      <c r="BU494" s="541"/>
      <c r="BV494" s="541"/>
      <c r="BW494" s="541"/>
      <c r="BX494" s="541"/>
      <c r="BY494" s="541"/>
      <c r="BZ494" s="541"/>
      <c r="CA494" s="541"/>
      <c r="CB494" s="541"/>
      <c r="CC494" s="541"/>
      <c r="CD494" s="541"/>
      <c r="CE494" s="541"/>
      <c r="CF494" s="541"/>
      <c r="CG494" s="541"/>
      <c r="CH494" s="541"/>
      <c r="CI494" s="541" t="s">
        <v>98</v>
      </c>
      <c r="CJ494" s="541"/>
      <c r="CK494" s="541"/>
      <c r="CL494" s="541"/>
      <c r="CM494" s="541"/>
      <c r="CN494" s="541"/>
      <c r="CO494" s="541"/>
      <c r="CP494" s="541"/>
      <c r="CQ494" s="541"/>
      <c r="CR494" s="541"/>
      <c r="CS494" s="541"/>
      <c r="CT494" s="541"/>
      <c r="CU494" s="541"/>
      <c r="CV494" s="541"/>
      <c r="CW494" s="541"/>
      <c r="CX494" s="541"/>
      <c r="CY494" s="542" t="s">
        <v>99</v>
      </c>
      <c r="CZ494" s="533"/>
      <c r="DA494" s="533"/>
      <c r="DB494" s="533"/>
      <c r="DC494" s="533"/>
      <c r="DD494" s="533"/>
      <c r="DE494" s="533"/>
      <c r="DF494" s="533"/>
      <c r="DG494" s="533"/>
      <c r="DH494" s="534"/>
      <c r="DI494" s="524" t="s">
        <v>100</v>
      </c>
      <c r="DJ494" s="525"/>
      <c r="DK494" s="525"/>
      <c r="DL494" s="525"/>
      <c r="DM494" s="525"/>
      <c r="DN494" s="525"/>
      <c r="DO494" s="525"/>
      <c r="DP494" s="525"/>
      <c r="DQ494" s="525"/>
      <c r="DR494" s="525"/>
      <c r="DS494" s="525"/>
      <c r="DT494" s="525"/>
      <c r="DU494" s="525"/>
      <c r="DV494" s="525"/>
      <c r="DW494" s="525"/>
      <c r="DX494" s="525"/>
      <c r="DY494" s="525"/>
      <c r="DZ494" s="526"/>
      <c r="EA494" s="8"/>
      <c r="EB494" s="8"/>
      <c r="EC494" s="8"/>
      <c r="ED494" s="130"/>
      <c r="EE494" s="97"/>
      <c r="EF494" s="97"/>
      <c r="EG494" s="97"/>
      <c r="EH494" s="97"/>
      <c r="EI494" s="97"/>
      <c r="EJ494" s="97"/>
      <c r="EK494" s="97"/>
      <c r="EL494" s="97"/>
      <c r="EM494" s="97"/>
      <c r="EN494" s="97"/>
      <c r="EO494" s="97"/>
      <c r="EP494" s="97"/>
      <c r="EQ494" s="97"/>
      <c r="ER494" s="97"/>
      <c r="ES494" s="97"/>
      <c r="ET494" s="97"/>
      <c r="EU494" s="97"/>
      <c r="EV494" s="97"/>
      <c r="EW494" s="97"/>
      <c r="EX494" s="97"/>
      <c r="EY494" s="97"/>
      <c r="EZ494" s="97"/>
      <c r="FA494" s="97"/>
      <c r="FB494" s="97"/>
      <c r="FC494" s="97"/>
      <c r="FD494" s="97"/>
      <c r="FE494" s="97"/>
      <c r="FF494" s="97"/>
      <c r="FG494" s="97"/>
      <c r="FH494" s="97"/>
      <c r="FI494" s="97"/>
      <c r="FJ494" s="97"/>
      <c r="FK494" s="97"/>
      <c r="FL494" s="97"/>
      <c r="FM494" s="97"/>
      <c r="FN494" s="97"/>
      <c r="FO494" s="97"/>
      <c r="FP494" s="97"/>
      <c r="FQ494" s="97"/>
      <c r="FR494" s="97"/>
      <c r="FS494" s="97"/>
      <c r="FT494" s="97"/>
      <c r="FU494" s="97"/>
      <c r="FV494" s="97"/>
      <c r="FW494" s="97"/>
      <c r="FX494" s="97"/>
      <c r="FY494" s="97"/>
      <c r="FZ494" s="97"/>
      <c r="GA494" s="97"/>
      <c r="GB494" s="97"/>
      <c r="GC494" s="97"/>
      <c r="GD494" s="97"/>
      <c r="GE494" s="97"/>
      <c r="GF494" s="97"/>
      <c r="GG494" s="97"/>
      <c r="GH494" s="97"/>
      <c r="GI494" s="97"/>
      <c r="GJ494" s="97"/>
      <c r="GK494" s="97"/>
      <c r="GL494" s="97"/>
      <c r="GM494" s="97"/>
    </row>
    <row r="495" spans="1:195" s="131" customFormat="1" ht="13.5" x14ac:dyDescent="0.4">
      <c r="A495" s="8"/>
      <c r="B495" s="132"/>
      <c r="C495" s="132"/>
      <c r="D495" s="132"/>
      <c r="E495" s="541"/>
      <c r="F495" s="541"/>
      <c r="G495" s="541"/>
      <c r="H495" s="541"/>
      <c r="I495" s="541"/>
      <c r="J495" s="541"/>
      <c r="K495" s="541"/>
      <c r="L495" s="541"/>
      <c r="M495" s="541"/>
      <c r="N495" s="541"/>
      <c r="O495" s="541"/>
      <c r="P495" s="541"/>
      <c r="Q495" s="541"/>
      <c r="R495" s="541"/>
      <c r="S495" s="541"/>
      <c r="T495" s="541"/>
      <c r="U495" s="541"/>
      <c r="V495" s="541"/>
      <c r="W495" s="541"/>
      <c r="X495" s="541"/>
      <c r="Y495" s="541"/>
      <c r="Z495" s="541"/>
      <c r="AA495" s="541"/>
      <c r="AB495" s="541"/>
      <c r="AC495" s="541"/>
      <c r="AD495" s="541"/>
      <c r="AE495" s="541"/>
      <c r="AF495" s="541"/>
      <c r="AG495" s="541"/>
      <c r="AH495" s="541"/>
      <c r="AI495" s="541"/>
      <c r="AJ495" s="541"/>
      <c r="AK495" s="543"/>
      <c r="AL495" s="537"/>
      <c r="AM495" s="537"/>
      <c r="AN495" s="537"/>
      <c r="AO495" s="537"/>
      <c r="AP495" s="537"/>
      <c r="AQ495" s="537"/>
      <c r="AR495" s="537"/>
      <c r="AS495" s="537"/>
      <c r="AT495" s="538"/>
      <c r="AU495" s="524" t="s">
        <v>101</v>
      </c>
      <c r="AV495" s="525"/>
      <c r="AW495" s="525"/>
      <c r="AX495" s="525"/>
      <c r="AY495" s="525"/>
      <c r="AZ495" s="526"/>
      <c r="BA495" s="524" t="s">
        <v>102</v>
      </c>
      <c r="BB495" s="525"/>
      <c r="BC495" s="525"/>
      <c r="BD495" s="525"/>
      <c r="BE495" s="525"/>
      <c r="BF495" s="525"/>
      <c r="BG495" s="525"/>
      <c r="BH495" s="525"/>
      <c r="BI495" s="525"/>
      <c r="BJ495" s="526"/>
      <c r="BK495" s="8"/>
      <c r="BL495" s="8"/>
      <c r="BM495" s="8"/>
      <c r="BN495" s="8"/>
      <c r="BO495" s="8"/>
      <c r="BP495" s="8"/>
      <c r="BQ495" s="8"/>
      <c r="BR495" s="8"/>
      <c r="BS495" s="541"/>
      <c r="BT495" s="541"/>
      <c r="BU495" s="541"/>
      <c r="BV495" s="541"/>
      <c r="BW495" s="541"/>
      <c r="BX495" s="541"/>
      <c r="BY495" s="541"/>
      <c r="BZ495" s="541"/>
      <c r="CA495" s="541"/>
      <c r="CB495" s="541"/>
      <c r="CC495" s="541"/>
      <c r="CD495" s="541"/>
      <c r="CE495" s="541"/>
      <c r="CF495" s="541"/>
      <c r="CG495" s="541"/>
      <c r="CH495" s="541"/>
      <c r="CI495" s="541"/>
      <c r="CJ495" s="541"/>
      <c r="CK495" s="541"/>
      <c r="CL495" s="541"/>
      <c r="CM495" s="541"/>
      <c r="CN495" s="541"/>
      <c r="CO495" s="541"/>
      <c r="CP495" s="541"/>
      <c r="CQ495" s="541"/>
      <c r="CR495" s="541"/>
      <c r="CS495" s="541"/>
      <c r="CT495" s="541"/>
      <c r="CU495" s="541"/>
      <c r="CV495" s="541"/>
      <c r="CW495" s="541"/>
      <c r="CX495" s="541"/>
      <c r="CY495" s="543"/>
      <c r="CZ495" s="537"/>
      <c r="DA495" s="537"/>
      <c r="DB495" s="537"/>
      <c r="DC495" s="537"/>
      <c r="DD495" s="537"/>
      <c r="DE495" s="537"/>
      <c r="DF495" s="537"/>
      <c r="DG495" s="537"/>
      <c r="DH495" s="538"/>
      <c r="DI495" s="527" t="s">
        <v>101</v>
      </c>
      <c r="DJ495" s="528"/>
      <c r="DK495" s="528"/>
      <c r="DL495" s="529"/>
      <c r="DM495" s="527" t="s">
        <v>396</v>
      </c>
      <c r="DN495" s="528"/>
      <c r="DO495" s="528"/>
      <c r="DP495" s="529"/>
      <c r="DQ495" s="524" t="s">
        <v>102</v>
      </c>
      <c r="DR495" s="525"/>
      <c r="DS495" s="525"/>
      <c r="DT495" s="525"/>
      <c r="DU495" s="525"/>
      <c r="DV495" s="525"/>
      <c r="DW495" s="525"/>
      <c r="DX495" s="525"/>
      <c r="DY495" s="525"/>
      <c r="DZ495" s="526"/>
      <c r="EA495" s="8"/>
      <c r="EB495" s="8"/>
      <c r="EC495" s="8"/>
      <c r="ED495" s="130"/>
      <c r="EE495" s="97"/>
      <c r="EF495" s="97"/>
      <c r="EG495" s="97"/>
      <c r="EH495" s="97"/>
      <c r="EI495" s="97"/>
      <c r="EJ495" s="97"/>
      <c r="EK495" s="97"/>
      <c r="EL495" s="97"/>
      <c r="EM495" s="97"/>
      <c r="EN495" s="97"/>
      <c r="EO495" s="97"/>
      <c r="EP495" s="97"/>
      <c r="EQ495" s="97"/>
      <c r="ER495" s="97"/>
      <c r="ES495" s="97"/>
      <c r="ET495" s="97"/>
      <c r="EU495" s="97"/>
      <c r="EV495" s="97"/>
      <c r="EW495" s="97"/>
      <c r="EX495" s="97"/>
      <c r="EY495" s="97"/>
      <c r="EZ495" s="97"/>
      <c r="FA495" s="97"/>
      <c r="FB495" s="97"/>
      <c r="FC495" s="97"/>
      <c r="FD495" s="97"/>
      <c r="FE495" s="97"/>
      <c r="FF495" s="97"/>
      <c r="FG495" s="97"/>
      <c r="FH495" s="97"/>
      <c r="FI495" s="97"/>
      <c r="FJ495" s="97"/>
      <c r="FK495" s="97"/>
      <c r="FL495" s="97"/>
      <c r="FM495" s="97"/>
      <c r="FN495" s="97"/>
      <c r="FO495" s="97"/>
      <c r="FP495" s="97"/>
      <c r="FQ495" s="97"/>
      <c r="FR495" s="97"/>
      <c r="FS495" s="97"/>
      <c r="FT495" s="97"/>
      <c r="FU495" s="97"/>
      <c r="FV495" s="97"/>
      <c r="FW495" s="97"/>
      <c r="FX495" s="97"/>
      <c r="FY495" s="97"/>
      <c r="FZ495" s="97"/>
      <c r="GA495" s="97"/>
      <c r="GB495" s="97"/>
      <c r="GC495" s="97"/>
      <c r="GD495" s="97"/>
      <c r="GE495" s="97"/>
      <c r="GF495" s="97"/>
      <c r="GG495" s="97"/>
      <c r="GH495" s="97"/>
      <c r="GI495" s="97"/>
      <c r="GJ495" s="97"/>
      <c r="GK495" s="97"/>
      <c r="GL495" s="97"/>
      <c r="GM495" s="97"/>
    </row>
    <row r="496" spans="1:195" s="131" customFormat="1" ht="5.0999999999999996" customHeight="1" thickBot="1" x14ac:dyDescent="0.45">
      <c r="A496" s="8"/>
      <c r="B496" s="132"/>
      <c r="C496" s="132"/>
      <c r="D496" s="132"/>
      <c r="E496" s="569" t="s">
        <v>441</v>
      </c>
      <c r="F496" s="569"/>
      <c r="G496" s="569"/>
      <c r="H496" s="569"/>
      <c r="I496" s="569"/>
      <c r="J496" s="569"/>
      <c r="K496" s="569"/>
      <c r="L496" s="569"/>
      <c r="M496" s="569"/>
      <c r="N496" s="569"/>
      <c r="O496" s="569"/>
      <c r="P496" s="569"/>
      <c r="Q496" s="569"/>
      <c r="R496" s="569"/>
      <c r="S496" s="569"/>
      <c r="T496" s="569"/>
      <c r="U496" s="579"/>
      <c r="V496" s="580"/>
      <c r="W496" s="580"/>
      <c r="X496" s="580"/>
      <c r="Y496" s="580"/>
      <c r="Z496" s="580"/>
      <c r="AA496" s="580"/>
      <c r="AB496" s="580"/>
      <c r="AC496" s="580"/>
      <c r="AD496" s="580"/>
      <c r="AE496" s="580"/>
      <c r="AF496" s="580"/>
      <c r="AG496" s="580"/>
      <c r="AH496" s="580"/>
      <c r="AI496" s="580"/>
      <c r="AJ496" s="581"/>
      <c r="AK496" s="571"/>
      <c r="AL496" s="572"/>
      <c r="AM496" s="572"/>
      <c r="AN496" s="572"/>
      <c r="AO496" s="572"/>
      <c r="AP496" s="572"/>
      <c r="AQ496" s="572"/>
      <c r="AR496" s="572"/>
      <c r="AS496" s="533" t="s">
        <v>230</v>
      </c>
      <c r="AT496" s="534"/>
      <c r="AU496" s="134"/>
      <c r="AV496" s="135"/>
      <c r="AW496" s="135"/>
      <c r="AX496" s="135"/>
      <c r="AY496" s="135"/>
      <c r="AZ496" s="135"/>
      <c r="BA496" s="134"/>
      <c r="BB496" s="135"/>
      <c r="BC496" s="136"/>
      <c r="BD496" s="135"/>
      <c r="BE496" s="530"/>
      <c r="BF496" s="530"/>
      <c r="BG496" s="530"/>
      <c r="BH496" s="533" t="s">
        <v>45</v>
      </c>
      <c r="BI496" s="533"/>
      <c r="BJ496" s="534"/>
      <c r="BK496" s="8"/>
      <c r="BL496" s="8"/>
      <c r="BM496" s="8"/>
      <c r="BN496" s="8"/>
      <c r="BO496" s="8"/>
      <c r="BP496" s="8"/>
      <c r="BQ496" s="8"/>
      <c r="BR496" s="8"/>
      <c r="BS496" s="569" t="s">
        <v>441</v>
      </c>
      <c r="BT496" s="569"/>
      <c r="BU496" s="569"/>
      <c r="BV496" s="569"/>
      <c r="BW496" s="569"/>
      <c r="BX496" s="569"/>
      <c r="BY496" s="569"/>
      <c r="BZ496" s="569"/>
      <c r="CA496" s="569"/>
      <c r="CB496" s="569"/>
      <c r="CC496" s="569"/>
      <c r="CD496" s="569"/>
      <c r="CE496" s="569"/>
      <c r="CF496" s="569"/>
      <c r="CG496" s="569"/>
      <c r="CH496" s="569"/>
      <c r="CI496" s="570" t="s">
        <v>352</v>
      </c>
      <c r="CJ496" s="570"/>
      <c r="CK496" s="570"/>
      <c r="CL496" s="570"/>
      <c r="CM496" s="570"/>
      <c r="CN496" s="570"/>
      <c r="CO496" s="570"/>
      <c r="CP496" s="570"/>
      <c r="CQ496" s="570"/>
      <c r="CR496" s="570"/>
      <c r="CS496" s="570"/>
      <c r="CT496" s="570"/>
      <c r="CU496" s="570"/>
      <c r="CV496" s="570"/>
      <c r="CW496" s="570"/>
      <c r="CX496" s="570"/>
      <c r="CY496" s="571">
        <v>500</v>
      </c>
      <c r="CZ496" s="572"/>
      <c r="DA496" s="572"/>
      <c r="DB496" s="572"/>
      <c r="DC496" s="572"/>
      <c r="DD496" s="572"/>
      <c r="DE496" s="572"/>
      <c r="DF496" s="572"/>
      <c r="DG496" s="533" t="s">
        <v>230</v>
      </c>
      <c r="DH496" s="534"/>
      <c r="DI496" s="251"/>
      <c r="DJ496" s="252"/>
      <c r="DK496" s="252"/>
      <c r="DL496" s="252"/>
      <c r="DM496" s="251"/>
      <c r="DN496" s="252"/>
      <c r="DO496" s="252"/>
      <c r="DP496" s="253"/>
      <c r="DQ496" s="242"/>
      <c r="DR496" s="243"/>
      <c r="DS496" s="136"/>
      <c r="DT496" s="243"/>
      <c r="DU496" s="530">
        <v>4</v>
      </c>
      <c r="DV496" s="530"/>
      <c r="DW496" s="530"/>
      <c r="DX496" s="533" t="s">
        <v>45</v>
      </c>
      <c r="DY496" s="533"/>
      <c r="DZ496" s="534"/>
      <c r="EA496" s="8"/>
      <c r="EB496" s="8"/>
      <c r="EC496" s="8"/>
      <c r="ED496" s="137"/>
      <c r="EE496" s="137"/>
      <c r="EF496" s="70"/>
      <c r="EG496" s="70"/>
      <c r="EH496" s="70"/>
      <c r="EI496" s="70"/>
      <c r="EJ496" s="70"/>
      <c r="EK496" s="70"/>
      <c r="EL496" s="70"/>
      <c r="EM496" s="70"/>
      <c r="EN496" s="138"/>
      <c r="EO496" s="138"/>
      <c r="EP496" s="138"/>
      <c r="EQ496" s="97"/>
      <c r="ER496" s="139"/>
      <c r="ES496" s="139"/>
      <c r="ET496" s="139"/>
      <c r="EU496" s="97"/>
      <c r="EV496" s="139"/>
      <c r="EW496" s="97"/>
      <c r="EX496" s="97"/>
      <c r="EY496" s="97"/>
      <c r="EZ496" s="97"/>
      <c r="FA496" s="97"/>
      <c r="FB496" s="97"/>
      <c r="FC496" s="97"/>
      <c r="FD496" s="97"/>
      <c r="FE496" s="97"/>
      <c r="FF496" s="97"/>
      <c r="FG496" s="97"/>
      <c r="FH496" s="97"/>
      <c r="FI496" s="97"/>
      <c r="FJ496" s="97"/>
      <c r="FK496" s="97"/>
      <c r="FL496" s="97"/>
      <c r="FM496" s="97"/>
      <c r="FN496" s="97"/>
      <c r="FO496" s="97"/>
      <c r="FP496" s="97"/>
      <c r="FQ496" s="97"/>
      <c r="FR496" s="97"/>
      <c r="FS496" s="97"/>
      <c r="FT496" s="97"/>
      <c r="FU496" s="97"/>
      <c r="FV496" s="97"/>
      <c r="FW496" s="97"/>
      <c r="FX496" s="97"/>
      <c r="FY496" s="97"/>
      <c r="FZ496" s="97"/>
      <c r="GA496" s="97"/>
      <c r="GB496" s="97"/>
      <c r="GC496" s="97"/>
      <c r="GD496" s="97"/>
      <c r="GE496" s="97"/>
      <c r="GF496" s="97"/>
      <c r="GG496" s="97"/>
      <c r="GH496" s="97"/>
      <c r="GI496" s="97"/>
      <c r="GJ496" s="97"/>
      <c r="GK496" s="97"/>
      <c r="GL496" s="97"/>
      <c r="GM496" s="97"/>
    </row>
    <row r="497" spans="1:195" s="131" customFormat="1" ht="14.25" thickBot="1" x14ac:dyDescent="0.45">
      <c r="A497" s="8"/>
      <c r="B497" s="132"/>
      <c r="C497" s="132"/>
      <c r="D497" s="132"/>
      <c r="E497" s="569"/>
      <c r="F497" s="569"/>
      <c r="G497" s="569"/>
      <c r="H497" s="569"/>
      <c r="I497" s="569"/>
      <c r="J497" s="569"/>
      <c r="K497" s="569"/>
      <c r="L497" s="569"/>
      <c r="M497" s="569"/>
      <c r="N497" s="569"/>
      <c r="O497" s="569"/>
      <c r="P497" s="569"/>
      <c r="Q497" s="569"/>
      <c r="R497" s="569"/>
      <c r="S497" s="569"/>
      <c r="T497" s="569"/>
      <c r="U497" s="582"/>
      <c r="V497" s="583"/>
      <c r="W497" s="583"/>
      <c r="X497" s="583"/>
      <c r="Y497" s="583"/>
      <c r="Z497" s="583"/>
      <c r="AA497" s="583"/>
      <c r="AB497" s="583"/>
      <c r="AC497" s="583"/>
      <c r="AD497" s="583"/>
      <c r="AE497" s="583"/>
      <c r="AF497" s="583"/>
      <c r="AG497" s="583"/>
      <c r="AH497" s="583"/>
      <c r="AI497" s="583"/>
      <c r="AJ497" s="584"/>
      <c r="AK497" s="573"/>
      <c r="AL497" s="588"/>
      <c r="AM497" s="588"/>
      <c r="AN497" s="588"/>
      <c r="AO497" s="588"/>
      <c r="AP497" s="588"/>
      <c r="AQ497" s="588"/>
      <c r="AR497" s="588"/>
      <c r="AS497" s="535"/>
      <c r="AT497" s="536"/>
      <c r="AU497" s="140"/>
      <c r="AV497" s="141"/>
      <c r="AW497" s="539"/>
      <c r="AX497" s="540"/>
      <c r="AY497" s="141"/>
      <c r="AZ497" s="141"/>
      <c r="BA497" s="140"/>
      <c r="BB497" s="132"/>
      <c r="BC497" s="539"/>
      <c r="BD497" s="540"/>
      <c r="BE497" s="531"/>
      <c r="BF497" s="531"/>
      <c r="BG497" s="531"/>
      <c r="BH497" s="535"/>
      <c r="BI497" s="535"/>
      <c r="BJ497" s="536"/>
      <c r="BK497" s="8"/>
      <c r="BL497" s="8"/>
      <c r="BM497" s="8"/>
      <c r="BN497" s="8"/>
      <c r="BO497" s="8"/>
      <c r="BP497" s="8"/>
      <c r="BQ497" s="8"/>
      <c r="BR497" s="8"/>
      <c r="BS497" s="569"/>
      <c r="BT497" s="569"/>
      <c r="BU497" s="569"/>
      <c r="BV497" s="569"/>
      <c r="BW497" s="569"/>
      <c r="BX497" s="569"/>
      <c r="BY497" s="569"/>
      <c r="BZ497" s="569"/>
      <c r="CA497" s="569"/>
      <c r="CB497" s="569"/>
      <c r="CC497" s="569"/>
      <c r="CD497" s="569"/>
      <c r="CE497" s="569"/>
      <c r="CF497" s="569"/>
      <c r="CG497" s="569"/>
      <c r="CH497" s="569"/>
      <c r="CI497" s="570"/>
      <c r="CJ497" s="570"/>
      <c r="CK497" s="570"/>
      <c r="CL497" s="570"/>
      <c r="CM497" s="570"/>
      <c r="CN497" s="570"/>
      <c r="CO497" s="570"/>
      <c r="CP497" s="570"/>
      <c r="CQ497" s="570"/>
      <c r="CR497" s="570"/>
      <c r="CS497" s="570"/>
      <c r="CT497" s="570"/>
      <c r="CU497" s="570"/>
      <c r="CV497" s="570"/>
      <c r="CW497" s="570"/>
      <c r="CX497" s="570"/>
      <c r="CY497" s="573"/>
      <c r="CZ497" s="574"/>
      <c r="DA497" s="574"/>
      <c r="DB497" s="574"/>
      <c r="DC497" s="574"/>
      <c r="DD497" s="574"/>
      <c r="DE497" s="574"/>
      <c r="DF497" s="574"/>
      <c r="DG497" s="577"/>
      <c r="DH497" s="536"/>
      <c r="DI497" s="254"/>
      <c r="DJ497" s="706" t="s">
        <v>231</v>
      </c>
      <c r="DK497" s="707"/>
      <c r="DL497" s="259"/>
      <c r="DM497" s="254"/>
      <c r="DN497" s="706"/>
      <c r="DO497" s="707"/>
      <c r="DP497" s="255"/>
      <c r="DQ497" s="140"/>
      <c r="DR497" s="132"/>
      <c r="DS497" s="539" t="s">
        <v>231</v>
      </c>
      <c r="DT497" s="540"/>
      <c r="DU497" s="531"/>
      <c r="DV497" s="531"/>
      <c r="DW497" s="531"/>
      <c r="DX497" s="535"/>
      <c r="DY497" s="535"/>
      <c r="DZ497" s="536"/>
      <c r="EA497" s="8"/>
      <c r="EB497" s="8"/>
      <c r="EC497" s="8"/>
      <c r="ED497" s="137"/>
      <c r="EE497" s="137"/>
      <c r="EF497" s="70"/>
      <c r="EG497" s="70"/>
      <c r="EI497" s="70"/>
      <c r="EJ497" s="70"/>
      <c r="EK497" s="70"/>
      <c r="EL497" s="70"/>
      <c r="EM497" s="70"/>
      <c r="EN497" s="138"/>
      <c r="EO497" s="138"/>
      <c r="EP497" s="138"/>
      <c r="EQ497" s="97"/>
      <c r="ER497" s="97"/>
      <c r="ES497" s="139"/>
      <c r="ET497" s="97"/>
      <c r="EU497" s="97"/>
      <c r="EV497" s="139"/>
      <c r="EW497" s="97"/>
      <c r="EX497" s="97"/>
      <c r="EY497" s="97"/>
      <c r="EZ497" s="97"/>
      <c r="FA497" s="97"/>
      <c r="FB497" s="97"/>
      <c r="FC497" s="97"/>
      <c r="FD497" s="97"/>
      <c r="FE497" s="97"/>
      <c r="FF497" s="97"/>
      <c r="FG497" s="97"/>
      <c r="FH497" s="97"/>
      <c r="FI497" s="97"/>
      <c r="FJ497" s="97"/>
      <c r="FK497" s="97"/>
      <c r="FL497" s="97"/>
      <c r="FM497" s="97"/>
      <c r="FN497" s="97"/>
      <c r="FO497" s="97"/>
      <c r="FP497" s="97"/>
      <c r="FQ497" s="97"/>
      <c r="FR497" s="97"/>
      <c r="FS497" s="97"/>
      <c r="FT497" s="97"/>
      <c r="FU497" s="97"/>
      <c r="FV497" s="97"/>
      <c r="FW497" s="97"/>
      <c r="FX497" s="97"/>
      <c r="FY497" s="97"/>
      <c r="FZ497" s="97"/>
      <c r="GA497" s="97"/>
      <c r="GB497" s="97"/>
      <c r="GC497" s="97"/>
      <c r="GD497" s="97"/>
      <c r="GE497" s="97"/>
      <c r="GF497" s="97"/>
      <c r="GG497" s="97"/>
      <c r="GH497" s="97"/>
      <c r="GI497" s="97"/>
      <c r="GJ497" s="97"/>
      <c r="GK497" s="97"/>
      <c r="GL497" s="97"/>
      <c r="GM497" s="97"/>
    </row>
    <row r="498" spans="1:195" s="131" customFormat="1" ht="5.0999999999999996" customHeight="1" x14ac:dyDescent="0.4">
      <c r="A498" s="8"/>
      <c r="B498" s="132"/>
      <c r="C498" s="132"/>
      <c r="D498" s="132"/>
      <c r="E498" s="569"/>
      <c r="F498" s="569"/>
      <c r="G498" s="569"/>
      <c r="H498" s="569"/>
      <c r="I498" s="569"/>
      <c r="J498" s="569"/>
      <c r="K498" s="569"/>
      <c r="L498" s="569"/>
      <c r="M498" s="569"/>
      <c r="N498" s="569"/>
      <c r="O498" s="569"/>
      <c r="P498" s="569"/>
      <c r="Q498" s="569"/>
      <c r="R498" s="569"/>
      <c r="S498" s="569"/>
      <c r="T498" s="569"/>
      <c r="U498" s="585"/>
      <c r="V498" s="586"/>
      <c r="W498" s="586"/>
      <c r="X498" s="586"/>
      <c r="Y498" s="586"/>
      <c r="Z498" s="586"/>
      <c r="AA498" s="586"/>
      <c r="AB498" s="586"/>
      <c r="AC498" s="586"/>
      <c r="AD498" s="586"/>
      <c r="AE498" s="586"/>
      <c r="AF498" s="586"/>
      <c r="AG498" s="586"/>
      <c r="AH498" s="586"/>
      <c r="AI498" s="586"/>
      <c r="AJ498" s="587"/>
      <c r="AK498" s="575"/>
      <c r="AL498" s="576"/>
      <c r="AM498" s="576"/>
      <c r="AN498" s="576"/>
      <c r="AO498" s="576"/>
      <c r="AP498" s="576"/>
      <c r="AQ498" s="576"/>
      <c r="AR498" s="576"/>
      <c r="AS498" s="537"/>
      <c r="AT498" s="538"/>
      <c r="AU498" s="142"/>
      <c r="AV498" s="143"/>
      <c r="AW498" s="143"/>
      <c r="AX498" s="143"/>
      <c r="AY498" s="143"/>
      <c r="AZ498" s="143"/>
      <c r="BA498" s="142"/>
      <c r="BB498" s="144"/>
      <c r="BC498" s="144"/>
      <c r="BD498" s="143"/>
      <c r="BE498" s="532"/>
      <c r="BF498" s="532"/>
      <c r="BG498" s="532"/>
      <c r="BH498" s="537"/>
      <c r="BI498" s="537"/>
      <c r="BJ498" s="538"/>
      <c r="BK498" s="8"/>
      <c r="BL498" s="8"/>
      <c r="BM498" s="8"/>
      <c r="BN498" s="8"/>
      <c r="BO498" s="8"/>
      <c r="BP498" s="8"/>
      <c r="BQ498" s="8"/>
      <c r="BR498" s="8"/>
      <c r="BS498" s="569"/>
      <c r="BT498" s="569"/>
      <c r="BU498" s="569"/>
      <c r="BV498" s="569"/>
      <c r="BW498" s="569"/>
      <c r="BX498" s="569"/>
      <c r="BY498" s="569"/>
      <c r="BZ498" s="569"/>
      <c r="CA498" s="569"/>
      <c r="CB498" s="569"/>
      <c r="CC498" s="569"/>
      <c r="CD498" s="569"/>
      <c r="CE498" s="569"/>
      <c r="CF498" s="569"/>
      <c r="CG498" s="569"/>
      <c r="CH498" s="569"/>
      <c r="CI498" s="570"/>
      <c r="CJ498" s="570"/>
      <c r="CK498" s="570"/>
      <c r="CL498" s="570"/>
      <c r="CM498" s="570"/>
      <c r="CN498" s="570"/>
      <c r="CO498" s="570"/>
      <c r="CP498" s="570"/>
      <c r="CQ498" s="570"/>
      <c r="CR498" s="570"/>
      <c r="CS498" s="570"/>
      <c r="CT498" s="570"/>
      <c r="CU498" s="570"/>
      <c r="CV498" s="570"/>
      <c r="CW498" s="570"/>
      <c r="CX498" s="570"/>
      <c r="CY498" s="575"/>
      <c r="CZ498" s="576"/>
      <c r="DA498" s="576"/>
      <c r="DB498" s="576"/>
      <c r="DC498" s="576"/>
      <c r="DD498" s="576"/>
      <c r="DE498" s="576"/>
      <c r="DF498" s="576"/>
      <c r="DG498" s="537"/>
      <c r="DH498" s="538"/>
      <c r="DI498" s="256"/>
      <c r="DJ498" s="257"/>
      <c r="DK498" s="257"/>
      <c r="DL498" s="257"/>
      <c r="DM498" s="256"/>
      <c r="DN498" s="257"/>
      <c r="DO498" s="257"/>
      <c r="DP498" s="258"/>
      <c r="DQ498" s="244"/>
      <c r="DR498" s="144"/>
      <c r="DS498" s="144"/>
      <c r="DT498" s="245"/>
      <c r="DU498" s="532"/>
      <c r="DV498" s="532"/>
      <c r="DW498" s="532"/>
      <c r="DX498" s="537"/>
      <c r="DY498" s="537"/>
      <c r="DZ498" s="538"/>
      <c r="EA498" s="8"/>
      <c r="EB498" s="8"/>
      <c r="EC498" s="8"/>
      <c r="ED498" s="137"/>
      <c r="EE498" s="137"/>
      <c r="EF498" s="70"/>
      <c r="EG498" s="70"/>
      <c r="EH498" s="70"/>
      <c r="EI498" s="70"/>
      <c r="EJ498" s="70"/>
      <c r="EK498" s="70"/>
      <c r="EL498" s="70"/>
      <c r="EM498" s="70"/>
      <c r="EN498" s="138"/>
      <c r="EO498" s="138"/>
      <c r="EP498" s="138"/>
      <c r="EQ498" s="97"/>
      <c r="ER498" s="97"/>
      <c r="ES498" s="139"/>
      <c r="ET498" s="97"/>
      <c r="EU498" s="97"/>
      <c r="EV498" s="139"/>
      <c r="EW498" s="97"/>
      <c r="EX498" s="97"/>
      <c r="EY498" s="97"/>
      <c r="EZ498" s="97"/>
      <c r="FA498" s="97"/>
      <c r="FB498" s="97"/>
      <c r="FC498" s="97"/>
      <c r="FD498" s="97"/>
      <c r="FE498" s="97"/>
      <c r="FF498" s="97"/>
      <c r="FG498" s="97"/>
      <c r="FH498" s="97"/>
      <c r="FI498" s="97"/>
      <c r="FJ498" s="97"/>
      <c r="FK498" s="97"/>
      <c r="FL498" s="97"/>
      <c r="FM498" s="97"/>
      <c r="FN498" s="97"/>
      <c r="FO498" s="97"/>
      <c r="FP498" s="97"/>
      <c r="FQ498" s="97"/>
      <c r="FR498" s="97"/>
      <c r="FS498" s="97"/>
      <c r="FT498" s="97"/>
      <c r="FU498" s="97"/>
      <c r="FV498" s="97"/>
      <c r="FW498" s="97"/>
      <c r="FX498" s="97"/>
      <c r="FY498" s="97"/>
      <c r="FZ498" s="97"/>
      <c r="GA498" s="97"/>
      <c r="GB498" s="97"/>
      <c r="GC498" s="97"/>
      <c r="GD498" s="97"/>
      <c r="GE498" s="97"/>
      <c r="GF498" s="97"/>
      <c r="GG498" s="97"/>
      <c r="GH498" s="97"/>
      <c r="GI498" s="97"/>
      <c r="GJ498" s="97"/>
      <c r="GK498" s="97"/>
      <c r="GL498" s="97"/>
      <c r="GM498" s="97"/>
    </row>
    <row r="499" spans="1:195" s="131" customFormat="1" ht="5.0999999999999996" customHeight="1" thickBot="1" x14ac:dyDescent="0.45">
      <c r="A499" s="8"/>
      <c r="B499" s="132"/>
      <c r="C499" s="132"/>
      <c r="D499" s="132"/>
      <c r="E499" s="569" t="s">
        <v>444</v>
      </c>
      <c r="F499" s="569"/>
      <c r="G499" s="569"/>
      <c r="H499" s="569"/>
      <c r="I499" s="569"/>
      <c r="J499" s="569"/>
      <c r="K499" s="569"/>
      <c r="L499" s="569"/>
      <c r="M499" s="569"/>
      <c r="N499" s="569"/>
      <c r="O499" s="569"/>
      <c r="P499" s="569"/>
      <c r="Q499" s="569"/>
      <c r="R499" s="569"/>
      <c r="S499" s="569"/>
      <c r="T499" s="569"/>
      <c r="U499" s="579"/>
      <c r="V499" s="580"/>
      <c r="W499" s="580"/>
      <c r="X499" s="580"/>
      <c r="Y499" s="580"/>
      <c r="Z499" s="580"/>
      <c r="AA499" s="580"/>
      <c r="AB499" s="580"/>
      <c r="AC499" s="580"/>
      <c r="AD499" s="580"/>
      <c r="AE499" s="580"/>
      <c r="AF499" s="580"/>
      <c r="AG499" s="580"/>
      <c r="AH499" s="580"/>
      <c r="AI499" s="580"/>
      <c r="AJ499" s="581"/>
      <c r="AK499" s="571"/>
      <c r="AL499" s="572"/>
      <c r="AM499" s="572"/>
      <c r="AN499" s="572"/>
      <c r="AO499" s="572"/>
      <c r="AP499" s="572"/>
      <c r="AQ499" s="572"/>
      <c r="AR499" s="572"/>
      <c r="AS499" s="533" t="s">
        <v>230</v>
      </c>
      <c r="AT499" s="534"/>
      <c r="AU499" s="134"/>
      <c r="AV499" s="135"/>
      <c r="AW499" s="135"/>
      <c r="AX499" s="135"/>
      <c r="AY499" s="135"/>
      <c r="AZ499" s="135"/>
      <c r="BA499" s="134"/>
      <c r="BB499" s="135"/>
      <c r="BC499" s="136"/>
      <c r="BD499" s="135"/>
      <c r="BE499" s="530"/>
      <c r="BF499" s="530"/>
      <c r="BG499" s="530"/>
      <c r="BH499" s="533" t="s">
        <v>45</v>
      </c>
      <c r="BI499" s="533"/>
      <c r="BJ499" s="534"/>
      <c r="BK499" s="8"/>
      <c r="BL499" s="8"/>
      <c r="BM499" s="8"/>
      <c r="BN499" s="8"/>
      <c r="BO499" s="8"/>
      <c r="BP499" s="8"/>
      <c r="BQ499" s="8"/>
      <c r="BR499" s="8"/>
      <c r="BS499" s="569" t="s">
        <v>444</v>
      </c>
      <c r="BT499" s="569"/>
      <c r="BU499" s="569"/>
      <c r="BV499" s="569"/>
      <c r="BW499" s="569"/>
      <c r="BX499" s="569"/>
      <c r="BY499" s="569"/>
      <c r="BZ499" s="569"/>
      <c r="CA499" s="569"/>
      <c r="CB499" s="569"/>
      <c r="CC499" s="569"/>
      <c r="CD499" s="569"/>
      <c r="CE499" s="569"/>
      <c r="CF499" s="569"/>
      <c r="CG499" s="569"/>
      <c r="CH499" s="569"/>
      <c r="CI499" s="570" t="s">
        <v>352</v>
      </c>
      <c r="CJ499" s="570"/>
      <c r="CK499" s="570"/>
      <c r="CL499" s="570"/>
      <c r="CM499" s="570"/>
      <c r="CN499" s="570"/>
      <c r="CO499" s="570"/>
      <c r="CP499" s="570"/>
      <c r="CQ499" s="570"/>
      <c r="CR499" s="570"/>
      <c r="CS499" s="570"/>
      <c r="CT499" s="570"/>
      <c r="CU499" s="570"/>
      <c r="CV499" s="570"/>
      <c r="CW499" s="570"/>
      <c r="CX499" s="570"/>
      <c r="CY499" s="571">
        <v>500</v>
      </c>
      <c r="CZ499" s="572"/>
      <c r="DA499" s="572"/>
      <c r="DB499" s="572"/>
      <c r="DC499" s="572"/>
      <c r="DD499" s="572"/>
      <c r="DE499" s="572"/>
      <c r="DF499" s="572"/>
      <c r="DG499" s="533" t="s">
        <v>230</v>
      </c>
      <c r="DH499" s="534"/>
      <c r="DI499" s="251"/>
      <c r="DJ499" s="252"/>
      <c r="DK499" s="252"/>
      <c r="DL499" s="252"/>
      <c r="DM499" s="251"/>
      <c r="DN499" s="252"/>
      <c r="DO499" s="252"/>
      <c r="DP499" s="253"/>
      <c r="DQ499" s="242"/>
      <c r="DR499" s="243"/>
      <c r="DS499" s="136"/>
      <c r="DT499" s="243"/>
      <c r="DU499" s="530">
        <v>4</v>
      </c>
      <c r="DV499" s="530"/>
      <c r="DW499" s="530"/>
      <c r="DX499" s="533" t="s">
        <v>45</v>
      </c>
      <c r="DY499" s="533"/>
      <c r="DZ499" s="534"/>
      <c r="EA499" s="8"/>
      <c r="EB499" s="8"/>
      <c r="EC499" s="8"/>
      <c r="ED499" s="137"/>
      <c r="EE499" s="137"/>
      <c r="EF499" s="70"/>
      <c r="EG499" s="70"/>
      <c r="EH499" s="70"/>
      <c r="EI499" s="70"/>
      <c r="EJ499" s="70"/>
      <c r="EK499" s="70"/>
      <c r="EL499" s="70"/>
      <c r="EM499" s="70"/>
      <c r="EN499" s="138"/>
      <c r="EO499" s="138"/>
      <c r="EP499" s="138"/>
      <c r="EQ499" s="97"/>
      <c r="ER499" s="139"/>
      <c r="ES499" s="139"/>
      <c r="ET499" s="139"/>
      <c r="EU499" s="97"/>
      <c r="EV499" s="139"/>
      <c r="EW499" s="97"/>
      <c r="EX499" s="97"/>
      <c r="EY499" s="97"/>
      <c r="EZ499" s="97"/>
      <c r="FA499" s="97"/>
      <c r="FB499" s="97"/>
      <c r="FC499" s="97"/>
      <c r="FD499" s="97"/>
      <c r="FE499" s="97"/>
      <c r="FF499" s="97"/>
      <c r="FG499" s="97"/>
      <c r="FH499" s="97"/>
      <c r="FI499" s="97"/>
      <c r="FJ499" s="97"/>
      <c r="FK499" s="97"/>
      <c r="FL499" s="97"/>
      <c r="FM499" s="97"/>
      <c r="FN499" s="97"/>
      <c r="FO499" s="97"/>
      <c r="FP499" s="97"/>
      <c r="FQ499" s="97"/>
      <c r="FR499" s="97"/>
      <c r="FS499" s="97"/>
      <c r="FT499" s="97"/>
      <c r="FU499" s="97"/>
      <c r="FV499" s="97"/>
      <c r="FW499" s="97"/>
      <c r="FX499" s="97"/>
      <c r="FY499" s="97"/>
      <c r="FZ499" s="97"/>
      <c r="GA499" s="97"/>
      <c r="GB499" s="97"/>
      <c r="GC499" s="97"/>
      <c r="GD499" s="97"/>
      <c r="GE499" s="97"/>
      <c r="GF499" s="97"/>
      <c r="GG499" s="97"/>
      <c r="GH499" s="97"/>
      <c r="GI499" s="97"/>
      <c r="GJ499" s="97"/>
      <c r="GK499" s="97"/>
      <c r="GL499" s="97"/>
      <c r="GM499" s="97"/>
    </row>
    <row r="500" spans="1:195" s="131" customFormat="1" ht="14.25" customHeight="1" thickBot="1" x14ac:dyDescent="0.45">
      <c r="A500" s="8"/>
      <c r="B500" s="132"/>
      <c r="C500" s="132"/>
      <c r="D500" s="132"/>
      <c r="E500" s="569"/>
      <c r="F500" s="569"/>
      <c r="G500" s="569"/>
      <c r="H500" s="569"/>
      <c r="I500" s="569"/>
      <c r="J500" s="569"/>
      <c r="K500" s="569"/>
      <c r="L500" s="569"/>
      <c r="M500" s="569"/>
      <c r="N500" s="569"/>
      <c r="O500" s="569"/>
      <c r="P500" s="569"/>
      <c r="Q500" s="569"/>
      <c r="R500" s="569"/>
      <c r="S500" s="569"/>
      <c r="T500" s="569"/>
      <c r="U500" s="582"/>
      <c r="V500" s="583"/>
      <c r="W500" s="583"/>
      <c r="X500" s="583"/>
      <c r="Y500" s="583"/>
      <c r="Z500" s="583"/>
      <c r="AA500" s="583"/>
      <c r="AB500" s="583"/>
      <c r="AC500" s="583"/>
      <c r="AD500" s="583"/>
      <c r="AE500" s="583"/>
      <c r="AF500" s="583"/>
      <c r="AG500" s="583"/>
      <c r="AH500" s="583"/>
      <c r="AI500" s="583"/>
      <c r="AJ500" s="584"/>
      <c r="AK500" s="573"/>
      <c r="AL500" s="588"/>
      <c r="AM500" s="588"/>
      <c r="AN500" s="588"/>
      <c r="AO500" s="588"/>
      <c r="AP500" s="588"/>
      <c r="AQ500" s="588"/>
      <c r="AR500" s="588"/>
      <c r="AS500" s="535"/>
      <c r="AT500" s="536"/>
      <c r="AU500" s="140"/>
      <c r="AV500" s="141"/>
      <c r="AW500" s="539"/>
      <c r="AX500" s="540"/>
      <c r="AY500" s="141"/>
      <c r="AZ500" s="141"/>
      <c r="BA500" s="140"/>
      <c r="BB500" s="132"/>
      <c r="BC500" s="539"/>
      <c r="BD500" s="540"/>
      <c r="BE500" s="531"/>
      <c r="BF500" s="531"/>
      <c r="BG500" s="531"/>
      <c r="BH500" s="535"/>
      <c r="BI500" s="535"/>
      <c r="BJ500" s="536"/>
      <c r="BK500" s="8"/>
      <c r="BL500" s="8"/>
      <c r="BM500" s="8"/>
      <c r="BN500" s="8"/>
      <c r="BO500" s="8"/>
      <c r="BP500" s="8"/>
      <c r="BQ500" s="8"/>
      <c r="BR500" s="8"/>
      <c r="BS500" s="569"/>
      <c r="BT500" s="569"/>
      <c r="BU500" s="569"/>
      <c r="BV500" s="569"/>
      <c r="BW500" s="569"/>
      <c r="BX500" s="569"/>
      <c r="BY500" s="569"/>
      <c r="BZ500" s="569"/>
      <c r="CA500" s="569"/>
      <c r="CB500" s="569"/>
      <c r="CC500" s="569"/>
      <c r="CD500" s="569"/>
      <c r="CE500" s="569"/>
      <c r="CF500" s="569"/>
      <c r="CG500" s="569"/>
      <c r="CH500" s="569"/>
      <c r="CI500" s="570"/>
      <c r="CJ500" s="570"/>
      <c r="CK500" s="570"/>
      <c r="CL500" s="570"/>
      <c r="CM500" s="570"/>
      <c r="CN500" s="570"/>
      <c r="CO500" s="570"/>
      <c r="CP500" s="570"/>
      <c r="CQ500" s="570"/>
      <c r="CR500" s="570"/>
      <c r="CS500" s="570"/>
      <c r="CT500" s="570"/>
      <c r="CU500" s="570"/>
      <c r="CV500" s="570"/>
      <c r="CW500" s="570"/>
      <c r="CX500" s="570"/>
      <c r="CY500" s="573"/>
      <c r="CZ500" s="574"/>
      <c r="DA500" s="574"/>
      <c r="DB500" s="574"/>
      <c r="DC500" s="574"/>
      <c r="DD500" s="574"/>
      <c r="DE500" s="574"/>
      <c r="DF500" s="574"/>
      <c r="DG500" s="577"/>
      <c r="DH500" s="536"/>
      <c r="DI500" s="254"/>
      <c r="DJ500" s="706" t="s">
        <v>231</v>
      </c>
      <c r="DK500" s="707"/>
      <c r="DL500" s="259"/>
      <c r="DM500" s="254"/>
      <c r="DN500" s="706"/>
      <c r="DO500" s="707"/>
      <c r="DP500" s="255"/>
      <c r="DQ500" s="140"/>
      <c r="DR500" s="132"/>
      <c r="DS500" s="539" t="s">
        <v>231</v>
      </c>
      <c r="DT500" s="540"/>
      <c r="DU500" s="531"/>
      <c r="DV500" s="531"/>
      <c r="DW500" s="531"/>
      <c r="DX500" s="535"/>
      <c r="DY500" s="535"/>
      <c r="DZ500" s="536"/>
      <c r="EA500" s="8"/>
      <c r="EB500" s="8"/>
      <c r="EC500" s="8"/>
      <c r="ED500" s="137"/>
      <c r="EE500" s="137"/>
      <c r="EF500" s="70"/>
      <c r="EG500" s="70"/>
      <c r="EH500" s="70"/>
      <c r="EI500" s="70"/>
      <c r="EJ500" s="70"/>
      <c r="EK500" s="70"/>
      <c r="EL500" s="70"/>
      <c r="EM500" s="70"/>
      <c r="EN500" s="138"/>
      <c r="EO500" s="138"/>
      <c r="EP500" s="138"/>
      <c r="EQ500" s="97"/>
      <c r="ER500" s="97"/>
      <c r="ES500" s="139"/>
      <c r="ET500" s="97"/>
      <c r="EU500" s="97"/>
      <c r="EV500" s="139"/>
      <c r="EW500" s="97"/>
      <c r="EX500" s="97"/>
      <c r="EY500" s="97"/>
      <c r="EZ500" s="97"/>
      <c r="FA500" s="97"/>
      <c r="FB500" s="97"/>
      <c r="FC500" s="97"/>
      <c r="FD500" s="97"/>
      <c r="FE500" s="97"/>
      <c r="FF500" s="97"/>
      <c r="FG500" s="97"/>
      <c r="FH500" s="97"/>
      <c r="FI500" s="97"/>
      <c r="FJ500" s="97"/>
      <c r="FK500" s="97"/>
      <c r="FL500" s="97"/>
      <c r="FM500" s="97"/>
      <c r="FN500" s="97"/>
      <c r="FO500" s="97"/>
      <c r="FP500" s="97"/>
      <c r="FQ500" s="97"/>
      <c r="FR500" s="97"/>
      <c r="FS500" s="97"/>
      <c r="FT500" s="97"/>
      <c r="FU500" s="97"/>
      <c r="FV500" s="97"/>
      <c r="FW500" s="97"/>
      <c r="FX500" s="97"/>
      <c r="FY500" s="97"/>
      <c r="FZ500" s="97"/>
      <c r="GA500" s="97"/>
      <c r="GB500" s="97"/>
      <c r="GC500" s="97"/>
      <c r="GD500" s="97"/>
      <c r="GE500" s="97"/>
      <c r="GF500" s="97"/>
      <c r="GG500" s="97"/>
      <c r="GH500" s="97"/>
      <c r="GI500" s="97"/>
      <c r="GJ500" s="97"/>
      <c r="GK500" s="97"/>
      <c r="GL500" s="97"/>
      <c r="GM500" s="97"/>
    </row>
    <row r="501" spans="1:195" s="131" customFormat="1" ht="5.0999999999999996" customHeight="1" x14ac:dyDescent="0.4">
      <c r="A501" s="8"/>
      <c r="B501" s="132"/>
      <c r="C501" s="132"/>
      <c r="D501" s="132"/>
      <c r="E501" s="569"/>
      <c r="F501" s="569"/>
      <c r="G501" s="569"/>
      <c r="H501" s="569"/>
      <c r="I501" s="569"/>
      <c r="J501" s="569"/>
      <c r="K501" s="569"/>
      <c r="L501" s="569"/>
      <c r="M501" s="569"/>
      <c r="N501" s="569"/>
      <c r="O501" s="569"/>
      <c r="P501" s="569"/>
      <c r="Q501" s="569"/>
      <c r="R501" s="569"/>
      <c r="S501" s="569"/>
      <c r="T501" s="569"/>
      <c r="U501" s="585"/>
      <c r="V501" s="586"/>
      <c r="W501" s="586"/>
      <c r="X501" s="586"/>
      <c r="Y501" s="586"/>
      <c r="Z501" s="586"/>
      <c r="AA501" s="586"/>
      <c r="AB501" s="586"/>
      <c r="AC501" s="586"/>
      <c r="AD501" s="586"/>
      <c r="AE501" s="586"/>
      <c r="AF501" s="586"/>
      <c r="AG501" s="586"/>
      <c r="AH501" s="586"/>
      <c r="AI501" s="586"/>
      <c r="AJ501" s="587"/>
      <c r="AK501" s="575"/>
      <c r="AL501" s="576"/>
      <c r="AM501" s="576"/>
      <c r="AN501" s="576"/>
      <c r="AO501" s="576"/>
      <c r="AP501" s="576"/>
      <c r="AQ501" s="576"/>
      <c r="AR501" s="576"/>
      <c r="AS501" s="537"/>
      <c r="AT501" s="538"/>
      <c r="AU501" s="142"/>
      <c r="AV501" s="143"/>
      <c r="AW501" s="143"/>
      <c r="AX501" s="143"/>
      <c r="AY501" s="143"/>
      <c r="AZ501" s="143"/>
      <c r="BA501" s="142"/>
      <c r="BB501" s="144"/>
      <c r="BC501" s="144"/>
      <c r="BD501" s="143"/>
      <c r="BE501" s="532"/>
      <c r="BF501" s="532"/>
      <c r="BG501" s="532"/>
      <c r="BH501" s="537"/>
      <c r="BI501" s="537"/>
      <c r="BJ501" s="538"/>
      <c r="BK501" s="8"/>
      <c r="BL501" s="8"/>
      <c r="BM501" s="8"/>
      <c r="BN501" s="8"/>
      <c r="BO501" s="8"/>
      <c r="BP501" s="8"/>
      <c r="BQ501" s="8"/>
      <c r="BR501" s="8"/>
      <c r="BS501" s="569"/>
      <c r="BT501" s="569"/>
      <c r="BU501" s="569"/>
      <c r="BV501" s="569"/>
      <c r="BW501" s="569"/>
      <c r="BX501" s="569"/>
      <c r="BY501" s="569"/>
      <c r="BZ501" s="569"/>
      <c r="CA501" s="569"/>
      <c r="CB501" s="569"/>
      <c r="CC501" s="569"/>
      <c r="CD501" s="569"/>
      <c r="CE501" s="569"/>
      <c r="CF501" s="569"/>
      <c r="CG501" s="569"/>
      <c r="CH501" s="569"/>
      <c r="CI501" s="570"/>
      <c r="CJ501" s="570"/>
      <c r="CK501" s="570"/>
      <c r="CL501" s="570"/>
      <c r="CM501" s="570"/>
      <c r="CN501" s="570"/>
      <c r="CO501" s="570"/>
      <c r="CP501" s="570"/>
      <c r="CQ501" s="570"/>
      <c r="CR501" s="570"/>
      <c r="CS501" s="570"/>
      <c r="CT501" s="570"/>
      <c r="CU501" s="570"/>
      <c r="CV501" s="570"/>
      <c r="CW501" s="570"/>
      <c r="CX501" s="570"/>
      <c r="CY501" s="575"/>
      <c r="CZ501" s="576"/>
      <c r="DA501" s="576"/>
      <c r="DB501" s="576"/>
      <c r="DC501" s="576"/>
      <c r="DD501" s="576"/>
      <c r="DE501" s="576"/>
      <c r="DF501" s="576"/>
      <c r="DG501" s="537"/>
      <c r="DH501" s="538"/>
      <c r="DI501" s="256"/>
      <c r="DJ501" s="257"/>
      <c r="DK501" s="257"/>
      <c r="DL501" s="257"/>
      <c r="DM501" s="256"/>
      <c r="DN501" s="257"/>
      <c r="DO501" s="257"/>
      <c r="DP501" s="258"/>
      <c r="DQ501" s="244"/>
      <c r="DR501" s="144"/>
      <c r="DS501" s="144"/>
      <c r="DT501" s="245"/>
      <c r="DU501" s="532"/>
      <c r="DV501" s="532"/>
      <c r="DW501" s="532"/>
      <c r="DX501" s="537"/>
      <c r="DY501" s="537"/>
      <c r="DZ501" s="538"/>
      <c r="EA501" s="8"/>
      <c r="EB501" s="8"/>
      <c r="EC501" s="8"/>
      <c r="ED501" s="137"/>
      <c r="EE501" s="137"/>
      <c r="EF501" s="70"/>
      <c r="EG501" s="70"/>
      <c r="EH501" s="70"/>
      <c r="EI501" s="70"/>
      <c r="EJ501" s="70"/>
      <c r="EK501" s="70"/>
      <c r="EL501" s="70"/>
      <c r="EM501" s="70"/>
      <c r="EN501" s="138"/>
      <c r="EO501" s="138"/>
      <c r="EP501" s="138"/>
      <c r="EQ501" s="97"/>
      <c r="ER501" s="97"/>
      <c r="ES501" s="139"/>
      <c r="ET501" s="97"/>
      <c r="EU501" s="97"/>
      <c r="EV501" s="139"/>
      <c r="EW501" s="97"/>
      <c r="EX501" s="97"/>
      <c r="EY501" s="97"/>
      <c r="EZ501" s="97"/>
      <c r="FA501" s="97"/>
      <c r="FB501" s="97"/>
      <c r="FC501" s="97"/>
      <c r="FD501" s="97"/>
      <c r="FE501" s="97"/>
      <c r="FF501" s="97"/>
      <c r="FG501" s="97"/>
      <c r="FH501" s="97"/>
      <c r="FI501" s="97"/>
      <c r="FJ501" s="97"/>
      <c r="FK501" s="97"/>
      <c r="FL501" s="97"/>
      <c r="FM501" s="97"/>
      <c r="FN501" s="97"/>
      <c r="FO501" s="97"/>
      <c r="FP501" s="97"/>
      <c r="FQ501" s="97"/>
      <c r="FR501" s="97"/>
      <c r="FS501" s="97"/>
      <c r="FT501" s="97"/>
      <c r="FU501" s="97"/>
      <c r="FV501" s="97"/>
      <c r="FW501" s="97"/>
      <c r="FX501" s="97"/>
      <c r="FY501" s="97"/>
      <c r="FZ501" s="97"/>
      <c r="GA501" s="97"/>
      <c r="GB501" s="97"/>
      <c r="GC501" s="97"/>
      <c r="GD501" s="97"/>
      <c r="GE501" s="97"/>
      <c r="GF501" s="97"/>
      <c r="GG501" s="97"/>
      <c r="GH501" s="97"/>
      <c r="GI501" s="97"/>
      <c r="GJ501" s="97"/>
      <c r="GK501" s="97"/>
      <c r="GL501" s="97"/>
      <c r="GM501" s="97"/>
    </row>
    <row r="502" spans="1:195" s="131" customFormat="1" ht="5.0999999999999996" customHeight="1" thickBot="1" x14ac:dyDescent="0.45">
      <c r="A502" s="8"/>
      <c r="B502" s="133"/>
      <c r="C502" s="133"/>
      <c r="D502" s="133"/>
      <c r="E502" s="569" t="s">
        <v>442</v>
      </c>
      <c r="F502" s="569"/>
      <c r="G502" s="569"/>
      <c r="H502" s="569"/>
      <c r="I502" s="569"/>
      <c r="J502" s="569"/>
      <c r="K502" s="569"/>
      <c r="L502" s="569"/>
      <c r="M502" s="569"/>
      <c r="N502" s="569"/>
      <c r="O502" s="569"/>
      <c r="P502" s="569"/>
      <c r="Q502" s="569"/>
      <c r="R502" s="569"/>
      <c r="S502" s="569"/>
      <c r="T502" s="569"/>
      <c r="U502" s="579"/>
      <c r="V502" s="580"/>
      <c r="W502" s="580"/>
      <c r="X502" s="580"/>
      <c r="Y502" s="580"/>
      <c r="Z502" s="580"/>
      <c r="AA502" s="580"/>
      <c r="AB502" s="580"/>
      <c r="AC502" s="580"/>
      <c r="AD502" s="580"/>
      <c r="AE502" s="580"/>
      <c r="AF502" s="580"/>
      <c r="AG502" s="580"/>
      <c r="AH502" s="580"/>
      <c r="AI502" s="580"/>
      <c r="AJ502" s="581"/>
      <c r="AK502" s="571"/>
      <c r="AL502" s="572"/>
      <c r="AM502" s="572"/>
      <c r="AN502" s="572"/>
      <c r="AO502" s="572"/>
      <c r="AP502" s="572"/>
      <c r="AQ502" s="572"/>
      <c r="AR502" s="572"/>
      <c r="AS502" s="533" t="s">
        <v>230</v>
      </c>
      <c r="AT502" s="534"/>
      <c r="AU502" s="134"/>
      <c r="AV502" s="135"/>
      <c r="AW502" s="135"/>
      <c r="AX502" s="135"/>
      <c r="AY502" s="135"/>
      <c r="AZ502" s="135"/>
      <c r="BA502" s="134"/>
      <c r="BB502" s="135"/>
      <c r="BC502" s="136"/>
      <c r="BD502" s="135"/>
      <c r="BE502" s="530"/>
      <c r="BF502" s="530"/>
      <c r="BG502" s="530"/>
      <c r="BH502" s="533" t="s">
        <v>45</v>
      </c>
      <c r="BI502" s="533"/>
      <c r="BJ502" s="534"/>
      <c r="BK502" s="8"/>
      <c r="BL502" s="8"/>
      <c r="BM502" s="8"/>
      <c r="BN502" s="8"/>
      <c r="BO502" s="8"/>
      <c r="BP502" s="8"/>
      <c r="BQ502" s="8"/>
      <c r="BR502" s="8"/>
      <c r="BS502" s="569" t="s">
        <v>442</v>
      </c>
      <c r="BT502" s="569"/>
      <c r="BU502" s="569"/>
      <c r="BV502" s="569"/>
      <c r="BW502" s="569"/>
      <c r="BX502" s="569"/>
      <c r="BY502" s="569"/>
      <c r="BZ502" s="569"/>
      <c r="CA502" s="569"/>
      <c r="CB502" s="569"/>
      <c r="CC502" s="569"/>
      <c r="CD502" s="569"/>
      <c r="CE502" s="569"/>
      <c r="CF502" s="569"/>
      <c r="CG502" s="569"/>
      <c r="CH502" s="569"/>
      <c r="CI502" s="570" t="s">
        <v>352</v>
      </c>
      <c r="CJ502" s="570"/>
      <c r="CK502" s="570"/>
      <c r="CL502" s="570"/>
      <c r="CM502" s="570"/>
      <c r="CN502" s="570"/>
      <c r="CO502" s="570"/>
      <c r="CP502" s="570"/>
      <c r="CQ502" s="570"/>
      <c r="CR502" s="570"/>
      <c r="CS502" s="570"/>
      <c r="CT502" s="570"/>
      <c r="CU502" s="570"/>
      <c r="CV502" s="570"/>
      <c r="CW502" s="570"/>
      <c r="CX502" s="570"/>
      <c r="CY502" s="571">
        <v>500</v>
      </c>
      <c r="CZ502" s="572"/>
      <c r="DA502" s="572"/>
      <c r="DB502" s="572"/>
      <c r="DC502" s="572"/>
      <c r="DD502" s="572"/>
      <c r="DE502" s="572"/>
      <c r="DF502" s="572"/>
      <c r="DG502" s="533" t="s">
        <v>230</v>
      </c>
      <c r="DH502" s="534"/>
      <c r="DI502" s="251"/>
      <c r="DJ502" s="252"/>
      <c r="DK502" s="252"/>
      <c r="DL502" s="252"/>
      <c r="DM502" s="251"/>
      <c r="DN502" s="252"/>
      <c r="DO502" s="252"/>
      <c r="DP502" s="253"/>
      <c r="DQ502" s="242"/>
      <c r="DR502" s="243"/>
      <c r="DS502" s="136"/>
      <c r="DT502" s="243"/>
      <c r="DU502" s="530">
        <v>4</v>
      </c>
      <c r="DV502" s="530"/>
      <c r="DW502" s="530"/>
      <c r="DX502" s="533" t="s">
        <v>45</v>
      </c>
      <c r="DY502" s="533"/>
      <c r="DZ502" s="534"/>
      <c r="EA502" s="8"/>
      <c r="EB502" s="8"/>
      <c r="EC502" s="8"/>
      <c r="ED502" s="137"/>
      <c r="EE502" s="137"/>
      <c r="EF502" s="70"/>
      <c r="EG502" s="70"/>
      <c r="EH502" s="70"/>
      <c r="EI502" s="70"/>
      <c r="EJ502" s="70"/>
      <c r="EK502" s="70"/>
      <c r="EL502" s="70"/>
      <c r="EM502" s="70"/>
      <c r="EN502" s="138"/>
      <c r="EO502" s="138"/>
      <c r="EP502" s="138"/>
      <c r="EQ502" s="97"/>
      <c r="ER502" s="139"/>
      <c r="ES502" s="139"/>
      <c r="ET502" s="139"/>
      <c r="EU502" s="97"/>
      <c r="EV502" s="139"/>
      <c r="EW502" s="97"/>
      <c r="EX502" s="97"/>
      <c r="EY502" s="97"/>
      <c r="EZ502" s="97"/>
      <c r="FA502" s="97"/>
      <c r="FB502" s="97"/>
      <c r="FC502" s="97"/>
      <c r="FD502" s="97"/>
      <c r="FE502" s="97"/>
      <c r="FF502" s="97"/>
      <c r="FG502" s="97"/>
      <c r="FH502" s="97"/>
      <c r="FI502" s="97"/>
      <c r="FJ502" s="97"/>
      <c r="FK502" s="97"/>
      <c r="FL502" s="97"/>
      <c r="FM502" s="97"/>
      <c r="FN502" s="97"/>
      <c r="FO502" s="97"/>
      <c r="FP502" s="97"/>
      <c r="FQ502" s="97"/>
      <c r="FR502" s="97"/>
      <c r="FS502" s="97"/>
      <c r="FT502" s="97"/>
      <c r="FU502" s="97"/>
      <c r="FV502" s="97"/>
      <c r="FW502" s="97"/>
      <c r="FX502" s="97"/>
      <c r="FY502" s="97"/>
      <c r="FZ502" s="97"/>
      <c r="GA502" s="97"/>
      <c r="GB502" s="97"/>
      <c r="GC502" s="97"/>
      <c r="GD502" s="97"/>
      <c r="GE502" s="97"/>
      <c r="GF502" s="97"/>
      <c r="GG502" s="97"/>
      <c r="GH502" s="97"/>
      <c r="GI502" s="97"/>
      <c r="GJ502" s="97"/>
      <c r="GK502" s="97"/>
      <c r="GL502" s="97"/>
      <c r="GM502" s="97"/>
    </row>
    <row r="503" spans="1:195" s="131" customFormat="1" ht="14.25" thickBot="1" x14ac:dyDescent="0.45">
      <c r="A503" s="8"/>
      <c r="B503" s="133"/>
      <c r="C503" s="133"/>
      <c r="D503" s="133"/>
      <c r="E503" s="569"/>
      <c r="F503" s="569"/>
      <c r="G503" s="569"/>
      <c r="H503" s="569"/>
      <c r="I503" s="569"/>
      <c r="J503" s="569"/>
      <c r="K503" s="569"/>
      <c r="L503" s="569"/>
      <c r="M503" s="569"/>
      <c r="N503" s="569"/>
      <c r="O503" s="569"/>
      <c r="P503" s="569"/>
      <c r="Q503" s="569"/>
      <c r="R503" s="569"/>
      <c r="S503" s="569"/>
      <c r="T503" s="569"/>
      <c r="U503" s="582"/>
      <c r="V503" s="583"/>
      <c r="W503" s="583"/>
      <c r="X503" s="583"/>
      <c r="Y503" s="583"/>
      <c r="Z503" s="583"/>
      <c r="AA503" s="583"/>
      <c r="AB503" s="583"/>
      <c r="AC503" s="583"/>
      <c r="AD503" s="583"/>
      <c r="AE503" s="583"/>
      <c r="AF503" s="583"/>
      <c r="AG503" s="583"/>
      <c r="AH503" s="583"/>
      <c r="AI503" s="583"/>
      <c r="AJ503" s="584"/>
      <c r="AK503" s="573"/>
      <c r="AL503" s="588"/>
      <c r="AM503" s="588"/>
      <c r="AN503" s="588"/>
      <c r="AO503" s="588"/>
      <c r="AP503" s="588"/>
      <c r="AQ503" s="588"/>
      <c r="AR503" s="588"/>
      <c r="AS503" s="535"/>
      <c r="AT503" s="536"/>
      <c r="AU503" s="140"/>
      <c r="AV503" s="141"/>
      <c r="AW503" s="539"/>
      <c r="AX503" s="540"/>
      <c r="AY503" s="141"/>
      <c r="AZ503" s="141"/>
      <c r="BA503" s="140"/>
      <c r="BB503" s="132"/>
      <c r="BC503" s="539"/>
      <c r="BD503" s="540"/>
      <c r="BE503" s="531"/>
      <c r="BF503" s="531"/>
      <c r="BG503" s="531"/>
      <c r="BH503" s="535"/>
      <c r="BI503" s="535"/>
      <c r="BJ503" s="536"/>
      <c r="BK503" s="8"/>
      <c r="BL503" s="8"/>
      <c r="BM503" s="8"/>
      <c r="BN503" s="8"/>
      <c r="BO503" s="8"/>
      <c r="BP503" s="8"/>
      <c r="BQ503" s="8"/>
      <c r="BR503" s="8"/>
      <c r="BS503" s="569"/>
      <c r="BT503" s="569"/>
      <c r="BU503" s="569"/>
      <c r="BV503" s="569"/>
      <c r="BW503" s="569"/>
      <c r="BX503" s="569"/>
      <c r="BY503" s="569"/>
      <c r="BZ503" s="569"/>
      <c r="CA503" s="569"/>
      <c r="CB503" s="569"/>
      <c r="CC503" s="569"/>
      <c r="CD503" s="569"/>
      <c r="CE503" s="569"/>
      <c r="CF503" s="569"/>
      <c r="CG503" s="569"/>
      <c r="CH503" s="569"/>
      <c r="CI503" s="570"/>
      <c r="CJ503" s="570"/>
      <c r="CK503" s="570"/>
      <c r="CL503" s="570"/>
      <c r="CM503" s="570"/>
      <c r="CN503" s="570"/>
      <c r="CO503" s="570"/>
      <c r="CP503" s="570"/>
      <c r="CQ503" s="570"/>
      <c r="CR503" s="570"/>
      <c r="CS503" s="570"/>
      <c r="CT503" s="570"/>
      <c r="CU503" s="570"/>
      <c r="CV503" s="570"/>
      <c r="CW503" s="570"/>
      <c r="CX503" s="570"/>
      <c r="CY503" s="573"/>
      <c r="CZ503" s="574"/>
      <c r="DA503" s="574"/>
      <c r="DB503" s="574"/>
      <c r="DC503" s="574"/>
      <c r="DD503" s="574"/>
      <c r="DE503" s="574"/>
      <c r="DF503" s="574"/>
      <c r="DG503" s="577"/>
      <c r="DH503" s="536"/>
      <c r="DI503" s="254"/>
      <c r="DJ503" s="706" t="s">
        <v>231</v>
      </c>
      <c r="DK503" s="707"/>
      <c r="DL503" s="259"/>
      <c r="DM503" s="254"/>
      <c r="DN503" s="706" t="s">
        <v>231</v>
      </c>
      <c r="DO503" s="707"/>
      <c r="DP503" s="255"/>
      <c r="DQ503" s="140"/>
      <c r="DR503" s="132"/>
      <c r="DS503" s="539" t="s">
        <v>231</v>
      </c>
      <c r="DT503" s="540"/>
      <c r="DU503" s="531"/>
      <c r="DV503" s="531"/>
      <c r="DW503" s="531"/>
      <c r="DX503" s="535"/>
      <c r="DY503" s="535"/>
      <c r="DZ503" s="536"/>
      <c r="EA503" s="8"/>
      <c r="EB503" s="8"/>
      <c r="EC503" s="8"/>
      <c r="ED503" s="137"/>
      <c r="EE503" s="137"/>
      <c r="EF503" s="70"/>
      <c r="EG503" s="70"/>
      <c r="EH503" s="70"/>
      <c r="EI503" s="70"/>
      <c r="EJ503" s="70"/>
      <c r="EK503" s="70"/>
      <c r="EL503" s="70"/>
      <c r="EM503" s="70"/>
      <c r="EN503" s="138"/>
      <c r="EO503" s="138"/>
      <c r="EP503" s="138"/>
      <c r="EQ503" s="97"/>
      <c r="ER503" s="97"/>
      <c r="ES503" s="139"/>
      <c r="ET503" s="97"/>
      <c r="EU503" s="97"/>
      <c r="EV503" s="139"/>
      <c r="EW503" s="97"/>
      <c r="EX503" s="97"/>
      <c r="EY503" s="97"/>
      <c r="EZ503" s="97"/>
      <c r="FA503" s="97"/>
      <c r="FB503" s="97"/>
      <c r="FC503" s="97"/>
      <c r="FD503" s="97"/>
      <c r="FE503" s="97"/>
      <c r="FF503" s="97"/>
      <c r="FG503" s="97"/>
      <c r="FH503" s="97"/>
      <c r="FI503" s="97"/>
      <c r="FJ503" s="97"/>
      <c r="FK503" s="97"/>
      <c r="FL503" s="97"/>
      <c r="FM503" s="97"/>
      <c r="FN503" s="97"/>
      <c r="FO503" s="97"/>
      <c r="FP503" s="97"/>
      <c r="FQ503" s="97"/>
      <c r="FR503" s="97"/>
      <c r="FS503" s="97"/>
      <c r="FT503" s="97"/>
      <c r="FU503" s="97"/>
      <c r="FV503" s="97"/>
      <c r="FW503" s="97"/>
      <c r="FX503" s="97"/>
      <c r="FY503" s="97"/>
      <c r="FZ503" s="97"/>
      <c r="GA503" s="97"/>
      <c r="GB503" s="97"/>
      <c r="GC503" s="97"/>
      <c r="GD503" s="97"/>
      <c r="GE503" s="97"/>
      <c r="GF503" s="97"/>
      <c r="GG503" s="97"/>
      <c r="GH503" s="97"/>
      <c r="GI503" s="97"/>
      <c r="GJ503" s="97"/>
      <c r="GK503" s="97"/>
      <c r="GL503" s="97"/>
      <c r="GM503" s="97"/>
    </row>
    <row r="504" spans="1:195" s="131" customFormat="1" ht="5.0999999999999996" customHeight="1" x14ac:dyDescent="0.4">
      <c r="A504" s="8"/>
      <c r="B504" s="133"/>
      <c r="C504" s="133"/>
      <c r="D504" s="133"/>
      <c r="E504" s="569"/>
      <c r="F504" s="569"/>
      <c r="G504" s="569"/>
      <c r="H504" s="569"/>
      <c r="I504" s="569"/>
      <c r="J504" s="569"/>
      <c r="K504" s="569"/>
      <c r="L504" s="569"/>
      <c r="M504" s="569"/>
      <c r="N504" s="569"/>
      <c r="O504" s="569"/>
      <c r="P504" s="569"/>
      <c r="Q504" s="569"/>
      <c r="R504" s="569"/>
      <c r="S504" s="569"/>
      <c r="T504" s="569"/>
      <c r="U504" s="585"/>
      <c r="V504" s="586"/>
      <c r="W504" s="586"/>
      <c r="X504" s="586"/>
      <c r="Y504" s="586"/>
      <c r="Z504" s="586"/>
      <c r="AA504" s="586"/>
      <c r="AB504" s="586"/>
      <c r="AC504" s="586"/>
      <c r="AD504" s="586"/>
      <c r="AE504" s="586"/>
      <c r="AF504" s="586"/>
      <c r="AG504" s="586"/>
      <c r="AH504" s="586"/>
      <c r="AI504" s="586"/>
      <c r="AJ504" s="587"/>
      <c r="AK504" s="575"/>
      <c r="AL504" s="576"/>
      <c r="AM504" s="576"/>
      <c r="AN504" s="576"/>
      <c r="AO504" s="576"/>
      <c r="AP504" s="576"/>
      <c r="AQ504" s="576"/>
      <c r="AR504" s="576"/>
      <c r="AS504" s="537"/>
      <c r="AT504" s="538"/>
      <c r="AU504" s="142"/>
      <c r="AV504" s="143"/>
      <c r="AW504" s="143"/>
      <c r="AX504" s="143"/>
      <c r="AY504" s="143"/>
      <c r="AZ504" s="143"/>
      <c r="BA504" s="142"/>
      <c r="BB504" s="144"/>
      <c r="BC504" s="144"/>
      <c r="BD504" s="143"/>
      <c r="BE504" s="532"/>
      <c r="BF504" s="532"/>
      <c r="BG504" s="532"/>
      <c r="BH504" s="537"/>
      <c r="BI504" s="537"/>
      <c r="BJ504" s="538"/>
      <c r="BK504" s="8"/>
      <c r="BL504" s="8"/>
      <c r="BM504" s="8"/>
      <c r="BN504" s="8"/>
      <c r="BO504" s="8"/>
      <c r="BP504" s="8"/>
      <c r="BQ504" s="8"/>
      <c r="BR504" s="8"/>
      <c r="BS504" s="569"/>
      <c r="BT504" s="569"/>
      <c r="BU504" s="569"/>
      <c r="BV504" s="569"/>
      <c r="BW504" s="569"/>
      <c r="BX504" s="569"/>
      <c r="BY504" s="569"/>
      <c r="BZ504" s="569"/>
      <c r="CA504" s="569"/>
      <c r="CB504" s="569"/>
      <c r="CC504" s="569"/>
      <c r="CD504" s="569"/>
      <c r="CE504" s="569"/>
      <c r="CF504" s="569"/>
      <c r="CG504" s="569"/>
      <c r="CH504" s="569"/>
      <c r="CI504" s="570"/>
      <c r="CJ504" s="570"/>
      <c r="CK504" s="570"/>
      <c r="CL504" s="570"/>
      <c r="CM504" s="570"/>
      <c r="CN504" s="570"/>
      <c r="CO504" s="570"/>
      <c r="CP504" s="570"/>
      <c r="CQ504" s="570"/>
      <c r="CR504" s="570"/>
      <c r="CS504" s="570"/>
      <c r="CT504" s="570"/>
      <c r="CU504" s="570"/>
      <c r="CV504" s="570"/>
      <c r="CW504" s="570"/>
      <c r="CX504" s="570"/>
      <c r="CY504" s="575"/>
      <c r="CZ504" s="576"/>
      <c r="DA504" s="576"/>
      <c r="DB504" s="576"/>
      <c r="DC504" s="576"/>
      <c r="DD504" s="576"/>
      <c r="DE504" s="576"/>
      <c r="DF504" s="576"/>
      <c r="DG504" s="537"/>
      <c r="DH504" s="538"/>
      <c r="DI504" s="256"/>
      <c r="DJ504" s="257"/>
      <c r="DK504" s="257"/>
      <c r="DL504" s="257"/>
      <c r="DM504" s="256"/>
      <c r="DN504" s="257"/>
      <c r="DO504" s="257"/>
      <c r="DP504" s="258"/>
      <c r="DQ504" s="244"/>
      <c r="DR504" s="144"/>
      <c r="DS504" s="144"/>
      <c r="DT504" s="245"/>
      <c r="DU504" s="532"/>
      <c r="DV504" s="532"/>
      <c r="DW504" s="532"/>
      <c r="DX504" s="537"/>
      <c r="DY504" s="537"/>
      <c r="DZ504" s="538"/>
      <c r="EA504" s="8"/>
      <c r="EB504" s="8"/>
      <c r="EC504" s="8"/>
      <c r="ED504" s="137"/>
      <c r="EE504" s="137"/>
      <c r="EF504" s="70"/>
      <c r="EG504" s="70"/>
      <c r="EH504" s="70"/>
      <c r="EI504" s="70"/>
      <c r="EJ504" s="70"/>
      <c r="EK504" s="70"/>
      <c r="EL504" s="70"/>
      <c r="EM504" s="70"/>
      <c r="EN504" s="138"/>
      <c r="EO504" s="138"/>
      <c r="EP504" s="138"/>
      <c r="EQ504" s="97"/>
      <c r="ER504" s="97"/>
      <c r="ES504" s="139"/>
      <c r="ET504" s="97"/>
      <c r="EU504" s="97"/>
      <c r="EV504" s="139"/>
      <c r="EW504" s="97"/>
      <c r="EX504" s="97"/>
      <c r="EY504" s="97"/>
      <c r="EZ504" s="97"/>
      <c r="FA504" s="97"/>
      <c r="FB504" s="97"/>
      <c r="FC504" s="97"/>
      <c r="FD504" s="97"/>
      <c r="FE504" s="97"/>
      <c r="FF504" s="97"/>
      <c r="FG504" s="97"/>
      <c r="FH504" s="97"/>
      <c r="FI504" s="97"/>
      <c r="FJ504" s="97"/>
      <c r="FK504" s="97"/>
      <c r="FL504" s="97"/>
      <c r="FM504" s="97"/>
      <c r="FN504" s="97"/>
      <c r="FO504" s="97"/>
      <c r="FP504" s="97"/>
      <c r="FQ504" s="97"/>
      <c r="FR504" s="97"/>
      <c r="FS504" s="97"/>
      <c r="FT504" s="97"/>
      <c r="FU504" s="97"/>
      <c r="FV504" s="97"/>
      <c r="FW504" s="97"/>
      <c r="FX504" s="97"/>
      <c r="FY504" s="97"/>
      <c r="FZ504" s="97"/>
      <c r="GA504" s="97"/>
      <c r="GB504" s="97"/>
      <c r="GC504" s="97"/>
      <c r="GD504" s="97"/>
      <c r="GE504" s="97"/>
      <c r="GF504" s="97"/>
      <c r="GG504" s="97"/>
      <c r="GH504" s="97"/>
      <c r="GI504" s="97"/>
      <c r="GJ504" s="97"/>
      <c r="GK504" s="97"/>
      <c r="GL504" s="97"/>
      <c r="GM504" s="97"/>
    </row>
    <row r="505" spans="1:195" s="131" customFormat="1" ht="18.75" customHeight="1" x14ac:dyDescent="0.4">
      <c r="A505" s="8"/>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c r="AA505" s="132"/>
      <c r="AB505" s="132"/>
      <c r="AC505" s="132"/>
      <c r="AD505" s="132"/>
      <c r="AE505" s="132"/>
      <c r="AF505" s="132"/>
      <c r="AG505" s="132"/>
      <c r="AH505" s="132"/>
      <c r="AI505" s="132"/>
      <c r="AJ505" s="132"/>
      <c r="AK505" s="132"/>
      <c r="AL505" s="132"/>
      <c r="AM505" s="132"/>
      <c r="AN505" s="132"/>
      <c r="AO505" s="132"/>
      <c r="AP505" s="132"/>
      <c r="AQ505" s="132"/>
      <c r="AR505" s="132"/>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593"/>
      <c r="BT505" s="593"/>
      <c r="BU505" s="593"/>
      <c r="BV505" s="593"/>
      <c r="BW505" s="593"/>
      <c r="BX505" s="593"/>
      <c r="BY505" s="593"/>
      <c r="BZ505" s="593"/>
      <c r="CA505" s="593"/>
      <c r="CB505" s="593"/>
      <c r="CC505" s="593"/>
      <c r="CD505" s="593"/>
      <c r="CE505" s="593"/>
      <c r="CF505" s="593"/>
      <c r="CG505" s="593"/>
      <c r="CH505" s="593"/>
      <c r="CI505" s="593"/>
      <c r="CJ505" s="593"/>
      <c r="CK505" s="593"/>
      <c r="CL505" s="593"/>
      <c r="CM505" s="593"/>
      <c r="CN505" s="593"/>
      <c r="CO505" s="593"/>
      <c r="CP505" s="593"/>
      <c r="CQ505" s="593"/>
      <c r="CR505" s="593"/>
      <c r="CS505" s="593"/>
      <c r="CT505" s="593"/>
      <c r="CU505" s="593"/>
      <c r="CV505" s="593"/>
      <c r="CW505" s="593"/>
      <c r="CX505" s="593"/>
      <c r="CY505" s="593"/>
      <c r="CZ505" s="593"/>
      <c r="DA505" s="593"/>
      <c r="DB505" s="593"/>
      <c r="DC505" s="593"/>
      <c r="DD505" s="593"/>
      <c r="DE505" s="593"/>
      <c r="DF505" s="593"/>
      <c r="DG505" s="593"/>
      <c r="DH505" s="593"/>
      <c r="DI505" s="593"/>
      <c r="DJ505" s="593"/>
      <c r="DK505" s="593"/>
      <c r="DL505" s="593"/>
      <c r="DM505" s="593"/>
      <c r="DN505" s="593"/>
      <c r="DO505" s="593"/>
      <c r="DP505" s="593"/>
      <c r="DQ505" s="593"/>
      <c r="DR505" s="593"/>
      <c r="DS505" s="593"/>
      <c r="DT505" s="593"/>
      <c r="DU505" s="593"/>
      <c r="DV505" s="593"/>
      <c r="DW505" s="593"/>
      <c r="DX505" s="593"/>
      <c r="DY505" s="8"/>
      <c r="DZ505" s="8"/>
      <c r="EA505" s="8"/>
      <c r="EB505" s="8"/>
      <c r="EC505" s="8"/>
      <c r="ED505" s="130"/>
      <c r="EE505" s="97"/>
      <c r="EF505" s="97"/>
      <c r="EG505" s="97"/>
      <c r="EH505" s="97"/>
      <c r="EI505" s="97"/>
      <c r="EJ505" s="97"/>
      <c r="EK505" s="97"/>
      <c r="EL505" s="97"/>
      <c r="EM505" s="97"/>
      <c r="EN505" s="97"/>
      <c r="EO505" s="97"/>
      <c r="EP505" s="97"/>
      <c r="EQ505" s="97"/>
      <c r="ER505" s="97"/>
      <c r="ES505" s="97"/>
      <c r="ET505" s="97"/>
      <c r="EU505" s="97"/>
      <c r="EV505" s="97"/>
      <c r="EW505" s="97"/>
      <c r="EX505" s="97"/>
      <c r="EY505" s="97"/>
      <c r="EZ505" s="97"/>
      <c r="FA505" s="97"/>
      <c r="FB505" s="97"/>
      <c r="FC505" s="97"/>
      <c r="FD505" s="97"/>
      <c r="FE505" s="97"/>
      <c r="FF505" s="97"/>
      <c r="FG505" s="97"/>
      <c r="FH505" s="97"/>
      <c r="FI505" s="97"/>
      <c r="FJ505" s="97"/>
      <c r="FK505" s="97"/>
      <c r="FL505" s="97"/>
      <c r="FM505" s="97"/>
      <c r="FN505" s="97"/>
      <c r="FO505" s="97"/>
      <c r="FP505" s="97"/>
      <c r="FQ505" s="97"/>
      <c r="FR505" s="97"/>
      <c r="FS505" s="97"/>
      <c r="FT505" s="97"/>
      <c r="FU505" s="97"/>
      <c r="FV505" s="97"/>
      <c r="FW505" s="97"/>
      <c r="FX505" s="97"/>
      <c r="FY505" s="97"/>
      <c r="FZ505" s="97"/>
      <c r="GA505" s="97"/>
      <c r="GB505" s="97"/>
      <c r="GC505" s="97"/>
      <c r="GD505" s="97"/>
      <c r="GE505" s="97"/>
      <c r="GF505" s="97"/>
      <c r="GG505" s="97"/>
      <c r="GH505" s="97"/>
      <c r="GI505" s="97"/>
      <c r="GJ505" s="97"/>
      <c r="GK505" s="97"/>
      <c r="GL505" s="97"/>
      <c r="GM505" s="97"/>
    </row>
    <row r="506" spans="1:195" s="131" customFormat="1" ht="18.75" customHeight="1" x14ac:dyDescent="0.4">
      <c r="A506" s="8"/>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c r="AA506" s="132"/>
      <c r="AB506" s="132"/>
      <c r="AC506" s="132"/>
      <c r="AD506" s="132"/>
      <c r="AE506" s="132"/>
      <c r="AF506" s="132"/>
      <c r="AG506" s="132"/>
      <c r="AH506" s="132"/>
      <c r="AI506" s="132"/>
      <c r="AJ506" s="132"/>
      <c r="AK506" s="132"/>
      <c r="AL506" s="132"/>
      <c r="AM506" s="132"/>
      <c r="AN506" s="132"/>
      <c r="AO506" s="132"/>
      <c r="AP506" s="132"/>
      <c r="AQ506" s="132"/>
      <c r="AR506" s="132"/>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132"/>
      <c r="CH506" s="132"/>
      <c r="CI506" s="146"/>
      <c r="CJ506" s="146"/>
      <c r="CK506" s="146"/>
      <c r="CL506" s="146"/>
      <c r="CM506" s="146"/>
      <c r="CN506" s="146"/>
      <c r="CO506" s="146"/>
      <c r="CP506" s="146"/>
      <c r="CQ506" s="146"/>
      <c r="CR506" s="146"/>
      <c r="CS506" s="146"/>
      <c r="CT506" s="146"/>
      <c r="CU506" s="146"/>
      <c r="CV506" s="146"/>
      <c r="CW506" s="146"/>
      <c r="CX506" s="146"/>
      <c r="CY506" s="146"/>
      <c r="CZ506" s="146"/>
      <c r="DA506" s="146"/>
      <c r="DB506" s="146"/>
      <c r="DC506" s="146"/>
      <c r="DD506" s="146"/>
      <c r="DE506" s="146"/>
      <c r="DF506" s="8"/>
      <c r="DG506" s="8"/>
      <c r="DH506" s="8"/>
      <c r="DI506" s="8"/>
      <c r="DJ506" s="8"/>
      <c r="DK506" s="8"/>
      <c r="DL506" s="8"/>
      <c r="DM506" s="8"/>
      <c r="DN506" s="8"/>
      <c r="DO506" s="8"/>
      <c r="DP506" s="8"/>
      <c r="DQ506" s="8"/>
      <c r="DR506" s="8"/>
      <c r="DS506" s="8"/>
      <c r="DT506" s="8"/>
      <c r="DU506" s="8"/>
      <c r="DV506" s="8"/>
      <c r="DW506" s="8"/>
      <c r="DX506" s="8"/>
      <c r="DY506" s="8"/>
      <c r="DZ506" s="8"/>
      <c r="EA506" s="8"/>
      <c r="EB506" s="8"/>
      <c r="EC506" s="8"/>
      <c r="ED506" s="130"/>
      <c r="EE506" s="97"/>
      <c r="EF506" s="97"/>
      <c r="EG506" s="97"/>
      <c r="EH506" s="97"/>
      <c r="EI506" s="97"/>
      <c r="EJ506" s="97"/>
      <c r="EK506" s="97"/>
      <c r="EL506" s="97"/>
      <c r="EM506" s="97"/>
      <c r="EN506" s="97"/>
      <c r="EO506" s="97"/>
      <c r="EP506" s="97"/>
      <c r="EQ506" s="97"/>
      <c r="ER506" s="97"/>
      <c r="ES506" s="97"/>
      <c r="ET506" s="97"/>
      <c r="EU506" s="97"/>
      <c r="EV506" s="97"/>
      <c r="EW506" s="97"/>
      <c r="EX506" s="97"/>
      <c r="EY506" s="97"/>
      <c r="EZ506" s="97"/>
      <c r="FA506" s="97"/>
      <c r="FB506" s="97"/>
      <c r="FC506" s="97"/>
      <c r="FD506" s="97"/>
      <c r="FE506" s="97"/>
      <c r="FF506" s="97"/>
      <c r="FG506" s="97"/>
      <c r="FH506" s="97"/>
      <c r="FI506" s="97"/>
      <c r="FJ506" s="97"/>
      <c r="FK506" s="97"/>
      <c r="FL506" s="97"/>
      <c r="FM506" s="97"/>
      <c r="FN506" s="97"/>
      <c r="FO506" s="97"/>
      <c r="FP506" s="97"/>
      <c r="FQ506" s="97"/>
      <c r="FR506" s="97"/>
      <c r="FS506" s="97"/>
      <c r="FT506" s="97"/>
      <c r="FU506" s="97"/>
      <c r="FV506" s="97"/>
      <c r="FW506" s="97"/>
      <c r="FX506" s="97"/>
      <c r="FY506" s="97"/>
      <c r="FZ506" s="97"/>
      <c r="GA506" s="97"/>
      <c r="GB506" s="97"/>
      <c r="GC506" s="97"/>
      <c r="GD506" s="97"/>
      <c r="GE506" s="97"/>
      <c r="GF506" s="97"/>
      <c r="GG506" s="97"/>
      <c r="GH506" s="97"/>
      <c r="GI506" s="97"/>
      <c r="GJ506" s="97"/>
      <c r="GK506" s="97"/>
      <c r="GL506" s="97"/>
      <c r="GM506" s="97"/>
    </row>
    <row r="507" spans="1:195" s="131" customFormat="1" ht="18.75" customHeight="1" x14ac:dyDescent="0.4">
      <c r="A507" s="8"/>
      <c r="B507" s="8"/>
      <c r="C507" s="8"/>
      <c r="D507" s="8"/>
      <c r="E507" s="7" t="s">
        <v>449</v>
      </c>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7" t="s">
        <v>232</v>
      </c>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c r="CW507" s="8"/>
      <c r="CX507" s="8"/>
      <c r="CY507" s="8"/>
      <c r="CZ507" s="8"/>
      <c r="DA507" s="8"/>
      <c r="DB507" s="8"/>
      <c r="DC507" s="8"/>
      <c r="DD507" s="8"/>
      <c r="DE507" s="8"/>
      <c r="DF507" s="8"/>
      <c r="DG507" s="8"/>
      <c r="DH507" s="8"/>
      <c r="DI507" s="8"/>
      <c r="DJ507" s="8"/>
      <c r="DK507" s="8"/>
      <c r="DL507" s="8"/>
      <c r="DM507" s="8"/>
      <c r="DN507" s="8"/>
      <c r="DO507" s="8"/>
      <c r="DP507" s="8"/>
      <c r="DQ507" s="8"/>
      <c r="DR507" s="8"/>
      <c r="DS507" s="8"/>
      <c r="DT507" s="8"/>
      <c r="DU507" s="8"/>
      <c r="DV507" s="8"/>
      <c r="DW507" s="8"/>
      <c r="DX507" s="8"/>
      <c r="DY507" s="8"/>
      <c r="DZ507" s="8"/>
      <c r="EA507" s="8"/>
      <c r="EB507" s="8"/>
      <c r="EC507" s="8"/>
      <c r="ED507" s="130"/>
      <c r="EE507" s="97"/>
      <c r="EF507" s="97"/>
      <c r="EG507" s="97"/>
      <c r="EH507" s="97"/>
      <c r="EI507" s="97"/>
      <c r="EJ507" s="97"/>
      <c r="EK507" s="97"/>
      <c r="EL507" s="97"/>
      <c r="EM507" s="97"/>
      <c r="EN507" s="97"/>
      <c r="EO507" s="97"/>
      <c r="EP507" s="97"/>
      <c r="EQ507" s="97"/>
      <c r="ER507" s="97"/>
      <c r="ES507" s="97"/>
      <c r="ET507" s="97"/>
      <c r="EU507" s="97"/>
      <c r="EV507" s="97"/>
      <c r="EW507" s="97"/>
      <c r="EX507" s="97"/>
      <c r="EY507" s="97"/>
      <c r="EZ507" s="97"/>
      <c r="FA507" s="97"/>
      <c r="FB507" s="97"/>
      <c r="FC507" s="97"/>
      <c r="FD507" s="97"/>
      <c r="FE507" s="97"/>
      <c r="FF507" s="97"/>
      <c r="FG507" s="97"/>
      <c r="FH507" s="97"/>
      <c r="FI507" s="97"/>
      <c r="FJ507" s="97"/>
      <c r="FK507" s="97"/>
      <c r="FL507" s="97"/>
      <c r="FM507" s="97"/>
      <c r="FN507" s="97"/>
      <c r="FO507" s="97"/>
      <c r="FP507" s="97"/>
      <c r="FQ507" s="97"/>
      <c r="FR507" s="97"/>
      <c r="FS507" s="97"/>
      <c r="FT507" s="97"/>
      <c r="FU507" s="97"/>
      <c r="FV507" s="97"/>
      <c r="FW507" s="97"/>
      <c r="FX507" s="97"/>
      <c r="FY507" s="97"/>
      <c r="FZ507" s="97"/>
      <c r="GA507" s="97"/>
      <c r="GB507" s="97"/>
      <c r="GC507" s="97"/>
      <c r="GD507" s="97"/>
      <c r="GE507" s="97"/>
      <c r="GF507" s="97"/>
      <c r="GG507" s="97"/>
      <c r="GH507" s="97"/>
      <c r="GI507" s="97"/>
      <c r="GJ507" s="97"/>
      <c r="GK507" s="97"/>
      <c r="GL507" s="97"/>
      <c r="GM507" s="97"/>
    </row>
    <row r="508" spans="1:195" s="131" customFormat="1" ht="18.75" customHeight="1" x14ac:dyDescent="0.4">
      <c r="A508" s="8"/>
      <c r="B508" s="132"/>
      <c r="C508" s="8"/>
      <c r="D508" s="132"/>
      <c r="E508" s="8" t="s">
        <v>450</v>
      </c>
      <c r="F508" s="132"/>
      <c r="G508" s="132"/>
      <c r="H508" s="132"/>
      <c r="I508" s="132"/>
      <c r="J508" s="132"/>
      <c r="K508" s="132"/>
      <c r="L508" s="132"/>
      <c r="M508" s="132"/>
      <c r="N508" s="132"/>
      <c r="O508" s="132"/>
      <c r="P508" s="132"/>
      <c r="Q508" s="132"/>
      <c r="R508" s="132"/>
      <c r="S508" s="132"/>
      <c r="T508" s="132"/>
      <c r="U508" s="132"/>
      <c r="V508" s="132"/>
      <c r="W508" s="132"/>
      <c r="X508" s="132"/>
      <c r="Y508" s="132"/>
      <c r="Z508" s="132"/>
      <c r="AA508" s="132"/>
      <c r="AB508" s="132"/>
      <c r="AC508" s="132"/>
      <c r="AD508" s="132"/>
      <c r="AE508" s="132"/>
      <c r="AF508" s="132"/>
      <c r="AG508" s="132"/>
      <c r="AH508" s="132"/>
      <c r="AI508" s="132"/>
      <c r="AJ508" s="132"/>
      <c r="AK508" s="132"/>
      <c r="AL508" s="132"/>
      <c r="AM508" s="132"/>
      <c r="AN508" s="132"/>
      <c r="AO508" s="132"/>
      <c r="AP508" s="132"/>
      <c r="AQ508" s="132"/>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t="s">
        <v>145</v>
      </c>
      <c r="BT508" s="132"/>
      <c r="BU508" s="132"/>
      <c r="BV508" s="132"/>
      <c r="BW508" s="132"/>
      <c r="BX508" s="132"/>
      <c r="BY508" s="132"/>
      <c r="BZ508" s="132"/>
      <c r="CA508" s="132"/>
      <c r="CB508" s="132"/>
      <c r="CC508" s="132"/>
      <c r="CD508" s="132"/>
      <c r="CE508" s="132"/>
      <c r="CF508" s="132"/>
      <c r="CG508" s="132"/>
      <c r="CH508" s="132"/>
      <c r="CI508" s="132"/>
      <c r="CJ508" s="132"/>
      <c r="CK508" s="132"/>
      <c r="CL508" s="132"/>
      <c r="CM508" s="132"/>
      <c r="CN508" s="132"/>
      <c r="CO508" s="132"/>
      <c r="CP508" s="132"/>
      <c r="CQ508" s="132"/>
      <c r="CR508" s="132"/>
      <c r="CS508" s="132"/>
      <c r="CT508" s="132"/>
      <c r="CU508" s="132"/>
      <c r="CV508" s="132"/>
      <c r="CW508" s="132"/>
      <c r="CX508" s="132"/>
      <c r="CY508" s="132"/>
      <c r="CZ508" s="132"/>
      <c r="DA508" s="132"/>
      <c r="DB508" s="132"/>
      <c r="DC508" s="132"/>
      <c r="DD508" s="132"/>
      <c r="DE508" s="132"/>
      <c r="DF508" s="8"/>
      <c r="DG508" s="8"/>
      <c r="DH508" s="8"/>
      <c r="DI508" s="8"/>
      <c r="DJ508" s="8"/>
      <c r="DK508" s="8"/>
      <c r="DL508" s="8"/>
      <c r="DM508" s="8"/>
      <c r="DN508" s="8"/>
      <c r="DO508" s="8"/>
      <c r="DP508" s="8"/>
      <c r="DQ508" s="8"/>
      <c r="DR508" s="8"/>
      <c r="DS508" s="8"/>
      <c r="DT508" s="8"/>
      <c r="DU508" s="8"/>
      <c r="DV508" s="8"/>
      <c r="DW508" s="8"/>
      <c r="DX508" s="8"/>
      <c r="DY508" s="8"/>
      <c r="DZ508" s="8"/>
      <c r="EA508" s="8"/>
      <c r="EB508" s="8"/>
      <c r="EC508" s="8"/>
      <c r="ED508" s="130"/>
      <c r="EE508" s="97"/>
      <c r="EF508" s="97"/>
      <c r="EG508" s="97"/>
      <c r="EH508" s="97"/>
      <c r="EI508" s="97"/>
      <c r="EJ508" s="97"/>
      <c r="EK508" s="97"/>
      <c r="EL508" s="97"/>
      <c r="EM508" s="97"/>
      <c r="EN508" s="97"/>
      <c r="EO508" s="97"/>
      <c r="EP508" s="97"/>
      <c r="EQ508" s="97"/>
      <c r="ER508" s="97"/>
      <c r="ES508" s="97"/>
      <c r="ET508" s="97"/>
      <c r="EU508" s="97"/>
      <c r="EV508" s="97"/>
      <c r="EW508" s="97"/>
      <c r="EX508" s="97"/>
      <c r="EY508" s="97"/>
      <c r="EZ508" s="97"/>
      <c r="FA508" s="97"/>
      <c r="FB508" s="97"/>
      <c r="FC508" s="97"/>
      <c r="FD508" s="97"/>
      <c r="FE508" s="97"/>
      <c r="FF508" s="97"/>
      <c r="FG508" s="97"/>
      <c r="FH508" s="97"/>
      <c r="FI508" s="97"/>
      <c r="FJ508" s="97"/>
      <c r="FK508" s="97"/>
      <c r="FL508" s="97"/>
      <c r="FM508" s="97"/>
      <c r="FN508" s="97"/>
      <c r="FO508" s="97"/>
      <c r="FP508" s="97"/>
      <c r="FQ508" s="97"/>
      <c r="FR508" s="97"/>
      <c r="FS508" s="97"/>
      <c r="FT508" s="97"/>
      <c r="FU508" s="97"/>
      <c r="FV508" s="97"/>
      <c r="FW508" s="97"/>
      <c r="FX508" s="97"/>
      <c r="FY508" s="97"/>
      <c r="FZ508" s="97"/>
      <c r="GA508" s="97"/>
      <c r="GB508" s="97"/>
      <c r="GC508" s="97"/>
      <c r="GD508" s="97"/>
      <c r="GE508" s="97"/>
      <c r="GF508" s="97"/>
      <c r="GG508" s="97"/>
      <c r="GH508" s="97"/>
      <c r="GI508" s="97"/>
      <c r="GJ508" s="97"/>
      <c r="GK508" s="97"/>
      <c r="GL508" s="97"/>
      <c r="GM508" s="97"/>
    </row>
    <row r="509" spans="1:195" s="131" customFormat="1" ht="14.25" customHeight="1" x14ac:dyDescent="0.4">
      <c r="A509" s="8"/>
      <c r="B509" s="132"/>
      <c r="C509" s="132"/>
      <c r="D509" s="132"/>
      <c r="E509" s="589"/>
      <c r="F509" s="589"/>
      <c r="G509" s="589"/>
      <c r="H509" s="589"/>
      <c r="I509" s="589"/>
      <c r="J509" s="589"/>
      <c r="K509" s="589"/>
      <c r="L509" s="589"/>
      <c r="M509" s="589"/>
      <c r="N509" s="589"/>
      <c r="O509" s="589"/>
      <c r="P509" s="589"/>
      <c r="Q509" s="589"/>
      <c r="R509" s="589"/>
      <c r="S509" s="589"/>
      <c r="T509" s="589"/>
      <c r="U509" s="542" t="s">
        <v>233</v>
      </c>
      <c r="V509" s="533"/>
      <c r="W509" s="533"/>
      <c r="X509" s="533"/>
      <c r="Y509" s="533"/>
      <c r="Z509" s="533"/>
      <c r="AA509" s="533"/>
      <c r="AB509" s="533"/>
      <c r="AC509" s="533"/>
      <c r="AD509" s="533"/>
      <c r="AE509" s="533"/>
      <c r="AF509" s="533"/>
      <c r="AG509" s="533"/>
      <c r="AH509" s="533"/>
      <c r="AI509" s="533"/>
      <c r="AJ509" s="534"/>
      <c r="AK509" s="541" t="s">
        <v>234</v>
      </c>
      <c r="AL509" s="541"/>
      <c r="AM509" s="541"/>
      <c r="AN509" s="541"/>
      <c r="AO509" s="541"/>
      <c r="AP509" s="541"/>
      <c r="AQ509" s="541"/>
      <c r="AR509" s="541"/>
      <c r="AS509" s="541"/>
      <c r="AT509" s="541"/>
      <c r="AU509" s="541" t="s">
        <v>100</v>
      </c>
      <c r="AV509" s="541"/>
      <c r="AW509" s="541"/>
      <c r="AX509" s="541"/>
      <c r="AY509" s="541"/>
      <c r="AZ509" s="541"/>
      <c r="BA509" s="541"/>
      <c r="BB509" s="541"/>
      <c r="BC509" s="541"/>
      <c r="BD509" s="541"/>
      <c r="BE509" s="541"/>
      <c r="BF509" s="541"/>
      <c r="BG509" s="541"/>
      <c r="BH509" s="541"/>
      <c r="BI509" s="541"/>
      <c r="BJ509" s="541"/>
      <c r="BK509" s="8"/>
      <c r="BL509" s="8"/>
      <c r="BM509" s="8"/>
      <c r="BN509" s="8"/>
      <c r="BO509" s="8"/>
      <c r="BP509" s="8"/>
      <c r="BQ509" s="8"/>
      <c r="BR509" s="8"/>
      <c r="BS509" s="589"/>
      <c r="BT509" s="589"/>
      <c r="BU509" s="589"/>
      <c r="BV509" s="589"/>
      <c r="BW509" s="589"/>
      <c r="BX509" s="589"/>
      <c r="BY509" s="589"/>
      <c r="BZ509" s="589"/>
      <c r="CA509" s="589"/>
      <c r="CB509" s="589"/>
      <c r="CC509" s="589"/>
      <c r="CD509" s="589"/>
      <c r="CE509" s="589"/>
      <c r="CF509" s="589"/>
      <c r="CG509" s="589"/>
      <c r="CH509" s="589"/>
      <c r="CI509" s="542" t="s">
        <v>233</v>
      </c>
      <c r="CJ509" s="533"/>
      <c r="CK509" s="533"/>
      <c r="CL509" s="533"/>
      <c r="CM509" s="533"/>
      <c r="CN509" s="533"/>
      <c r="CO509" s="533"/>
      <c r="CP509" s="533"/>
      <c r="CQ509" s="533"/>
      <c r="CR509" s="533"/>
      <c r="CS509" s="533"/>
      <c r="CT509" s="533"/>
      <c r="CU509" s="533"/>
      <c r="CV509" s="533"/>
      <c r="CW509" s="533"/>
      <c r="CX509" s="534"/>
      <c r="CY509" s="541" t="s">
        <v>234</v>
      </c>
      <c r="CZ509" s="541"/>
      <c r="DA509" s="541"/>
      <c r="DB509" s="541"/>
      <c r="DC509" s="541"/>
      <c r="DD509" s="541"/>
      <c r="DE509" s="541"/>
      <c r="DF509" s="541"/>
      <c r="DG509" s="541"/>
      <c r="DH509" s="541"/>
      <c r="DI509" s="541" t="s">
        <v>100</v>
      </c>
      <c r="DJ509" s="541"/>
      <c r="DK509" s="541"/>
      <c r="DL509" s="541"/>
      <c r="DM509" s="541"/>
      <c r="DN509" s="541"/>
      <c r="DO509" s="541"/>
      <c r="DP509" s="541"/>
      <c r="DQ509" s="541"/>
      <c r="DR509" s="541"/>
      <c r="DS509" s="541"/>
      <c r="DT509" s="541"/>
      <c r="DU509" s="541"/>
      <c r="DV509" s="541"/>
      <c r="DW509" s="541"/>
      <c r="DX509" s="541"/>
      <c r="DY509" s="8"/>
      <c r="DZ509" s="8"/>
      <c r="EA509" s="8"/>
      <c r="EB509" s="8"/>
      <c r="EC509" s="8"/>
      <c r="ED509" s="130"/>
      <c r="EE509" s="97"/>
      <c r="EF509" s="97"/>
      <c r="EG509" s="97"/>
      <c r="EH509" s="97"/>
      <c r="EI509" s="97"/>
      <c r="EJ509" s="97"/>
      <c r="EK509" s="97"/>
      <c r="EL509" s="97"/>
      <c r="EM509" s="97"/>
      <c r="EN509" s="97"/>
      <c r="EO509" s="97"/>
      <c r="EP509" s="97"/>
      <c r="EQ509" s="97"/>
      <c r="ER509" s="97"/>
      <c r="ES509" s="97"/>
      <c r="ET509" s="97"/>
      <c r="EU509" s="97"/>
      <c r="EV509" s="97"/>
      <c r="EW509" s="97"/>
      <c r="EX509" s="97"/>
      <c r="EY509" s="97"/>
      <c r="EZ509" s="97"/>
      <c r="FA509" s="97"/>
      <c r="FB509" s="97"/>
      <c r="FC509" s="97"/>
      <c r="FD509" s="97"/>
      <c r="FE509" s="97"/>
      <c r="FF509" s="97"/>
      <c r="FG509" s="97"/>
      <c r="FH509" s="97"/>
      <c r="FI509" s="97"/>
      <c r="FJ509" s="97"/>
      <c r="FK509" s="97"/>
      <c r="FL509" s="97"/>
      <c r="FM509" s="97"/>
      <c r="FN509" s="97"/>
      <c r="FO509" s="97"/>
      <c r="FP509" s="97"/>
      <c r="FQ509" s="97"/>
      <c r="FR509" s="97"/>
      <c r="FS509" s="97"/>
      <c r="FT509" s="97"/>
      <c r="FU509" s="97"/>
      <c r="FV509" s="97"/>
      <c r="FW509" s="97"/>
      <c r="FX509" s="97"/>
      <c r="FY509" s="97"/>
      <c r="FZ509" s="97"/>
      <c r="GA509" s="97"/>
      <c r="GB509" s="97"/>
      <c r="GC509" s="97"/>
      <c r="GD509" s="97"/>
      <c r="GE509" s="97"/>
      <c r="GF509" s="97"/>
      <c r="GG509" s="97"/>
      <c r="GH509" s="97"/>
      <c r="GI509" s="97"/>
      <c r="GJ509" s="97"/>
      <c r="GK509" s="97"/>
      <c r="GL509" s="97"/>
      <c r="GM509" s="97"/>
    </row>
    <row r="510" spans="1:195" s="131" customFormat="1" ht="13.5" x14ac:dyDescent="0.4">
      <c r="A510" s="8"/>
      <c r="B510" s="132"/>
      <c r="C510" s="132"/>
      <c r="D510" s="132"/>
      <c r="E510" s="589"/>
      <c r="F510" s="589"/>
      <c r="G510" s="589"/>
      <c r="H510" s="589"/>
      <c r="I510" s="589"/>
      <c r="J510" s="589"/>
      <c r="K510" s="589"/>
      <c r="L510" s="589"/>
      <c r="M510" s="589"/>
      <c r="N510" s="589"/>
      <c r="O510" s="589"/>
      <c r="P510" s="589"/>
      <c r="Q510" s="589"/>
      <c r="R510" s="589"/>
      <c r="S510" s="589"/>
      <c r="T510" s="589"/>
      <c r="U510" s="543"/>
      <c r="V510" s="537"/>
      <c r="W510" s="537"/>
      <c r="X510" s="537"/>
      <c r="Y510" s="537"/>
      <c r="Z510" s="537"/>
      <c r="AA510" s="537"/>
      <c r="AB510" s="537"/>
      <c r="AC510" s="537"/>
      <c r="AD510" s="537"/>
      <c r="AE510" s="537"/>
      <c r="AF510" s="537"/>
      <c r="AG510" s="537"/>
      <c r="AH510" s="537"/>
      <c r="AI510" s="537"/>
      <c r="AJ510" s="538"/>
      <c r="AK510" s="541"/>
      <c r="AL510" s="541"/>
      <c r="AM510" s="541"/>
      <c r="AN510" s="541"/>
      <c r="AO510" s="541"/>
      <c r="AP510" s="541"/>
      <c r="AQ510" s="541"/>
      <c r="AR510" s="541"/>
      <c r="AS510" s="594"/>
      <c r="AT510" s="594"/>
      <c r="AU510" s="541"/>
      <c r="AV510" s="541"/>
      <c r="AW510" s="541"/>
      <c r="AX510" s="541"/>
      <c r="AY510" s="541"/>
      <c r="AZ510" s="541"/>
      <c r="BA510" s="541"/>
      <c r="BB510" s="541"/>
      <c r="BC510" s="541"/>
      <c r="BD510" s="541"/>
      <c r="BE510" s="541"/>
      <c r="BF510" s="541"/>
      <c r="BG510" s="541"/>
      <c r="BH510" s="541"/>
      <c r="BI510" s="541"/>
      <c r="BJ510" s="541"/>
      <c r="BK510" s="8"/>
      <c r="BL510" s="8"/>
      <c r="BM510" s="8"/>
      <c r="BN510" s="8"/>
      <c r="BO510" s="8"/>
      <c r="BP510" s="8"/>
      <c r="BQ510" s="8"/>
      <c r="BR510" s="8"/>
      <c r="BS510" s="589"/>
      <c r="BT510" s="589"/>
      <c r="BU510" s="589"/>
      <c r="BV510" s="589"/>
      <c r="BW510" s="589"/>
      <c r="BX510" s="589"/>
      <c r="BY510" s="589"/>
      <c r="BZ510" s="589"/>
      <c r="CA510" s="589"/>
      <c r="CB510" s="589"/>
      <c r="CC510" s="589"/>
      <c r="CD510" s="589"/>
      <c r="CE510" s="589"/>
      <c r="CF510" s="589"/>
      <c r="CG510" s="589"/>
      <c r="CH510" s="589"/>
      <c r="CI510" s="543"/>
      <c r="CJ510" s="537"/>
      <c r="CK510" s="537"/>
      <c r="CL510" s="537"/>
      <c r="CM510" s="537"/>
      <c r="CN510" s="537"/>
      <c r="CO510" s="537"/>
      <c r="CP510" s="537"/>
      <c r="CQ510" s="537"/>
      <c r="CR510" s="537"/>
      <c r="CS510" s="537"/>
      <c r="CT510" s="537"/>
      <c r="CU510" s="537"/>
      <c r="CV510" s="537"/>
      <c r="CW510" s="537"/>
      <c r="CX510" s="538"/>
      <c r="CY510" s="541"/>
      <c r="CZ510" s="541"/>
      <c r="DA510" s="541"/>
      <c r="DB510" s="541"/>
      <c r="DC510" s="541"/>
      <c r="DD510" s="541"/>
      <c r="DE510" s="541"/>
      <c r="DF510" s="541"/>
      <c r="DG510" s="594"/>
      <c r="DH510" s="594"/>
      <c r="DI510" s="541"/>
      <c r="DJ510" s="541"/>
      <c r="DK510" s="541"/>
      <c r="DL510" s="541"/>
      <c r="DM510" s="541"/>
      <c r="DN510" s="541"/>
      <c r="DO510" s="541"/>
      <c r="DP510" s="541"/>
      <c r="DQ510" s="541"/>
      <c r="DR510" s="541"/>
      <c r="DS510" s="541"/>
      <c r="DT510" s="541"/>
      <c r="DU510" s="541"/>
      <c r="DV510" s="541"/>
      <c r="DW510" s="541"/>
      <c r="DX510" s="541"/>
      <c r="DY510" s="8"/>
      <c r="DZ510" s="8"/>
      <c r="EA510" s="8"/>
      <c r="EB510" s="8"/>
      <c r="EC510" s="8"/>
      <c r="ED510" s="130"/>
      <c r="EE510" s="97"/>
      <c r="EF510" s="97"/>
      <c r="EG510" s="97"/>
      <c r="EH510" s="97"/>
      <c r="EI510" s="97"/>
      <c r="EJ510" s="97"/>
      <c r="EK510" s="97"/>
      <c r="EL510" s="97"/>
      <c r="EM510" s="97"/>
      <c r="EN510" s="97"/>
      <c r="EO510" s="97"/>
      <c r="EP510" s="97"/>
      <c r="EQ510" s="97"/>
      <c r="ER510" s="97"/>
      <c r="ES510" s="97"/>
      <c r="ET510" s="97"/>
      <c r="EU510" s="97"/>
      <c r="EV510" s="97"/>
      <c r="EW510" s="97"/>
      <c r="EX510" s="97"/>
      <c r="EY510" s="97"/>
      <c r="EZ510" s="97"/>
      <c r="FA510" s="97"/>
      <c r="FB510" s="97"/>
      <c r="FC510" s="97"/>
      <c r="FD510" s="97"/>
      <c r="FE510" s="97"/>
      <c r="FF510" s="97"/>
      <c r="FG510" s="97"/>
      <c r="FH510" s="97"/>
      <c r="FI510" s="97"/>
      <c r="FJ510" s="97"/>
      <c r="FK510" s="97"/>
      <c r="FL510" s="97"/>
      <c r="FM510" s="97"/>
      <c r="FN510" s="97"/>
      <c r="FO510" s="97"/>
      <c r="FP510" s="97"/>
      <c r="FQ510" s="97"/>
      <c r="FR510" s="97"/>
      <c r="FS510" s="97"/>
      <c r="FT510" s="97"/>
      <c r="FU510" s="97"/>
      <c r="FV510" s="97"/>
      <c r="FW510" s="97"/>
      <c r="FX510" s="97"/>
      <c r="FY510" s="97"/>
      <c r="FZ510" s="97"/>
      <c r="GA510" s="97"/>
      <c r="GB510" s="97"/>
      <c r="GC510" s="97"/>
      <c r="GD510" s="97"/>
      <c r="GE510" s="97"/>
      <c r="GF510" s="97"/>
      <c r="GG510" s="97"/>
      <c r="GH510" s="97"/>
      <c r="GI510" s="97"/>
      <c r="GJ510" s="97"/>
      <c r="GK510" s="97"/>
      <c r="GL510" s="97"/>
      <c r="GM510" s="97"/>
    </row>
    <row r="511" spans="1:195" s="131" customFormat="1" ht="24.2" customHeight="1" x14ac:dyDescent="0.4">
      <c r="A511" s="8"/>
      <c r="B511" s="8"/>
      <c r="C511" s="132"/>
      <c r="D511" s="132"/>
      <c r="E511" s="589" t="s">
        <v>451</v>
      </c>
      <c r="F511" s="589"/>
      <c r="G511" s="589"/>
      <c r="H511" s="589"/>
      <c r="I511" s="589"/>
      <c r="J511" s="589"/>
      <c r="K511" s="589"/>
      <c r="L511" s="589"/>
      <c r="M511" s="589"/>
      <c r="N511" s="589"/>
      <c r="O511" s="589"/>
      <c r="P511" s="589"/>
      <c r="Q511" s="589"/>
      <c r="R511" s="589"/>
      <c r="S511" s="589"/>
      <c r="T511" s="589"/>
      <c r="U511" s="570"/>
      <c r="V511" s="570"/>
      <c r="W511" s="570"/>
      <c r="X511" s="570"/>
      <c r="Y511" s="570"/>
      <c r="Z511" s="570"/>
      <c r="AA511" s="570"/>
      <c r="AB511" s="570"/>
      <c r="AC511" s="570"/>
      <c r="AD511" s="570"/>
      <c r="AE511" s="570"/>
      <c r="AF511" s="570"/>
      <c r="AG511" s="570"/>
      <c r="AH511" s="570"/>
      <c r="AI511" s="570"/>
      <c r="AJ511" s="570"/>
      <c r="AK511" s="590"/>
      <c r="AL511" s="591"/>
      <c r="AM511" s="591"/>
      <c r="AN511" s="591"/>
      <c r="AO511" s="591"/>
      <c r="AP511" s="591"/>
      <c r="AQ511" s="591"/>
      <c r="AR511" s="591"/>
      <c r="AS511" s="525" t="s">
        <v>235</v>
      </c>
      <c r="AT511" s="526"/>
      <c r="AU511" s="592"/>
      <c r="AV511" s="570"/>
      <c r="AW511" s="570"/>
      <c r="AX511" s="570"/>
      <c r="AY511" s="570"/>
      <c r="AZ511" s="570"/>
      <c r="BA511" s="570"/>
      <c r="BB511" s="570"/>
      <c r="BC511" s="570"/>
      <c r="BD511" s="570"/>
      <c r="BE511" s="570"/>
      <c r="BF511" s="570"/>
      <c r="BG511" s="570"/>
      <c r="BH511" s="570"/>
      <c r="BI511" s="570"/>
      <c r="BJ511" s="570"/>
      <c r="BK511" s="8"/>
      <c r="BL511" s="8"/>
      <c r="BM511" s="8"/>
      <c r="BN511" s="8"/>
      <c r="BO511" s="8"/>
      <c r="BP511" s="8"/>
      <c r="BQ511" s="8"/>
      <c r="BR511" s="8"/>
      <c r="BS511" s="589" t="s">
        <v>104</v>
      </c>
      <c r="BT511" s="589"/>
      <c r="BU511" s="589"/>
      <c r="BV511" s="589"/>
      <c r="BW511" s="589"/>
      <c r="BX511" s="589"/>
      <c r="BY511" s="589"/>
      <c r="BZ511" s="589"/>
      <c r="CA511" s="589"/>
      <c r="CB511" s="589"/>
      <c r="CC511" s="589"/>
      <c r="CD511" s="589"/>
      <c r="CE511" s="589"/>
      <c r="CF511" s="589"/>
      <c r="CG511" s="589"/>
      <c r="CH511" s="589"/>
      <c r="CI511" s="570" t="s">
        <v>353</v>
      </c>
      <c r="CJ511" s="570"/>
      <c r="CK511" s="570"/>
      <c r="CL511" s="570"/>
      <c r="CM511" s="570"/>
      <c r="CN511" s="570"/>
      <c r="CO511" s="570"/>
      <c r="CP511" s="570"/>
      <c r="CQ511" s="570"/>
      <c r="CR511" s="570"/>
      <c r="CS511" s="570"/>
      <c r="CT511" s="570"/>
      <c r="CU511" s="570"/>
      <c r="CV511" s="570"/>
      <c r="CW511" s="570"/>
      <c r="CX511" s="570"/>
      <c r="CY511" s="590">
        <v>2</v>
      </c>
      <c r="CZ511" s="591"/>
      <c r="DA511" s="591"/>
      <c r="DB511" s="591"/>
      <c r="DC511" s="591"/>
      <c r="DD511" s="591"/>
      <c r="DE511" s="591"/>
      <c r="DF511" s="591"/>
      <c r="DG511" s="525" t="s">
        <v>235</v>
      </c>
      <c r="DH511" s="526"/>
      <c r="DI511" s="592" t="s">
        <v>88</v>
      </c>
      <c r="DJ511" s="570"/>
      <c r="DK511" s="570"/>
      <c r="DL511" s="570"/>
      <c r="DM511" s="570"/>
      <c r="DN511" s="570"/>
      <c r="DO511" s="570"/>
      <c r="DP511" s="570"/>
      <c r="DQ511" s="570"/>
      <c r="DR511" s="570"/>
      <c r="DS511" s="570"/>
      <c r="DT511" s="570"/>
      <c r="DU511" s="570"/>
      <c r="DV511" s="570"/>
      <c r="DW511" s="570"/>
      <c r="DX511" s="570"/>
      <c r="DY511" s="8"/>
      <c r="DZ511" s="8"/>
      <c r="EA511" s="8"/>
      <c r="EB511" s="8"/>
      <c r="EC511" s="8"/>
      <c r="ED511" s="130"/>
      <c r="EE511" s="97"/>
      <c r="EF511" s="70"/>
      <c r="EG511" s="70"/>
      <c r="EI511" s="70"/>
      <c r="EJ511" s="70"/>
      <c r="EK511" s="70"/>
      <c r="EL511" s="70"/>
      <c r="EM511" s="70"/>
      <c r="EN511" s="138"/>
      <c r="EO511" s="97"/>
      <c r="EP511" s="97"/>
      <c r="EQ511" s="97"/>
      <c r="ER511" s="97"/>
      <c r="ES511" s="97"/>
      <c r="ET511" s="97"/>
      <c r="EU511" s="97"/>
      <c r="EV511" s="97"/>
      <c r="EW511" s="97"/>
      <c r="EX511" s="97"/>
      <c r="EY511" s="97"/>
      <c r="EZ511" s="97"/>
      <c r="FA511" s="97"/>
      <c r="FB511" s="97"/>
      <c r="FC511" s="97"/>
      <c r="FD511" s="97"/>
      <c r="FE511" s="97"/>
      <c r="FF511" s="97"/>
      <c r="FG511" s="97"/>
      <c r="FH511" s="97"/>
      <c r="FI511" s="97"/>
      <c r="FJ511" s="97"/>
      <c r="FK511" s="97"/>
      <c r="FL511" s="97"/>
      <c r="FM511" s="97"/>
      <c r="FN511" s="97"/>
      <c r="FO511" s="97"/>
      <c r="FP511" s="97"/>
      <c r="FQ511" s="97"/>
      <c r="FR511" s="97"/>
      <c r="FS511" s="97"/>
      <c r="FT511" s="97"/>
      <c r="FU511" s="97"/>
      <c r="FV511" s="97"/>
      <c r="FW511" s="97"/>
      <c r="FX511" s="97"/>
      <c r="FY511" s="97"/>
      <c r="FZ511" s="97"/>
      <c r="GA511" s="97"/>
      <c r="GB511" s="97"/>
      <c r="GC511" s="97"/>
      <c r="GD511" s="97"/>
      <c r="GE511" s="97"/>
      <c r="GF511" s="97"/>
      <c r="GG511" s="97"/>
      <c r="GH511" s="97"/>
      <c r="GI511" s="97"/>
      <c r="GJ511" s="97"/>
      <c r="GK511" s="97"/>
      <c r="GL511" s="97"/>
      <c r="GM511" s="97"/>
    </row>
    <row r="512" spans="1:195" s="131" customFormat="1" ht="24.2" customHeight="1" x14ac:dyDescent="0.4">
      <c r="A512" s="8"/>
      <c r="B512" s="8"/>
      <c r="C512" s="132"/>
      <c r="D512" s="132"/>
      <c r="E512" s="589" t="s">
        <v>452</v>
      </c>
      <c r="F512" s="589"/>
      <c r="G512" s="589"/>
      <c r="H512" s="589"/>
      <c r="I512" s="589"/>
      <c r="J512" s="589"/>
      <c r="K512" s="589"/>
      <c r="L512" s="589"/>
      <c r="M512" s="589"/>
      <c r="N512" s="589"/>
      <c r="O512" s="589"/>
      <c r="P512" s="589"/>
      <c r="Q512" s="589"/>
      <c r="R512" s="589"/>
      <c r="S512" s="589"/>
      <c r="T512" s="589"/>
      <c r="U512" s="570"/>
      <c r="V512" s="570"/>
      <c r="W512" s="570"/>
      <c r="X512" s="570"/>
      <c r="Y512" s="570"/>
      <c r="Z512" s="570"/>
      <c r="AA512" s="570"/>
      <c r="AB512" s="570"/>
      <c r="AC512" s="570"/>
      <c r="AD512" s="570"/>
      <c r="AE512" s="570"/>
      <c r="AF512" s="570"/>
      <c r="AG512" s="570"/>
      <c r="AH512" s="570"/>
      <c r="AI512" s="570"/>
      <c r="AJ512" s="570"/>
      <c r="AK512" s="590"/>
      <c r="AL512" s="591"/>
      <c r="AM512" s="591"/>
      <c r="AN512" s="591"/>
      <c r="AO512" s="591"/>
      <c r="AP512" s="591"/>
      <c r="AQ512" s="591"/>
      <c r="AR512" s="591"/>
      <c r="AS512" s="525" t="s">
        <v>235</v>
      </c>
      <c r="AT512" s="526"/>
      <c r="AU512" s="592"/>
      <c r="AV512" s="570"/>
      <c r="AW512" s="570"/>
      <c r="AX512" s="570"/>
      <c r="AY512" s="570"/>
      <c r="AZ512" s="570"/>
      <c r="BA512" s="570"/>
      <c r="BB512" s="570"/>
      <c r="BC512" s="570"/>
      <c r="BD512" s="570"/>
      <c r="BE512" s="570"/>
      <c r="BF512" s="570"/>
      <c r="BG512" s="570"/>
      <c r="BH512" s="570"/>
      <c r="BI512" s="570"/>
      <c r="BJ512" s="570"/>
      <c r="BK512" s="8"/>
      <c r="BL512" s="8"/>
      <c r="BM512" s="8"/>
      <c r="BN512" s="8"/>
      <c r="BO512" s="8"/>
      <c r="BP512" s="8"/>
      <c r="BQ512" s="8"/>
      <c r="BR512" s="8"/>
      <c r="BS512" s="589" t="s">
        <v>105</v>
      </c>
      <c r="BT512" s="589"/>
      <c r="BU512" s="589"/>
      <c r="BV512" s="589"/>
      <c r="BW512" s="589"/>
      <c r="BX512" s="589"/>
      <c r="BY512" s="589"/>
      <c r="BZ512" s="589"/>
      <c r="CA512" s="589"/>
      <c r="CB512" s="589"/>
      <c r="CC512" s="589"/>
      <c r="CD512" s="589"/>
      <c r="CE512" s="589"/>
      <c r="CF512" s="589"/>
      <c r="CG512" s="589"/>
      <c r="CH512" s="589"/>
      <c r="CI512" s="570" t="s">
        <v>353</v>
      </c>
      <c r="CJ512" s="570"/>
      <c r="CK512" s="570"/>
      <c r="CL512" s="570"/>
      <c r="CM512" s="570"/>
      <c r="CN512" s="570"/>
      <c r="CO512" s="570"/>
      <c r="CP512" s="570"/>
      <c r="CQ512" s="570"/>
      <c r="CR512" s="570"/>
      <c r="CS512" s="570"/>
      <c r="CT512" s="570"/>
      <c r="CU512" s="570"/>
      <c r="CV512" s="570"/>
      <c r="CW512" s="570"/>
      <c r="CX512" s="570"/>
      <c r="CY512" s="590">
        <v>2</v>
      </c>
      <c r="CZ512" s="591"/>
      <c r="DA512" s="591"/>
      <c r="DB512" s="591"/>
      <c r="DC512" s="591"/>
      <c r="DD512" s="591"/>
      <c r="DE512" s="591"/>
      <c r="DF512" s="591"/>
      <c r="DG512" s="525" t="s">
        <v>235</v>
      </c>
      <c r="DH512" s="526"/>
      <c r="DI512" s="592" t="s">
        <v>88</v>
      </c>
      <c r="DJ512" s="570"/>
      <c r="DK512" s="570"/>
      <c r="DL512" s="570"/>
      <c r="DM512" s="570"/>
      <c r="DN512" s="570"/>
      <c r="DO512" s="570"/>
      <c r="DP512" s="570"/>
      <c r="DQ512" s="570"/>
      <c r="DR512" s="570"/>
      <c r="DS512" s="570"/>
      <c r="DT512" s="570"/>
      <c r="DU512" s="570"/>
      <c r="DV512" s="570"/>
      <c r="DW512" s="570"/>
      <c r="DX512" s="570"/>
      <c r="DY512" s="8"/>
      <c r="DZ512" s="8"/>
      <c r="EA512" s="8"/>
      <c r="EB512" s="8"/>
      <c r="EC512" s="8"/>
      <c r="ED512" s="130"/>
      <c r="EE512" s="97"/>
      <c r="EF512" s="70"/>
      <c r="EG512" s="70"/>
      <c r="EH512" s="70"/>
      <c r="EI512" s="70"/>
      <c r="EJ512" s="70"/>
      <c r="EK512" s="70"/>
      <c r="EL512" s="70"/>
      <c r="EM512" s="70"/>
      <c r="EN512" s="97"/>
      <c r="EO512" s="97"/>
      <c r="EP512" s="97"/>
      <c r="EQ512" s="97"/>
      <c r="ER512" s="97"/>
      <c r="ES512" s="97"/>
      <c r="ET512" s="97"/>
      <c r="EU512" s="97"/>
      <c r="EV512" s="97"/>
      <c r="EW512" s="97"/>
      <c r="EX512" s="97"/>
      <c r="EY512" s="97"/>
      <c r="EZ512" s="97"/>
      <c r="FA512" s="97"/>
      <c r="FB512" s="97"/>
      <c r="FC512" s="97"/>
      <c r="FD512" s="97"/>
      <c r="FE512" s="97"/>
      <c r="FF512" s="97"/>
      <c r="FG512" s="97"/>
      <c r="FH512" s="97"/>
      <c r="FI512" s="97"/>
      <c r="FJ512" s="97"/>
      <c r="FK512" s="97"/>
      <c r="FL512" s="97"/>
      <c r="FM512" s="97"/>
      <c r="FN512" s="97"/>
      <c r="FO512" s="97"/>
      <c r="FP512" s="97"/>
      <c r="FQ512" s="97"/>
      <c r="FR512" s="97"/>
      <c r="FS512" s="97"/>
      <c r="FT512" s="97"/>
      <c r="FU512" s="97"/>
      <c r="FV512" s="97"/>
      <c r="FW512" s="97"/>
      <c r="FX512" s="97"/>
      <c r="FY512" s="97"/>
      <c r="FZ512" s="97"/>
      <c r="GA512" s="97"/>
      <c r="GB512" s="97"/>
      <c r="GC512" s="97"/>
      <c r="GD512" s="97"/>
      <c r="GE512" s="97"/>
      <c r="GF512" s="97"/>
      <c r="GG512" s="97"/>
      <c r="GH512" s="97"/>
      <c r="GI512" s="97"/>
      <c r="GJ512" s="97"/>
      <c r="GK512" s="97"/>
      <c r="GL512" s="97"/>
      <c r="GM512" s="97"/>
    </row>
    <row r="513" spans="1:195" s="131" customFormat="1" ht="24.2" customHeight="1" x14ac:dyDescent="0.4">
      <c r="A513" s="8"/>
      <c r="B513" s="8"/>
      <c r="C513" s="132"/>
      <c r="D513" s="132"/>
      <c r="E513" s="589" t="s">
        <v>453</v>
      </c>
      <c r="F513" s="589"/>
      <c r="G513" s="589"/>
      <c r="H513" s="589"/>
      <c r="I513" s="589"/>
      <c r="J513" s="589"/>
      <c r="K513" s="589"/>
      <c r="L513" s="589"/>
      <c r="M513" s="589"/>
      <c r="N513" s="589"/>
      <c r="O513" s="589"/>
      <c r="P513" s="589"/>
      <c r="Q513" s="589"/>
      <c r="R513" s="589"/>
      <c r="S513" s="589"/>
      <c r="T513" s="589"/>
      <c r="U513" s="570"/>
      <c r="V513" s="570"/>
      <c r="W513" s="570"/>
      <c r="X513" s="570"/>
      <c r="Y513" s="570"/>
      <c r="Z513" s="570"/>
      <c r="AA513" s="570"/>
      <c r="AB513" s="570"/>
      <c r="AC513" s="570"/>
      <c r="AD513" s="570"/>
      <c r="AE513" s="570"/>
      <c r="AF513" s="570"/>
      <c r="AG513" s="570"/>
      <c r="AH513" s="570"/>
      <c r="AI513" s="570"/>
      <c r="AJ513" s="570"/>
      <c r="AK513" s="590"/>
      <c r="AL513" s="591"/>
      <c r="AM513" s="591"/>
      <c r="AN513" s="591"/>
      <c r="AO513" s="591"/>
      <c r="AP513" s="591"/>
      <c r="AQ513" s="591"/>
      <c r="AR513" s="591"/>
      <c r="AS513" s="525" t="s">
        <v>235</v>
      </c>
      <c r="AT513" s="526"/>
      <c r="AU513" s="592"/>
      <c r="AV513" s="570"/>
      <c r="AW513" s="570"/>
      <c r="AX513" s="570"/>
      <c r="AY513" s="570"/>
      <c r="AZ513" s="570"/>
      <c r="BA513" s="570"/>
      <c r="BB513" s="570"/>
      <c r="BC513" s="570"/>
      <c r="BD513" s="570"/>
      <c r="BE513" s="570"/>
      <c r="BF513" s="570"/>
      <c r="BG513" s="570"/>
      <c r="BH513" s="570"/>
      <c r="BI513" s="570"/>
      <c r="BJ513" s="570"/>
      <c r="BK513" s="8"/>
      <c r="BL513" s="8"/>
      <c r="BM513" s="8"/>
      <c r="BN513" s="8"/>
      <c r="BO513" s="8"/>
      <c r="BP513" s="8"/>
      <c r="BQ513" s="8"/>
      <c r="BR513" s="8"/>
      <c r="BS513" s="589" t="s">
        <v>106</v>
      </c>
      <c r="BT513" s="589"/>
      <c r="BU513" s="589"/>
      <c r="BV513" s="589"/>
      <c r="BW513" s="589"/>
      <c r="BX513" s="589"/>
      <c r="BY513" s="589"/>
      <c r="BZ513" s="589"/>
      <c r="CA513" s="589"/>
      <c r="CB513" s="589"/>
      <c r="CC513" s="589"/>
      <c r="CD513" s="589"/>
      <c r="CE513" s="589"/>
      <c r="CF513" s="589"/>
      <c r="CG513" s="589"/>
      <c r="CH513" s="589"/>
      <c r="CI513" s="570" t="s">
        <v>353</v>
      </c>
      <c r="CJ513" s="570"/>
      <c r="CK513" s="570"/>
      <c r="CL513" s="570"/>
      <c r="CM513" s="570"/>
      <c r="CN513" s="570"/>
      <c r="CO513" s="570"/>
      <c r="CP513" s="570"/>
      <c r="CQ513" s="570"/>
      <c r="CR513" s="570"/>
      <c r="CS513" s="570"/>
      <c r="CT513" s="570"/>
      <c r="CU513" s="570"/>
      <c r="CV513" s="570"/>
      <c r="CW513" s="570"/>
      <c r="CX513" s="570"/>
      <c r="CY513" s="590">
        <v>2</v>
      </c>
      <c r="CZ513" s="591"/>
      <c r="DA513" s="591"/>
      <c r="DB513" s="591"/>
      <c r="DC513" s="591"/>
      <c r="DD513" s="591"/>
      <c r="DE513" s="591"/>
      <c r="DF513" s="591"/>
      <c r="DG513" s="525" t="s">
        <v>235</v>
      </c>
      <c r="DH513" s="526"/>
      <c r="DI513" s="592" t="s">
        <v>88</v>
      </c>
      <c r="DJ513" s="570"/>
      <c r="DK513" s="570"/>
      <c r="DL513" s="570"/>
      <c r="DM513" s="570"/>
      <c r="DN513" s="570"/>
      <c r="DO513" s="570"/>
      <c r="DP513" s="570"/>
      <c r="DQ513" s="570"/>
      <c r="DR513" s="570"/>
      <c r="DS513" s="570"/>
      <c r="DT513" s="570"/>
      <c r="DU513" s="570"/>
      <c r="DV513" s="570"/>
      <c r="DW513" s="570"/>
      <c r="DX513" s="570"/>
      <c r="DY513" s="8"/>
      <c r="DZ513" s="8"/>
      <c r="EA513" s="8"/>
      <c r="EB513" s="8"/>
      <c r="EC513" s="8"/>
      <c r="ED513" s="130"/>
      <c r="EE513" s="97"/>
      <c r="EF513" s="70"/>
      <c r="EG513" s="70"/>
      <c r="EH513" s="70"/>
      <c r="EI513" s="70"/>
      <c r="EJ513" s="70"/>
      <c r="EK513" s="70"/>
      <c r="EL513" s="70"/>
      <c r="EM513" s="97"/>
      <c r="EN513" s="97"/>
      <c r="EO513" s="97"/>
      <c r="EP513" s="97"/>
      <c r="EQ513" s="97"/>
      <c r="ER513" s="97"/>
      <c r="ES513" s="97"/>
      <c r="ET513" s="97"/>
      <c r="EU513" s="97"/>
      <c r="EV513" s="97"/>
      <c r="EW513" s="97"/>
      <c r="EX513" s="97"/>
      <c r="EY513" s="97"/>
      <c r="EZ513" s="97"/>
      <c r="FA513" s="97"/>
      <c r="FB513" s="97"/>
      <c r="FC513" s="97"/>
      <c r="FD513" s="97"/>
      <c r="FE513" s="97"/>
      <c r="FF513" s="97"/>
      <c r="FG513" s="97"/>
      <c r="FH513" s="97"/>
      <c r="FI513" s="97"/>
      <c r="FJ513" s="97"/>
      <c r="FK513" s="97"/>
      <c r="FL513" s="97"/>
      <c r="FM513" s="97"/>
      <c r="FN513" s="97"/>
      <c r="FO513" s="97"/>
      <c r="FP513" s="97"/>
      <c r="FQ513" s="97"/>
      <c r="FR513" s="97"/>
      <c r="FS513" s="97"/>
      <c r="FT513" s="97"/>
      <c r="FU513" s="97"/>
      <c r="FV513" s="97"/>
      <c r="FW513" s="97"/>
      <c r="FX513" s="97"/>
      <c r="FY513" s="97"/>
      <c r="FZ513" s="97"/>
      <c r="GA513" s="97"/>
      <c r="GB513" s="97"/>
      <c r="GC513" s="97"/>
      <c r="GD513" s="97"/>
      <c r="GE513" s="97"/>
      <c r="GF513" s="97"/>
      <c r="GG513" s="97"/>
      <c r="GH513" s="97"/>
      <c r="GI513" s="97"/>
      <c r="GJ513" s="97"/>
      <c r="GK513" s="97"/>
      <c r="GL513" s="97"/>
      <c r="GM513" s="97"/>
    </row>
    <row r="514" spans="1:195" s="131" customFormat="1" ht="24.2" customHeight="1" x14ac:dyDescent="0.4">
      <c r="A514" s="8"/>
      <c r="B514" s="8"/>
      <c r="C514" s="133"/>
      <c r="D514" s="133"/>
      <c r="E514" s="569" t="s">
        <v>454</v>
      </c>
      <c r="F514" s="569"/>
      <c r="G514" s="569"/>
      <c r="H514" s="569"/>
      <c r="I514" s="569"/>
      <c r="J514" s="569"/>
      <c r="K514" s="569"/>
      <c r="L514" s="569"/>
      <c r="M514" s="569"/>
      <c r="N514" s="569"/>
      <c r="O514" s="569"/>
      <c r="P514" s="569"/>
      <c r="Q514" s="569"/>
      <c r="R514" s="569"/>
      <c r="S514" s="569"/>
      <c r="T514" s="569"/>
      <c r="U514" s="570"/>
      <c r="V514" s="570"/>
      <c r="W514" s="570"/>
      <c r="X514" s="570"/>
      <c r="Y514" s="570"/>
      <c r="Z514" s="570"/>
      <c r="AA514" s="570"/>
      <c r="AB514" s="570"/>
      <c r="AC514" s="570"/>
      <c r="AD514" s="570"/>
      <c r="AE514" s="570"/>
      <c r="AF514" s="570"/>
      <c r="AG514" s="570"/>
      <c r="AH514" s="570"/>
      <c r="AI514" s="570"/>
      <c r="AJ514" s="570"/>
      <c r="AK514" s="590"/>
      <c r="AL514" s="591"/>
      <c r="AM514" s="591"/>
      <c r="AN514" s="591"/>
      <c r="AO514" s="591"/>
      <c r="AP514" s="591"/>
      <c r="AQ514" s="591"/>
      <c r="AR514" s="591"/>
      <c r="AS514" s="525" t="s">
        <v>235</v>
      </c>
      <c r="AT514" s="526"/>
      <c r="AU514" s="592"/>
      <c r="AV514" s="570"/>
      <c r="AW514" s="570"/>
      <c r="AX514" s="570"/>
      <c r="AY514" s="570"/>
      <c r="AZ514" s="570"/>
      <c r="BA514" s="570"/>
      <c r="BB514" s="570"/>
      <c r="BC514" s="570"/>
      <c r="BD514" s="570"/>
      <c r="BE514" s="570"/>
      <c r="BF514" s="570"/>
      <c r="BG514" s="570"/>
      <c r="BH514" s="570"/>
      <c r="BI514" s="570"/>
      <c r="BJ514" s="570"/>
      <c r="BK514" s="8"/>
      <c r="BL514" s="8"/>
      <c r="BM514" s="8"/>
      <c r="BN514" s="8"/>
      <c r="BO514" s="8"/>
      <c r="BP514" s="8"/>
      <c r="BQ514" s="8"/>
      <c r="BR514" s="8"/>
      <c r="BS514" s="569" t="s">
        <v>103</v>
      </c>
      <c r="BT514" s="569"/>
      <c r="BU514" s="569"/>
      <c r="BV514" s="569"/>
      <c r="BW514" s="569"/>
      <c r="BX514" s="569"/>
      <c r="BY514" s="569"/>
      <c r="BZ514" s="569"/>
      <c r="CA514" s="569"/>
      <c r="CB514" s="569"/>
      <c r="CC514" s="569"/>
      <c r="CD514" s="569"/>
      <c r="CE514" s="569"/>
      <c r="CF514" s="569"/>
      <c r="CG514" s="569"/>
      <c r="CH514" s="569"/>
      <c r="CI514" s="570" t="s">
        <v>354</v>
      </c>
      <c r="CJ514" s="570"/>
      <c r="CK514" s="570"/>
      <c r="CL514" s="570"/>
      <c r="CM514" s="570"/>
      <c r="CN514" s="570"/>
      <c r="CO514" s="570"/>
      <c r="CP514" s="570"/>
      <c r="CQ514" s="570"/>
      <c r="CR514" s="570"/>
      <c r="CS514" s="570"/>
      <c r="CT514" s="570"/>
      <c r="CU514" s="570"/>
      <c r="CV514" s="570"/>
      <c r="CW514" s="570"/>
      <c r="CX514" s="570"/>
      <c r="CY514" s="590">
        <v>2</v>
      </c>
      <c r="CZ514" s="591"/>
      <c r="DA514" s="591"/>
      <c r="DB514" s="591"/>
      <c r="DC514" s="591"/>
      <c r="DD514" s="591"/>
      <c r="DE514" s="591"/>
      <c r="DF514" s="591"/>
      <c r="DG514" s="525" t="s">
        <v>235</v>
      </c>
      <c r="DH514" s="526"/>
      <c r="DI514" s="592" t="s">
        <v>88</v>
      </c>
      <c r="DJ514" s="570"/>
      <c r="DK514" s="570"/>
      <c r="DL514" s="570"/>
      <c r="DM514" s="570"/>
      <c r="DN514" s="570"/>
      <c r="DO514" s="570"/>
      <c r="DP514" s="570"/>
      <c r="DQ514" s="570"/>
      <c r="DR514" s="570"/>
      <c r="DS514" s="570"/>
      <c r="DT514" s="570"/>
      <c r="DU514" s="570"/>
      <c r="DV514" s="570"/>
      <c r="DW514" s="570"/>
      <c r="DX514" s="570"/>
      <c r="DY514" s="8"/>
      <c r="DZ514" s="8"/>
      <c r="EA514" s="8"/>
      <c r="EB514" s="8"/>
      <c r="EC514" s="8"/>
      <c r="ED514" s="130"/>
      <c r="EE514" s="97"/>
      <c r="EF514" s="70"/>
      <c r="EG514" s="70"/>
      <c r="EH514" s="70"/>
      <c r="EI514" s="70"/>
      <c r="EJ514" s="70"/>
      <c r="EK514" s="70"/>
      <c r="EL514" s="70"/>
      <c r="EM514" s="97"/>
      <c r="EN514" s="97"/>
      <c r="EO514" s="97"/>
      <c r="EP514" s="97"/>
      <c r="EQ514" s="97"/>
      <c r="ER514" s="97"/>
      <c r="ES514" s="97"/>
      <c r="ET514" s="97"/>
      <c r="EU514" s="97"/>
      <c r="EV514" s="97"/>
      <c r="EW514" s="97"/>
      <c r="EX514" s="97"/>
      <c r="EY514" s="97"/>
      <c r="EZ514" s="97"/>
      <c r="FA514" s="97"/>
      <c r="FB514" s="97"/>
      <c r="FC514" s="97"/>
      <c r="FD514" s="97"/>
      <c r="FE514" s="97"/>
      <c r="FF514" s="97"/>
      <c r="FG514" s="97"/>
      <c r="FH514" s="97"/>
      <c r="FI514" s="97"/>
      <c r="FJ514" s="97"/>
      <c r="FK514" s="97"/>
      <c r="FL514" s="97"/>
      <c r="FM514" s="97"/>
      <c r="FN514" s="97"/>
      <c r="FO514" s="97"/>
      <c r="FP514" s="97"/>
      <c r="FQ514" s="97"/>
      <c r="FR514" s="97"/>
      <c r="FS514" s="97"/>
      <c r="FT514" s="97"/>
      <c r="FU514" s="97"/>
      <c r="FV514" s="97"/>
      <c r="FW514" s="97"/>
      <c r="FX514" s="97"/>
      <c r="FY514" s="97"/>
      <c r="FZ514" s="97"/>
      <c r="GA514" s="97"/>
      <c r="GB514" s="97"/>
      <c r="GC514" s="97"/>
      <c r="GD514" s="97"/>
      <c r="GE514" s="97"/>
      <c r="GF514" s="97"/>
      <c r="GG514" s="97"/>
      <c r="GH514" s="97"/>
      <c r="GI514" s="97"/>
      <c r="GJ514" s="97"/>
      <c r="GK514" s="97"/>
      <c r="GL514" s="97"/>
      <c r="GM514" s="97"/>
    </row>
    <row r="515" spans="1:195" s="131" customFormat="1" ht="18.75" customHeight="1" x14ac:dyDescent="0.4">
      <c r="A515" s="8"/>
      <c r="B515" s="147"/>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133"/>
      <c r="BQ515" s="133"/>
      <c r="BR515" s="133"/>
      <c r="BS515" s="132" t="s">
        <v>48</v>
      </c>
      <c r="BT515" s="145"/>
      <c r="BU515" s="145"/>
      <c r="BV515" s="145"/>
      <c r="BW515" s="145"/>
      <c r="BX515" s="145"/>
      <c r="BY515" s="145"/>
      <c r="BZ515" s="145"/>
      <c r="CA515" s="145"/>
      <c r="CB515" s="145"/>
      <c r="CC515" s="145"/>
      <c r="CD515" s="145"/>
      <c r="CE515" s="145"/>
      <c r="CF515" s="145"/>
      <c r="CG515" s="145"/>
      <c r="CH515" s="145"/>
      <c r="CI515" s="145"/>
      <c r="CJ515" s="145"/>
      <c r="CK515" s="145"/>
      <c r="CL515" s="145"/>
      <c r="CM515" s="145"/>
      <c r="CN515" s="145"/>
      <c r="CO515" s="145"/>
      <c r="CP515" s="145"/>
      <c r="CQ515" s="145"/>
      <c r="CR515" s="145"/>
      <c r="CS515" s="145"/>
      <c r="CT515" s="145"/>
      <c r="CU515" s="145"/>
      <c r="CV515" s="145"/>
      <c r="CW515" s="145"/>
      <c r="CX515" s="145"/>
      <c r="CY515" s="145"/>
      <c r="CZ515" s="145"/>
      <c r="DA515" s="145"/>
      <c r="DB515" s="145"/>
      <c r="DC515" s="145"/>
      <c r="DD515" s="145"/>
      <c r="DE515" s="145"/>
      <c r="DF515" s="145"/>
      <c r="DG515" s="145"/>
      <c r="DH515" s="145"/>
      <c r="DI515" s="145"/>
      <c r="DJ515" s="145"/>
      <c r="DK515" s="145"/>
      <c r="DL515" s="145"/>
      <c r="DM515" s="145"/>
      <c r="DN515" s="145"/>
      <c r="DO515" s="145"/>
      <c r="DP515" s="145"/>
      <c r="DQ515" s="145"/>
      <c r="DR515" s="145"/>
      <c r="DS515" s="145"/>
      <c r="DT515" s="145"/>
      <c r="DU515" s="145"/>
      <c r="DV515" s="145"/>
      <c r="DW515" s="145"/>
      <c r="DX515" s="145"/>
      <c r="DY515" s="8"/>
      <c r="DZ515" s="8"/>
      <c r="EA515" s="8"/>
      <c r="EB515" s="8"/>
      <c r="EC515" s="8"/>
      <c r="ED515" s="130"/>
      <c r="EE515" s="97"/>
      <c r="EF515" s="97"/>
      <c r="EG515" s="97"/>
      <c r="EH515" s="97"/>
      <c r="EI515" s="97"/>
      <c r="EJ515" s="97"/>
      <c r="EK515" s="97"/>
      <c r="EL515" s="97"/>
      <c r="EM515" s="97"/>
      <c r="EN515" s="97"/>
      <c r="EO515" s="97"/>
      <c r="EP515" s="97"/>
      <c r="EQ515" s="97"/>
      <c r="ER515" s="97"/>
      <c r="ES515" s="97"/>
      <c r="ET515" s="97"/>
      <c r="EU515" s="97"/>
      <c r="EV515" s="97"/>
      <c r="EW515" s="97"/>
      <c r="EX515" s="97"/>
      <c r="EY515" s="97"/>
      <c r="EZ515" s="97"/>
      <c r="FA515" s="97"/>
      <c r="FB515" s="97"/>
      <c r="FC515" s="97"/>
      <c r="FD515" s="97"/>
      <c r="FE515" s="97"/>
      <c r="FF515" s="97"/>
      <c r="FG515" s="97"/>
      <c r="FH515" s="97"/>
      <c r="FI515" s="97"/>
      <c r="FJ515" s="97"/>
      <c r="FK515" s="97"/>
      <c r="FL515" s="97"/>
      <c r="FM515" s="97"/>
      <c r="FN515" s="97"/>
      <c r="FO515" s="97"/>
      <c r="FP515" s="97"/>
      <c r="FQ515" s="97"/>
      <c r="FR515" s="97"/>
      <c r="FS515" s="97"/>
      <c r="FT515" s="97"/>
      <c r="FU515" s="97"/>
      <c r="FV515" s="97"/>
      <c r="FW515" s="97"/>
      <c r="FX515" s="97"/>
      <c r="FY515" s="97"/>
      <c r="FZ515" s="97"/>
      <c r="GA515" s="97"/>
      <c r="GB515" s="97"/>
      <c r="GC515" s="97"/>
      <c r="GD515" s="97"/>
      <c r="GE515" s="97"/>
      <c r="GF515" s="97"/>
      <c r="GG515" s="97"/>
      <c r="GH515" s="97"/>
      <c r="GI515" s="97"/>
      <c r="GJ515" s="97"/>
      <c r="GK515" s="97"/>
      <c r="GL515" s="97"/>
      <c r="GM515" s="97"/>
    </row>
    <row r="516" spans="1:195" s="131" customFormat="1" ht="18.75" customHeight="1" x14ac:dyDescent="0.4">
      <c r="A516" s="8"/>
      <c r="B516" s="147"/>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133"/>
      <c r="BQ516" s="133"/>
      <c r="BR516" s="133"/>
      <c r="BS516" s="132" t="s">
        <v>146</v>
      </c>
      <c r="BT516" s="133"/>
      <c r="BU516" s="133"/>
      <c r="BV516" s="133"/>
      <c r="BW516" s="133"/>
      <c r="BX516" s="133"/>
      <c r="BY516" s="133"/>
      <c r="BZ516" s="133"/>
      <c r="CA516" s="133"/>
      <c r="CB516" s="133"/>
      <c r="CC516" s="133"/>
      <c r="CD516" s="133"/>
      <c r="CE516" s="133"/>
      <c r="CF516" s="133"/>
      <c r="CG516" s="133"/>
      <c r="CH516" s="133"/>
      <c r="CI516" s="133"/>
      <c r="CJ516" s="133"/>
      <c r="CK516" s="133"/>
      <c r="CL516" s="133"/>
      <c r="CM516" s="133"/>
      <c r="CN516" s="133"/>
      <c r="CO516" s="133"/>
      <c r="CP516" s="133"/>
      <c r="CQ516" s="133"/>
      <c r="CR516" s="133"/>
      <c r="CS516" s="133"/>
      <c r="CT516" s="133"/>
      <c r="CU516" s="133"/>
      <c r="CV516" s="133"/>
      <c r="CW516" s="133"/>
      <c r="CX516" s="133"/>
      <c r="CY516" s="133"/>
      <c r="CZ516" s="133"/>
      <c r="DA516" s="133"/>
      <c r="DB516" s="133"/>
      <c r="DC516" s="133"/>
      <c r="DD516" s="133"/>
      <c r="DE516" s="133"/>
      <c r="DF516" s="133"/>
      <c r="DG516" s="133"/>
      <c r="DH516" s="133"/>
      <c r="DI516" s="133"/>
      <c r="DJ516" s="133"/>
      <c r="DK516" s="133"/>
      <c r="DL516" s="133"/>
      <c r="DM516" s="133"/>
      <c r="DN516" s="133"/>
      <c r="DO516" s="133"/>
      <c r="DP516" s="133"/>
      <c r="DQ516" s="133"/>
      <c r="DR516" s="133"/>
      <c r="DS516" s="133"/>
      <c r="DT516" s="133"/>
      <c r="DU516" s="133"/>
      <c r="DV516" s="133"/>
      <c r="DW516" s="133"/>
      <c r="DX516" s="133"/>
      <c r="DY516" s="8"/>
      <c r="DZ516" s="8"/>
      <c r="EA516" s="8"/>
      <c r="EB516" s="8"/>
      <c r="EC516" s="8"/>
      <c r="ED516" s="130"/>
      <c r="EE516" s="97"/>
      <c r="EF516" s="97"/>
      <c r="EG516" s="97"/>
      <c r="EH516" s="97"/>
      <c r="EI516" s="97"/>
      <c r="EJ516" s="97"/>
      <c r="EK516" s="97"/>
      <c r="EL516" s="97"/>
      <c r="EM516" s="97"/>
      <c r="EN516" s="97"/>
      <c r="EO516" s="97"/>
      <c r="EP516" s="97"/>
      <c r="EQ516" s="97"/>
      <c r="ER516" s="97"/>
      <c r="ES516" s="97"/>
      <c r="ET516" s="97"/>
      <c r="EU516" s="97"/>
      <c r="EV516" s="97"/>
      <c r="EW516" s="97"/>
      <c r="EX516" s="97"/>
      <c r="EY516" s="97"/>
      <c r="EZ516" s="97"/>
      <c r="FA516" s="97"/>
      <c r="FB516" s="97"/>
      <c r="FC516" s="97"/>
      <c r="FD516" s="97"/>
      <c r="FE516" s="97"/>
      <c r="FF516" s="97"/>
      <c r="FG516" s="97"/>
      <c r="FH516" s="97"/>
      <c r="FI516" s="97"/>
      <c r="FJ516" s="97"/>
      <c r="FK516" s="97"/>
      <c r="FL516" s="97"/>
      <c r="FM516" s="97"/>
      <c r="FN516" s="97"/>
      <c r="FO516" s="97"/>
      <c r="FP516" s="97"/>
      <c r="FQ516" s="97"/>
      <c r="FR516" s="97"/>
      <c r="FS516" s="97"/>
      <c r="FT516" s="97"/>
      <c r="FU516" s="97"/>
      <c r="FV516" s="97"/>
      <c r="FW516" s="97"/>
      <c r="FX516" s="97"/>
      <c r="FY516" s="97"/>
      <c r="FZ516" s="97"/>
      <c r="GA516" s="97"/>
      <c r="GB516" s="97"/>
      <c r="GC516" s="97"/>
      <c r="GD516" s="97"/>
      <c r="GE516" s="97"/>
      <c r="GF516" s="97"/>
      <c r="GG516" s="97"/>
      <c r="GH516" s="97"/>
      <c r="GI516" s="97"/>
      <c r="GJ516" s="97"/>
      <c r="GK516" s="97"/>
      <c r="GL516" s="97"/>
      <c r="GM516" s="97"/>
    </row>
    <row r="517" spans="1:195" s="131" customFormat="1" ht="18.75" customHeight="1" x14ac:dyDescent="0.4">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132"/>
      <c r="BR517" s="132"/>
      <c r="BS517" s="132"/>
      <c r="BT517" s="132"/>
      <c r="BU517" s="132"/>
      <c r="BV517" s="132"/>
      <c r="BW517" s="132"/>
      <c r="BX517" s="132"/>
      <c r="BY517" s="132"/>
      <c r="BZ517" s="132"/>
      <c r="CA517" s="132"/>
      <c r="CB517" s="132"/>
      <c r="CC517" s="132"/>
      <c r="CD517" s="132"/>
      <c r="CE517" s="132"/>
      <c r="CF517" s="132"/>
      <c r="CG517" s="132"/>
      <c r="CH517" s="132"/>
      <c r="CI517" s="132"/>
      <c r="CJ517" s="132"/>
      <c r="CK517" s="132"/>
      <c r="CL517" s="132"/>
      <c r="CM517" s="132"/>
      <c r="CN517" s="8"/>
      <c r="CO517" s="8"/>
      <c r="CP517" s="8"/>
      <c r="CQ517" s="8"/>
      <c r="CR517" s="8"/>
      <c r="CS517" s="8"/>
      <c r="CT517" s="8"/>
      <c r="CU517" s="8"/>
      <c r="CV517" s="8"/>
      <c r="CW517" s="8"/>
      <c r="CX517" s="8"/>
      <c r="CY517" s="8"/>
      <c r="CZ517" s="8"/>
      <c r="DA517" s="8"/>
      <c r="DB517" s="8"/>
      <c r="DC517" s="8"/>
      <c r="DD517" s="8"/>
      <c r="DE517" s="8"/>
      <c r="DF517" s="8"/>
      <c r="DG517" s="8"/>
      <c r="DH517" s="8"/>
      <c r="DI517" s="8"/>
      <c r="DJ517" s="8"/>
      <c r="DK517" s="8"/>
      <c r="DL517" s="8"/>
      <c r="DM517" s="8"/>
      <c r="DN517" s="8"/>
      <c r="DO517" s="8"/>
      <c r="DP517" s="8"/>
      <c r="DQ517" s="8"/>
      <c r="DR517" s="8"/>
      <c r="DS517" s="8"/>
      <c r="DT517" s="8"/>
      <c r="DU517" s="8"/>
      <c r="DV517" s="8"/>
      <c r="DW517" s="8"/>
      <c r="DX517" s="8"/>
      <c r="DY517" s="8"/>
      <c r="DZ517" s="8"/>
      <c r="EA517" s="8"/>
      <c r="EB517" s="8"/>
      <c r="EC517" s="8"/>
      <c r="ED517" s="130"/>
      <c r="EE517" s="97"/>
      <c r="EF517" s="97"/>
      <c r="EG517" s="97"/>
      <c r="EH517" s="97"/>
      <c r="EI517" s="97"/>
      <c r="EJ517" s="97"/>
      <c r="EK517" s="97"/>
      <c r="EL517" s="97"/>
      <c r="EM517" s="97"/>
      <c r="EN517" s="97"/>
      <c r="EO517" s="97"/>
      <c r="EP517" s="97"/>
      <c r="EQ517" s="97"/>
      <c r="ER517" s="97"/>
      <c r="ES517" s="97"/>
      <c r="ET517" s="97"/>
      <c r="EU517" s="97"/>
      <c r="EV517" s="97"/>
      <c r="EW517" s="97"/>
      <c r="EX517" s="97"/>
      <c r="EY517" s="97"/>
      <c r="EZ517" s="97"/>
      <c r="FA517" s="97"/>
      <c r="FB517" s="97"/>
      <c r="FC517" s="97"/>
      <c r="FD517" s="97"/>
      <c r="FE517" s="97"/>
      <c r="FF517" s="97"/>
      <c r="FG517" s="97"/>
      <c r="FH517" s="97"/>
      <c r="FI517" s="97"/>
      <c r="FJ517" s="97"/>
      <c r="FK517" s="97"/>
      <c r="FL517" s="97"/>
      <c r="FM517" s="97"/>
      <c r="FN517" s="97"/>
      <c r="FO517" s="97"/>
      <c r="FP517" s="97"/>
      <c r="FQ517" s="97"/>
      <c r="FR517" s="97"/>
      <c r="FS517" s="97"/>
      <c r="FT517" s="97"/>
      <c r="FU517" s="97"/>
      <c r="FV517" s="97"/>
      <c r="FW517" s="97"/>
      <c r="FX517" s="97"/>
      <c r="FY517" s="97"/>
      <c r="FZ517" s="97"/>
      <c r="GA517" s="97"/>
      <c r="GB517" s="97"/>
      <c r="GC517" s="97"/>
      <c r="GD517" s="97"/>
      <c r="GE517" s="97"/>
      <c r="GF517" s="97"/>
      <c r="GG517" s="97"/>
      <c r="GH517" s="97"/>
      <c r="GI517" s="97"/>
      <c r="GJ517" s="97"/>
      <c r="GK517" s="97"/>
      <c r="GL517" s="97"/>
      <c r="GM517" s="97"/>
    </row>
    <row r="518" spans="1:195" s="131" customFormat="1" ht="18.75" customHeight="1" x14ac:dyDescent="0.4">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132"/>
      <c r="BR518" s="132"/>
      <c r="BS518" s="8"/>
      <c r="BT518" s="132"/>
      <c r="BU518" s="132"/>
      <c r="BV518" s="132"/>
      <c r="BW518" s="132"/>
      <c r="BX518" s="132"/>
      <c r="BY518" s="132"/>
      <c r="BZ518" s="132"/>
      <c r="CA518" s="132"/>
      <c r="CB518" s="132"/>
      <c r="CC518" s="132"/>
      <c r="CD518" s="132"/>
      <c r="CE518" s="132"/>
      <c r="CF518" s="132"/>
      <c r="CG518" s="132"/>
      <c r="CH518" s="132"/>
      <c r="CI518" s="132"/>
      <c r="CJ518" s="132"/>
      <c r="CK518" s="132"/>
      <c r="CL518" s="132"/>
      <c r="CM518" s="132"/>
      <c r="CN518" s="8"/>
      <c r="CO518" s="8"/>
      <c r="CP518" s="8"/>
      <c r="CQ518" s="8"/>
      <c r="CR518" s="8"/>
      <c r="CS518" s="8"/>
      <c r="CT518" s="8"/>
      <c r="CU518" s="8"/>
      <c r="CV518" s="8"/>
      <c r="CW518" s="8"/>
      <c r="CX518" s="8"/>
      <c r="CY518" s="8"/>
      <c r="CZ518" s="8"/>
      <c r="DA518" s="8"/>
      <c r="DB518" s="8"/>
      <c r="DC518" s="8"/>
      <c r="DD518" s="8"/>
      <c r="DE518" s="8"/>
      <c r="DF518" s="8"/>
      <c r="DG518" s="8"/>
      <c r="DH518" s="8"/>
      <c r="DI518" s="8"/>
      <c r="DJ518" s="8"/>
      <c r="DK518" s="8"/>
      <c r="DL518" s="8"/>
      <c r="DM518" s="8"/>
      <c r="DN518" s="8"/>
      <c r="DO518" s="8"/>
      <c r="DP518" s="8"/>
      <c r="DQ518" s="8"/>
      <c r="DR518" s="8"/>
      <c r="DS518" s="8"/>
      <c r="DT518" s="8"/>
      <c r="DU518" s="8"/>
      <c r="DV518" s="8"/>
      <c r="DW518" s="8"/>
      <c r="DX518" s="8"/>
      <c r="DY518" s="8"/>
      <c r="DZ518" s="8"/>
      <c r="EA518" s="8"/>
      <c r="EB518" s="8"/>
      <c r="EC518" s="8"/>
      <c r="ED518" s="130"/>
      <c r="EE518" s="97"/>
      <c r="EF518" s="97"/>
      <c r="EG518" s="97"/>
      <c r="EH518" s="97"/>
      <c r="EI518" s="97"/>
      <c r="EJ518" s="97"/>
      <c r="EK518" s="97"/>
      <c r="EL518" s="97"/>
      <c r="EM518" s="97"/>
      <c r="EN518" s="97"/>
      <c r="EO518" s="97"/>
      <c r="EP518" s="97"/>
      <c r="EQ518" s="97"/>
      <c r="ER518" s="97"/>
      <c r="ES518" s="97"/>
      <c r="ET518" s="97"/>
      <c r="EU518" s="97"/>
      <c r="EV518" s="97"/>
      <c r="EW518" s="97"/>
      <c r="EX518" s="97"/>
      <c r="EY518" s="97"/>
      <c r="EZ518" s="97"/>
      <c r="FA518" s="97"/>
      <c r="FB518" s="97"/>
      <c r="FC518" s="97"/>
      <c r="FD518" s="97"/>
      <c r="FE518" s="97"/>
      <c r="FF518" s="97"/>
      <c r="FG518" s="97"/>
      <c r="FH518" s="97"/>
      <c r="FI518" s="97"/>
      <c r="FJ518" s="97"/>
      <c r="FK518" s="97"/>
      <c r="FL518" s="97"/>
      <c r="FM518" s="97"/>
      <c r="FN518" s="97"/>
      <c r="FO518" s="97"/>
      <c r="FP518" s="97"/>
      <c r="FQ518" s="97"/>
      <c r="FR518" s="97"/>
      <c r="FS518" s="97"/>
      <c r="FT518" s="97"/>
      <c r="FU518" s="97"/>
      <c r="FV518" s="97"/>
      <c r="FW518" s="97"/>
      <c r="FX518" s="97"/>
      <c r="FY518" s="97"/>
      <c r="FZ518" s="97"/>
      <c r="GA518" s="97"/>
      <c r="GB518" s="97"/>
      <c r="GC518" s="97"/>
      <c r="GD518" s="97"/>
      <c r="GE518" s="97"/>
      <c r="GF518" s="97"/>
      <c r="GG518" s="97"/>
      <c r="GH518" s="97"/>
      <c r="GI518" s="97"/>
      <c r="GJ518" s="97"/>
      <c r="GK518" s="97"/>
      <c r="GL518" s="97"/>
      <c r="GM518" s="97"/>
    </row>
    <row r="519" spans="1:195" s="131" customFormat="1" ht="18.75" customHeight="1" x14ac:dyDescent="0.4">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c r="CW519" s="8"/>
      <c r="CX519" s="8"/>
      <c r="CY519" s="8"/>
      <c r="CZ519" s="8"/>
      <c r="DA519" s="8"/>
      <c r="DB519" s="8"/>
      <c r="DC519" s="8"/>
      <c r="DD519" s="8"/>
      <c r="DE519" s="8"/>
      <c r="DF519" s="8"/>
      <c r="DG519" s="8"/>
      <c r="DH519" s="8"/>
      <c r="DI519" s="8"/>
      <c r="DJ519" s="8"/>
      <c r="DK519" s="8"/>
      <c r="DL519" s="8"/>
      <c r="DM519" s="8"/>
      <c r="DN519" s="8"/>
      <c r="DO519" s="8"/>
      <c r="DP519" s="8"/>
      <c r="DQ519" s="8"/>
      <c r="DR519" s="8"/>
      <c r="DS519" s="8"/>
      <c r="DT519" s="8"/>
      <c r="DU519" s="8"/>
      <c r="DV519" s="8"/>
      <c r="DW519" s="8"/>
      <c r="DX519" s="8"/>
      <c r="DY519" s="8"/>
      <c r="DZ519" s="8"/>
      <c r="EA519" s="8"/>
      <c r="EB519" s="8"/>
      <c r="EC519" s="8"/>
      <c r="ED519" s="130"/>
      <c r="EE519" s="97"/>
      <c r="EF519" s="97"/>
      <c r="EG519" s="97"/>
      <c r="EH519" s="97"/>
      <c r="EI519" s="97"/>
      <c r="EJ519" s="97"/>
      <c r="EK519" s="97"/>
      <c r="EL519" s="97"/>
      <c r="EM519" s="97"/>
      <c r="EN519" s="97"/>
      <c r="EO519" s="97"/>
      <c r="EP519" s="97"/>
      <c r="EQ519" s="97"/>
      <c r="ER519" s="97"/>
      <c r="ES519" s="97"/>
      <c r="ET519" s="97"/>
      <c r="EU519" s="97"/>
      <c r="EV519" s="97"/>
      <c r="EW519" s="97"/>
      <c r="EX519" s="97"/>
      <c r="EY519" s="97"/>
      <c r="EZ519" s="97"/>
      <c r="FA519" s="97"/>
      <c r="FB519" s="97"/>
      <c r="FC519" s="97"/>
      <c r="FD519" s="97"/>
      <c r="FE519" s="97"/>
      <c r="FF519" s="97"/>
      <c r="FG519" s="97"/>
      <c r="FH519" s="97"/>
      <c r="FI519" s="97"/>
      <c r="FJ519" s="97"/>
      <c r="FK519" s="97"/>
      <c r="FL519" s="97"/>
      <c r="FM519" s="97"/>
      <c r="FN519" s="97"/>
      <c r="FO519" s="97"/>
      <c r="FP519" s="97"/>
      <c r="FQ519" s="97"/>
      <c r="FR519" s="97"/>
      <c r="FS519" s="97"/>
      <c r="FT519" s="97"/>
      <c r="FU519" s="97"/>
      <c r="FV519" s="97"/>
      <c r="FW519" s="97"/>
      <c r="FX519" s="97"/>
      <c r="FY519" s="97"/>
      <c r="FZ519" s="97"/>
      <c r="GA519" s="97"/>
      <c r="GB519" s="97"/>
      <c r="GC519" s="97"/>
      <c r="GD519" s="97"/>
      <c r="GE519" s="97"/>
      <c r="GF519" s="97"/>
      <c r="GG519" s="97"/>
      <c r="GH519" s="97"/>
      <c r="GI519" s="97"/>
      <c r="GJ519" s="97"/>
      <c r="GK519" s="97"/>
      <c r="GL519" s="97"/>
      <c r="GM519" s="97"/>
    </row>
    <row r="520" spans="1:195" ht="18.75" customHeight="1" x14ac:dyDescent="0.4">
      <c r="A520" s="148"/>
      <c r="B520" s="148"/>
      <c r="C520" s="149" t="s">
        <v>147</v>
      </c>
      <c r="D520" s="148"/>
      <c r="E520" s="148"/>
      <c r="F520" s="148"/>
      <c r="G520" s="148"/>
      <c r="H520" s="148"/>
      <c r="I520" s="148"/>
      <c r="J520" s="148"/>
      <c r="K520" s="148"/>
      <c r="L520" s="148"/>
      <c r="M520" s="148"/>
      <c r="N520" s="148"/>
      <c r="O520" s="148"/>
      <c r="P520" s="148"/>
      <c r="Q520" s="148"/>
      <c r="R520" s="148"/>
      <c r="S520" s="148"/>
      <c r="T520" s="148"/>
      <c r="U520" s="148"/>
      <c r="V520" s="148"/>
      <c r="W520" s="148"/>
      <c r="X520" s="148"/>
      <c r="Y520" s="148"/>
      <c r="Z520" s="148"/>
      <c r="AA520" s="148"/>
      <c r="AB520" s="148"/>
      <c r="AC520" s="148"/>
      <c r="AD520" s="148"/>
      <c r="AE520" s="148"/>
      <c r="AF520" s="148"/>
      <c r="AG520" s="148"/>
      <c r="AH520" s="148"/>
      <c r="AI520" s="148"/>
      <c r="AJ520" s="148"/>
      <c r="AK520" s="148"/>
      <c r="AL520" s="148"/>
      <c r="AM520" s="148"/>
      <c r="AN520" s="148"/>
      <c r="AO520" s="148"/>
      <c r="AP520" s="148"/>
      <c r="AQ520" s="148"/>
      <c r="AR520" s="148"/>
      <c r="AS520" s="148"/>
      <c r="AT520" s="148"/>
      <c r="AU520" s="148"/>
      <c r="AV520" s="148"/>
      <c r="AW520" s="148"/>
      <c r="AX520" s="148"/>
      <c r="AY520" s="148"/>
      <c r="AZ520" s="148"/>
      <c r="BA520" s="148"/>
      <c r="BB520" s="148"/>
      <c r="BC520" s="148"/>
      <c r="BD520" s="148"/>
      <c r="BE520" s="148"/>
      <c r="BF520" s="148"/>
      <c r="BG520" s="148"/>
      <c r="BH520" s="148"/>
      <c r="BI520" s="148"/>
      <c r="BJ520" s="148"/>
      <c r="BK520" s="148"/>
      <c r="BL520" s="148"/>
      <c r="BM520" s="148"/>
      <c r="BN520" s="148"/>
      <c r="BO520" s="149"/>
      <c r="BP520" s="148"/>
      <c r="BQ520" s="149" t="s">
        <v>147</v>
      </c>
      <c r="BR520" s="148"/>
      <c r="BS520" s="148"/>
      <c r="BT520" s="148"/>
      <c r="BU520" s="148"/>
      <c r="BV520" s="148"/>
      <c r="BW520" s="148"/>
      <c r="BX520" s="148"/>
      <c r="BY520" s="148"/>
      <c r="BZ520" s="148"/>
      <c r="CA520" s="148"/>
      <c r="CB520" s="148"/>
      <c r="CC520" s="148"/>
      <c r="CD520" s="148"/>
      <c r="CE520" s="148"/>
      <c r="CF520" s="148"/>
      <c r="CG520" s="148"/>
      <c r="CH520" s="148"/>
      <c r="CI520" s="148"/>
      <c r="CJ520" s="148"/>
      <c r="CK520" s="148"/>
      <c r="CL520" s="148"/>
      <c r="CM520" s="148"/>
      <c r="CN520" s="148"/>
      <c r="CO520" s="148"/>
      <c r="CP520" s="148"/>
      <c r="CQ520" s="148"/>
      <c r="CR520" s="148"/>
      <c r="CS520" s="148"/>
      <c r="CT520" s="148"/>
      <c r="CU520" s="148"/>
      <c r="CV520" s="148"/>
      <c r="CW520" s="148"/>
      <c r="CX520" s="148"/>
      <c r="CY520" s="148"/>
      <c r="CZ520" s="148"/>
      <c r="DA520" s="148"/>
      <c r="DB520" s="148"/>
      <c r="DC520" s="148"/>
      <c r="DD520" s="148"/>
      <c r="DE520" s="148"/>
      <c r="DF520" s="148"/>
      <c r="DG520" s="148"/>
      <c r="DH520" s="148"/>
      <c r="DI520" s="148"/>
      <c r="DJ520" s="148"/>
      <c r="DK520" s="148"/>
      <c r="DL520" s="148"/>
      <c r="DM520" s="148"/>
      <c r="DN520" s="148"/>
      <c r="DO520" s="148"/>
      <c r="DP520" s="148"/>
      <c r="DQ520" s="148"/>
      <c r="DR520" s="148"/>
      <c r="DS520" s="148"/>
      <c r="DT520" s="148"/>
      <c r="DU520" s="148"/>
      <c r="DV520" s="148"/>
      <c r="DW520" s="148"/>
      <c r="DX520" s="148"/>
      <c r="DY520" s="148"/>
      <c r="DZ520" s="148"/>
      <c r="EA520" s="148"/>
      <c r="EB520" s="148"/>
      <c r="EC520" s="148"/>
      <c r="ED520" s="150"/>
      <c r="EE520" s="23"/>
    </row>
    <row r="521" spans="1:195" ht="18.75" customHeight="1" x14ac:dyDescent="0.4">
      <c r="A521" s="148"/>
      <c r="B521" s="148"/>
      <c r="C521" s="148"/>
      <c r="D521" s="148"/>
      <c r="E521" s="149" t="s">
        <v>428</v>
      </c>
      <c r="F521" s="148"/>
      <c r="G521" s="148"/>
      <c r="H521" s="148"/>
      <c r="I521" s="148"/>
      <c r="J521" s="148"/>
      <c r="K521" s="148"/>
      <c r="L521" s="148"/>
      <c r="M521" s="148"/>
      <c r="N521" s="148"/>
      <c r="O521" s="148"/>
      <c r="P521" s="148"/>
      <c r="Q521" s="148"/>
      <c r="R521" s="148"/>
      <c r="S521" s="148"/>
      <c r="T521" s="148"/>
      <c r="U521" s="148"/>
      <c r="V521" s="148"/>
      <c r="W521" s="148"/>
      <c r="X521" s="148"/>
      <c r="Y521" s="148"/>
      <c r="Z521" s="148"/>
      <c r="AA521" s="148"/>
      <c r="AB521" s="148"/>
      <c r="AC521" s="148"/>
      <c r="AD521" s="148"/>
      <c r="AE521" s="148"/>
      <c r="AF521" s="148"/>
      <c r="AG521" s="148"/>
      <c r="AH521" s="148"/>
      <c r="AI521" s="148"/>
      <c r="AJ521" s="148"/>
      <c r="AK521" s="148"/>
      <c r="AL521" s="148"/>
      <c r="AM521" s="148"/>
      <c r="AN521" s="148"/>
      <c r="AO521" s="148"/>
      <c r="AP521" s="148"/>
      <c r="AQ521" s="148"/>
      <c r="AR521" s="148"/>
      <c r="AS521" s="148"/>
      <c r="AT521" s="148"/>
      <c r="AU521" s="148"/>
      <c r="AV521" s="148"/>
      <c r="AW521" s="148"/>
      <c r="AX521" s="148"/>
      <c r="AY521" s="148"/>
      <c r="AZ521" s="148"/>
      <c r="BA521" s="148"/>
      <c r="BB521" s="148"/>
      <c r="BC521" s="148"/>
      <c r="BD521" s="148"/>
      <c r="BE521" s="148"/>
      <c r="BF521" s="148"/>
      <c r="BG521" s="148"/>
      <c r="BH521" s="148"/>
      <c r="BI521" s="148"/>
      <c r="BJ521" s="148"/>
      <c r="BK521" s="148"/>
      <c r="BL521" s="148"/>
      <c r="BM521" s="148"/>
      <c r="BN521" s="148"/>
      <c r="BO521" s="149"/>
      <c r="BP521" s="148"/>
      <c r="BQ521" s="148"/>
      <c r="BR521" s="148"/>
      <c r="BS521" s="149" t="s">
        <v>428</v>
      </c>
      <c r="BT521" s="148"/>
      <c r="BU521" s="148"/>
      <c r="BV521" s="148"/>
      <c r="BW521" s="148"/>
      <c r="BX521" s="148"/>
      <c r="BY521" s="148"/>
      <c r="BZ521" s="148"/>
      <c r="CA521" s="148"/>
      <c r="CB521" s="148"/>
      <c r="CC521" s="148"/>
      <c r="CD521" s="148"/>
      <c r="CE521" s="148"/>
      <c r="CF521" s="148"/>
      <c r="CG521" s="148"/>
      <c r="CH521" s="148"/>
      <c r="CI521" s="148"/>
      <c r="CJ521" s="148"/>
      <c r="CK521" s="148"/>
      <c r="CL521" s="148"/>
      <c r="CM521" s="148"/>
      <c r="CN521" s="148"/>
      <c r="CO521" s="148"/>
      <c r="CP521" s="148"/>
      <c r="CQ521" s="148"/>
      <c r="CR521" s="148"/>
      <c r="CS521" s="148"/>
      <c r="CT521" s="148"/>
      <c r="CU521" s="148"/>
      <c r="CV521" s="148"/>
      <c r="CW521" s="148"/>
      <c r="CX521" s="148"/>
      <c r="CY521" s="148"/>
      <c r="CZ521" s="148"/>
      <c r="DA521" s="148"/>
      <c r="DB521" s="148"/>
      <c r="DC521" s="148"/>
      <c r="DD521" s="148"/>
      <c r="DE521" s="148"/>
      <c r="DF521" s="148"/>
      <c r="DG521" s="148"/>
      <c r="DH521" s="148"/>
      <c r="DI521" s="148"/>
      <c r="DJ521" s="148"/>
      <c r="DK521" s="148"/>
      <c r="DL521" s="148"/>
      <c r="DM521" s="148"/>
      <c r="DN521" s="148"/>
      <c r="DO521" s="148"/>
      <c r="DP521" s="148"/>
      <c r="DQ521" s="148"/>
      <c r="DR521" s="148"/>
      <c r="DS521" s="148"/>
      <c r="DT521" s="148"/>
      <c r="DU521" s="148"/>
      <c r="DV521" s="148"/>
      <c r="DW521" s="148"/>
      <c r="DX521" s="148"/>
      <c r="DY521" s="148"/>
      <c r="DZ521" s="148"/>
      <c r="EA521" s="148"/>
      <c r="EB521" s="148"/>
      <c r="EC521" s="148"/>
      <c r="ED521" s="150"/>
      <c r="EE521" s="23"/>
    </row>
    <row r="522" spans="1:195" s="131" customFormat="1" ht="18.75" customHeight="1" x14ac:dyDescent="0.4">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c r="CW522" s="8"/>
      <c r="CX522" s="8"/>
      <c r="CY522" s="8"/>
      <c r="CZ522" s="8"/>
      <c r="DA522" s="8"/>
      <c r="DB522" s="8"/>
      <c r="DC522" s="8"/>
      <c r="DD522" s="8"/>
      <c r="DE522" s="8"/>
      <c r="DF522" s="8"/>
      <c r="DG522" s="8"/>
      <c r="DH522" s="8"/>
      <c r="DI522" s="8"/>
      <c r="DJ522" s="8"/>
      <c r="DK522" s="8"/>
      <c r="DL522" s="8"/>
      <c r="DM522" s="8"/>
      <c r="DN522" s="8"/>
      <c r="DO522" s="8"/>
      <c r="DP522" s="8"/>
      <c r="DQ522" s="8"/>
      <c r="DR522" s="8"/>
      <c r="DS522" s="8"/>
      <c r="DT522" s="8"/>
      <c r="DU522" s="8"/>
      <c r="DV522" s="8"/>
      <c r="DW522" s="8"/>
      <c r="DX522" s="8"/>
      <c r="DY522" s="8"/>
      <c r="DZ522" s="8"/>
      <c r="EA522" s="8"/>
      <c r="EB522" s="8"/>
      <c r="EC522" s="8"/>
      <c r="ED522" s="130"/>
      <c r="EE522" s="97"/>
      <c r="EF522" s="97"/>
      <c r="EG522" s="97"/>
      <c r="EH522" s="97"/>
      <c r="EI522" s="97"/>
      <c r="EJ522" s="97"/>
      <c r="EK522" s="97"/>
      <c r="EL522" s="97"/>
      <c r="EM522" s="97"/>
      <c r="EN522" s="97"/>
      <c r="EO522" s="97"/>
      <c r="EP522" s="97"/>
      <c r="EQ522" s="97"/>
      <c r="ER522" s="97"/>
      <c r="ES522" s="97"/>
      <c r="ET522" s="97"/>
      <c r="EU522" s="97"/>
      <c r="EV522" s="97"/>
      <c r="EW522" s="97"/>
      <c r="EX522" s="97"/>
      <c r="EY522" s="97"/>
      <c r="EZ522" s="97"/>
      <c r="FA522" s="97"/>
      <c r="FB522" s="97"/>
      <c r="FC522" s="97"/>
      <c r="FD522" s="97"/>
      <c r="FE522" s="97"/>
      <c r="FF522" s="97"/>
      <c r="FG522" s="97"/>
      <c r="FH522" s="97"/>
      <c r="FI522" s="97"/>
      <c r="FJ522" s="97"/>
      <c r="FK522" s="97"/>
      <c r="FL522" s="97"/>
      <c r="FM522" s="97"/>
      <c r="FN522" s="97"/>
      <c r="FO522" s="97"/>
      <c r="FP522" s="97"/>
      <c r="FQ522" s="97"/>
      <c r="FR522" s="97"/>
      <c r="FS522" s="97"/>
      <c r="FT522" s="97"/>
      <c r="FU522" s="97"/>
      <c r="FV522" s="97"/>
      <c r="FW522" s="97"/>
      <c r="FX522" s="97"/>
      <c r="FY522" s="97"/>
      <c r="FZ522" s="97"/>
      <c r="GA522" s="97"/>
      <c r="GB522" s="97"/>
      <c r="GC522" s="97"/>
      <c r="GD522" s="97"/>
      <c r="GE522" s="97"/>
      <c r="GF522" s="97"/>
      <c r="GG522" s="97"/>
      <c r="GH522" s="97"/>
      <c r="GI522" s="97"/>
      <c r="GJ522" s="97"/>
      <c r="GK522" s="97"/>
      <c r="GL522" s="97"/>
      <c r="GM522" s="97"/>
    </row>
    <row r="523" spans="1:195" s="131" customFormat="1" ht="18.75" customHeight="1" x14ac:dyDescent="0.4">
      <c r="A523" s="8"/>
      <c r="B523" s="8"/>
      <c r="C523" s="7" t="s">
        <v>91</v>
      </c>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151"/>
      <c r="AG523" s="151"/>
      <c r="AH523" s="151"/>
      <c r="AI523" s="151"/>
      <c r="AJ523" s="151"/>
      <c r="AK523" s="151"/>
      <c r="AL523" s="151"/>
      <c r="AM523" s="151"/>
      <c r="AN523" s="151"/>
      <c r="AO523" s="151"/>
      <c r="AP523" s="151"/>
      <c r="AQ523" s="151"/>
      <c r="AR523" s="151"/>
      <c r="AS523" s="151"/>
      <c r="AT523" s="151"/>
      <c r="AU523" s="151"/>
      <c r="AV523" s="151"/>
      <c r="AW523" s="151"/>
      <c r="AX523" s="151"/>
      <c r="AY523" s="151"/>
      <c r="AZ523" s="151"/>
      <c r="BA523" s="151"/>
      <c r="BB523" s="151"/>
      <c r="BC523" s="151"/>
      <c r="BD523" s="151"/>
      <c r="BE523" s="151"/>
      <c r="BF523" s="151"/>
      <c r="BG523" s="151"/>
      <c r="BH523" s="151"/>
      <c r="BI523" s="151"/>
      <c r="BJ523" s="151"/>
      <c r="BK523" s="151"/>
      <c r="BL523" s="151"/>
      <c r="BM523" s="8"/>
      <c r="BN523" s="8"/>
      <c r="BO523" s="151"/>
      <c r="BP523" s="8"/>
      <c r="BQ523" s="7" t="s">
        <v>91</v>
      </c>
      <c r="BR523" s="7"/>
      <c r="BS523" s="7"/>
      <c r="BT523" s="7"/>
      <c r="BU523" s="7"/>
      <c r="BV523" s="7"/>
      <c r="BW523" s="7"/>
      <c r="BX523" s="7"/>
      <c r="BY523" s="7"/>
      <c r="BZ523" s="7"/>
      <c r="CA523" s="7"/>
      <c r="CB523" s="7"/>
      <c r="CC523" s="7"/>
      <c r="CD523" s="7"/>
      <c r="CE523" s="7"/>
      <c r="CF523" s="7"/>
      <c r="CG523" s="7"/>
      <c r="CH523" s="7"/>
      <c r="CI523" s="7"/>
      <c r="CJ523" s="7"/>
      <c r="CK523" s="7"/>
      <c r="CL523" s="7"/>
      <c r="CM523" s="7"/>
      <c r="CN523" s="7"/>
      <c r="CO523" s="7"/>
      <c r="CP523" s="7"/>
      <c r="CQ523" s="7"/>
      <c r="CR523" s="7"/>
      <c r="CS523" s="7"/>
      <c r="CT523" s="151"/>
      <c r="CU523" s="151"/>
      <c r="CV523" s="151"/>
      <c r="CW523" s="151"/>
      <c r="CX523" s="151"/>
      <c r="CY523" s="151"/>
      <c r="CZ523" s="151"/>
      <c r="DA523" s="151"/>
      <c r="DB523" s="151"/>
      <c r="DC523" s="151"/>
      <c r="DD523" s="151"/>
      <c r="DE523" s="151"/>
      <c r="DF523" s="151"/>
      <c r="DG523" s="151"/>
      <c r="DH523" s="151"/>
      <c r="DI523" s="151"/>
      <c r="DJ523" s="151"/>
      <c r="DK523" s="151"/>
      <c r="DL523" s="151"/>
      <c r="DM523" s="151"/>
      <c r="DN523" s="151"/>
      <c r="DO523" s="151"/>
      <c r="DP523" s="151"/>
      <c r="DQ523" s="151"/>
      <c r="DR523" s="151"/>
      <c r="DS523" s="151"/>
      <c r="DT523" s="151"/>
      <c r="DU523" s="151"/>
      <c r="DV523" s="151"/>
      <c r="DW523" s="151"/>
      <c r="DX523" s="151"/>
      <c r="DY523" s="151"/>
      <c r="DZ523" s="151"/>
      <c r="EA523" s="8"/>
      <c r="EB523" s="8"/>
      <c r="EC523" s="8"/>
      <c r="ED523" s="130"/>
      <c r="EE523" s="97"/>
      <c r="EF523" s="97"/>
      <c r="EG523" s="97"/>
      <c r="EH523" s="97"/>
      <c r="EI523" s="97"/>
      <c r="EJ523" s="97"/>
      <c r="EK523" s="97"/>
      <c r="EL523" s="97"/>
      <c r="EM523" s="97"/>
      <c r="EN523" s="97"/>
      <c r="EO523" s="97"/>
      <c r="EP523" s="97"/>
      <c r="EQ523" s="97"/>
      <c r="ER523" s="97"/>
      <c r="ES523" s="97"/>
      <c r="ET523" s="97"/>
      <c r="EU523" s="97"/>
      <c r="EV523" s="97"/>
      <c r="EW523" s="97"/>
      <c r="EX523" s="97"/>
      <c r="EY523" s="97"/>
      <c r="EZ523" s="97"/>
      <c r="FA523" s="97"/>
      <c r="FB523" s="97"/>
      <c r="FC523" s="97"/>
      <c r="FD523" s="97"/>
      <c r="FE523" s="97"/>
      <c r="FF523" s="97"/>
      <c r="FG523" s="97"/>
      <c r="FH523" s="97"/>
      <c r="FI523" s="97"/>
      <c r="FJ523" s="97"/>
      <c r="FK523" s="97"/>
      <c r="FL523" s="97"/>
      <c r="FM523" s="97"/>
      <c r="FN523" s="97"/>
      <c r="FO523" s="97"/>
      <c r="FP523" s="97"/>
      <c r="FQ523" s="97"/>
      <c r="FR523" s="97"/>
      <c r="FS523" s="97"/>
      <c r="FT523" s="97"/>
      <c r="FU523" s="97"/>
      <c r="FV523" s="97"/>
      <c r="FW523" s="97"/>
      <c r="FX523" s="97"/>
      <c r="FY523" s="97"/>
      <c r="FZ523" s="97"/>
      <c r="GA523" s="97"/>
      <c r="GB523" s="97"/>
      <c r="GC523" s="97"/>
      <c r="GD523" s="97"/>
      <c r="GE523" s="97"/>
      <c r="GF523" s="97"/>
      <c r="GG523" s="97"/>
      <c r="GH523" s="97"/>
      <c r="GI523" s="97"/>
      <c r="GJ523" s="97"/>
      <c r="GK523" s="97"/>
      <c r="GL523" s="97"/>
      <c r="GM523" s="97"/>
    </row>
    <row r="524" spans="1:195" s="131" customFormat="1" ht="18.75" customHeight="1" x14ac:dyDescent="0.4">
      <c r="A524" s="8"/>
      <c r="B524" s="151"/>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151"/>
      <c r="AG524" s="151"/>
      <c r="AH524" s="151"/>
      <c r="AI524" s="151"/>
      <c r="AJ524" s="151"/>
      <c r="AK524" s="151"/>
      <c r="AL524" s="151"/>
      <c r="AM524" s="151"/>
      <c r="AN524" s="151"/>
      <c r="AO524" s="151"/>
      <c r="AP524" s="151"/>
      <c r="AQ524" s="151"/>
      <c r="AR524" s="151"/>
      <c r="AS524" s="151"/>
      <c r="AT524" s="151"/>
      <c r="AU524" s="151"/>
      <c r="AV524" s="151"/>
      <c r="AW524" s="151"/>
      <c r="AX524" s="151"/>
      <c r="AY524" s="151"/>
      <c r="AZ524" s="151"/>
      <c r="BA524" s="151"/>
      <c r="BB524" s="151"/>
      <c r="BC524" s="151"/>
      <c r="BD524" s="151"/>
      <c r="BE524" s="151"/>
      <c r="BF524" s="151"/>
      <c r="BG524" s="151"/>
      <c r="BH524" s="151"/>
      <c r="BI524" s="151"/>
      <c r="BJ524" s="151"/>
      <c r="BK524" s="151"/>
      <c r="BL524" s="151"/>
      <c r="BM524" s="8"/>
      <c r="BN524" s="8"/>
      <c r="BO524" s="151"/>
      <c r="BP524" s="151"/>
      <c r="BQ524" s="7"/>
      <c r="BR524" s="7"/>
      <c r="BS524" s="7"/>
      <c r="BT524" s="7"/>
      <c r="BU524" s="7"/>
      <c r="BV524" s="7"/>
      <c r="BW524" s="7"/>
      <c r="BX524" s="7"/>
      <c r="BY524" s="7"/>
      <c r="BZ524" s="7"/>
      <c r="CA524" s="7"/>
      <c r="CB524" s="7"/>
      <c r="CC524" s="7"/>
      <c r="CD524" s="7"/>
      <c r="CE524" s="7"/>
      <c r="CF524" s="7"/>
      <c r="CG524" s="7"/>
      <c r="CH524" s="7"/>
      <c r="CI524" s="7"/>
      <c r="CJ524" s="7"/>
      <c r="CK524" s="7"/>
      <c r="CL524" s="7"/>
      <c r="CM524" s="7"/>
      <c r="CN524" s="7"/>
      <c r="CO524" s="7"/>
      <c r="CP524" s="7"/>
      <c r="CQ524" s="7"/>
      <c r="CR524" s="7"/>
      <c r="CS524" s="7"/>
      <c r="CT524" s="151"/>
      <c r="CU524" s="151"/>
      <c r="CV524" s="151"/>
      <c r="CW524" s="151"/>
      <c r="CX524" s="151"/>
      <c r="CY524" s="151"/>
      <c r="CZ524" s="151"/>
      <c r="DA524" s="151"/>
      <c r="DB524" s="151"/>
      <c r="DC524" s="151"/>
      <c r="DD524" s="151"/>
      <c r="DE524" s="151"/>
      <c r="DF524" s="151"/>
      <c r="DG524" s="151"/>
      <c r="DH524" s="151"/>
      <c r="DI524" s="151"/>
      <c r="DJ524" s="151"/>
      <c r="DK524" s="151"/>
      <c r="DL524" s="151"/>
      <c r="DM524" s="151"/>
      <c r="DN524" s="151"/>
      <c r="DO524" s="151"/>
      <c r="DP524" s="151"/>
      <c r="DQ524" s="151"/>
      <c r="DR524" s="151"/>
      <c r="DS524" s="151"/>
      <c r="DT524" s="151"/>
      <c r="DU524" s="151"/>
      <c r="DV524" s="151"/>
      <c r="DW524" s="151"/>
      <c r="DX524" s="151"/>
      <c r="DY524" s="151"/>
      <c r="DZ524" s="151"/>
      <c r="EA524" s="8"/>
      <c r="EB524" s="8"/>
      <c r="EC524" s="8"/>
      <c r="ED524" s="130"/>
      <c r="EE524" s="97"/>
      <c r="EF524" s="97"/>
      <c r="EG524" s="97"/>
      <c r="EH524" s="97"/>
      <c r="EI524" s="97"/>
      <c r="EJ524" s="97"/>
      <c r="EK524" s="97"/>
      <c r="EL524" s="97"/>
      <c r="EM524" s="97"/>
      <c r="EN524" s="97"/>
      <c r="EO524" s="97"/>
      <c r="EP524" s="97"/>
      <c r="EQ524" s="97"/>
      <c r="ER524" s="97"/>
      <c r="ES524" s="97"/>
      <c r="ET524" s="97"/>
      <c r="EU524" s="97"/>
      <c r="EV524" s="97"/>
      <c r="EW524" s="97"/>
      <c r="EX524" s="97"/>
      <c r="EY524" s="97"/>
      <c r="EZ524" s="97"/>
      <c r="FA524" s="97"/>
      <c r="FB524" s="97"/>
      <c r="FC524" s="97"/>
      <c r="FD524" s="97"/>
      <c r="FE524" s="97"/>
      <c r="FF524" s="97"/>
      <c r="FG524" s="97"/>
      <c r="FH524" s="97"/>
      <c r="FI524" s="97"/>
      <c r="FJ524" s="97"/>
      <c r="FK524" s="97"/>
      <c r="FL524" s="97"/>
      <c r="FM524" s="97"/>
      <c r="FN524" s="97"/>
      <c r="FO524" s="97"/>
      <c r="FP524" s="97"/>
      <c r="FQ524" s="97"/>
      <c r="FR524" s="97"/>
      <c r="FS524" s="97"/>
      <c r="FT524" s="97"/>
      <c r="FU524" s="97"/>
      <c r="FV524" s="97"/>
      <c r="FW524" s="97"/>
      <c r="FX524" s="97"/>
      <c r="FY524" s="97"/>
      <c r="FZ524" s="97"/>
      <c r="GA524" s="97"/>
      <c r="GB524" s="97"/>
      <c r="GC524" s="97"/>
      <c r="GD524" s="97"/>
      <c r="GE524" s="97"/>
      <c r="GF524" s="97"/>
      <c r="GG524" s="97"/>
      <c r="GH524" s="97"/>
      <c r="GI524" s="97"/>
      <c r="GJ524" s="97"/>
      <c r="GK524" s="97"/>
      <c r="GL524" s="97"/>
      <c r="GM524" s="97"/>
    </row>
    <row r="525" spans="1:195" s="131" customFormat="1" ht="18.75" customHeight="1" x14ac:dyDescent="0.4">
      <c r="A525" s="8"/>
      <c r="B525" s="8"/>
      <c r="C525" s="152" t="s">
        <v>49</v>
      </c>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152" t="s">
        <v>49</v>
      </c>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c r="CW525" s="8"/>
      <c r="CX525" s="8"/>
      <c r="CY525" s="8"/>
      <c r="CZ525" s="8"/>
      <c r="DA525" s="8"/>
      <c r="DB525" s="8"/>
      <c r="DC525" s="8"/>
      <c r="DD525" s="8"/>
      <c r="DE525" s="8"/>
      <c r="DF525" s="8"/>
      <c r="DG525" s="8"/>
      <c r="DH525" s="8"/>
      <c r="DI525" s="8"/>
      <c r="DJ525" s="8"/>
      <c r="DK525" s="8"/>
      <c r="DL525" s="8"/>
      <c r="DM525" s="8"/>
      <c r="DN525" s="8"/>
      <c r="DO525" s="8"/>
      <c r="DP525" s="8"/>
      <c r="DQ525" s="8"/>
      <c r="DR525" s="8"/>
      <c r="DS525" s="8"/>
      <c r="DT525" s="8"/>
      <c r="DU525" s="8"/>
      <c r="DV525" s="8"/>
      <c r="DW525" s="8"/>
      <c r="DX525" s="8"/>
      <c r="DY525" s="8"/>
      <c r="DZ525" s="8"/>
      <c r="EA525" s="8"/>
      <c r="EB525" s="8"/>
      <c r="EC525" s="8"/>
      <c r="ED525" s="130"/>
      <c r="EE525" s="97"/>
      <c r="EF525" s="97"/>
      <c r="EG525" s="97"/>
      <c r="EH525" s="97"/>
      <c r="EI525" s="97"/>
      <c r="EJ525" s="97"/>
      <c r="EK525" s="97"/>
      <c r="EL525" s="97"/>
      <c r="EM525" s="97"/>
      <c r="EN525" s="97"/>
      <c r="EO525" s="97"/>
      <c r="EP525" s="97"/>
      <c r="EQ525" s="97"/>
      <c r="ER525" s="97"/>
      <c r="ES525" s="97"/>
      <c r="ET525" s="97"/>
      <c r="EU525" s="97"/>
      <c r="EV525" s="97"/>
      <c r="EW525" s="97"/>
      <c r="EX525" s="97"/>
      <c r="EY525" s="97"/>
      <c r="EZ525" s="97"/>
      <c r="FA525" s="97"/>
      <c r="FB525" s="97"/>
      <c r="FC525" s="97"/>
      <c r="FD525" s="97"/>
      <c r="FE525" s="97"/>
      <c r="FF525" s="97"/>
      <c r="FG525" s="97"/>
      <c r="FH525" s="97"/>
      <c r="FI525" s="97"/>
      <c r="FJ525" s="97"/>
      <c r="FK525" s="97"/>
      <c r="FL525" s="97"/>
      <c r="FM525" s="97"/>
      <c r="FN525" s="97"/>
      <c r="FO525" s="97"/>
      <c r="FP525" s="97"/>
      <c r="FQ525" s="97"/>
      <c r="FR525" s="97"/>
      <c r="FS525" s="97"/>
      <c r="FT525" s="97"/>
      <c r="FU525" s="97"/>
      <c r="FV525" s="97"/>
      <c r="FW525" s="97"/>
      <c r="FX525" s="97"/>
      <c r="FY525" s="97"/>
      <c r="FZ525" s="97"/>
      <c r="GA525" s="97"/>
      <c r="GB525" s="97"/>
      <c r="GC525" s="97"/>
      <c r="GD525" s="97"/>
      <c r="GE525" s="97"/>
      <c r="GF525" s="97"/>
      <c r="GG525" s="97"/>
      <c r="GH525" s="97"/>
      <c r="GI525" s="97"/>
      <c r="GJ525" s="97"/>
      <c r="GK525" s="97"/>
      <c r="GL525" s="97"/>
      <c r="GM525" s="97"/>
    </row>
    <row r="528" spans="1:195" ht="18.75" customHeight="1" x14ac:dyDescent="0.4">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c r="CW528" s="8"/>
    </row>
    <row r="529" spans="1:160" ht="18.75" customHeight="1" x14ac:dyDescent="0.4">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BD529" s="267"/>
      <c r="BE529" s="408"/>
      <c r="BF529" s="408"/>
      <c r="BG529" s="408"/>
      <c r="BH529" s="408"/>
      <c r="BI529" s="408"/>
      <c r="BJ529" s="408"/>
      <c r="BK529" s="408"/>
      <c r="BL529" s="408"/>
      <c r="BM529" s="267"/>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c r="CW529" s="8"/>
      <c r="DR529" s="153"/>
      <c r="DS529" s="378" t="s">
        <v>200</v>
      </c>
      <c r="DT529" s="379"/>
      <c r="DU529" s="379"/>
      <c r="DV529" s="379"/>
      <c r="DW529" s="379"/>
      <c r="DX529" s="379"/>
      <c r="DY529" s="379"/>
      <c r="DZ529" s="380"/>
    </row>
    <row r="530" spans="1:160" ht="18.75" customHeight="1" x14ac:dyDescent="0.4">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BD530" s="267"/>
      <c r="BE530" s="408"/>
      <c r="BF530" s="408"/>
      <c r="BG530" s="408"/>
      <c r="BH530" s="408"/>
      <c r="BI530" s="408"/>
      <c r="BJ530" s="408"/>
      <c r="BK530" s="408"/>
      <c r="BL530" s="408"/>
      <c r="BM530" s="267"/>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c r="CW530" s="8"/>
      <c r="DR530" s="153"/>
      <c r="DS530" s="381"/>
      <c r="DT530" s="382"/>
      <c r="DU530" s="382"/>
      <c r="DV530" s="382"/>
      <c r="DW530" s="382"/>
      <c r="DX530" s="382"/>
      <c r="DY530" s="382"/>
      <c r="DZ530" s="383"/>
    </row>
    <row r="531" spans="1:160" ht="18.75" customHeight="1" x14ac:dyDescent="0.4">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c r="CW531" s="8"/>
    </row>
    <row r="532" spans="1:160" ht="18.75" customHeight="1" x14ac:dyDescent="0.4">
      <c r="A532" s="8"/>
      <c r="C532" s="15" t="s">
        <v>151</v>
      </c>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BO532" s="8"/>
      <c r="BQ532" s="15" t="s">
        <v>151</v>
      </c>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c r="CW532" s="8"/>
    </row>
    <row r="533" spans="1:160" ht="18.75" customHeight="1" x14ac:dyDescent="0.4">
      <c r="A533" s="8"/>
      <c r="C533" s="595" t="s">
        <v>152</v>
      </c>
      <c r="D533" s="595"/>
      <c r="E533" s="595"/>
      <c r="F533" s="595"/>
      <c r="G533" s="595"/>
      <c r="H533" s="595"/>
      <c r="I533" s="595"/>
      <c r="J533" s="595"/>
      <c r="K533" s="595"/>
      <c r="L533" s="595"/>
      <c r="M533" s="595"/>
      <c r="N533" s="595"/>
      <c r="O533" s="595"/>
      <c r="P533" s="595"/>
      <c r="Q533" s="595"/>
      <c r="R533" s="595"/>
      <c r="S533" s="595"/>
      <c r="T533" s="595"/>
      <c r="U533" s="595"/>
      <c r="V533" s="595"/>
      <c r="W533" s="595"/>
      <c r="X533" s="595"/>
      <c r="Y533" s="595"/>
      <c r="Z533" s="595"/>
      <c r="AA533" s="595"/>
      <c r="AB533" s="595"/>
      <c r="AC533" s="595"/>
      <c r="AD533" s="595"/>
      <c r="AE533" s="595"/>
      <c r="AF533" s="595"/>
      <c r="AG533" s="595"/>
      <c r="AH533" s="595"/>
      <c r="AI533" s="595"/>
      <c r="AJ533" s="595"/>
      <c r="AK533" s="595"/>
      <c r="AL533" s="595"/>
      <c r="AM533" s="595"/>
      <c r="AN533" s="595"/>
      <c r="AO533" s="595"/>
      <c r="AP533" s="595"/>
      <c r="AQ533" s="595"/>
      <c r="AR533" s="595"/>
      <c r="AS533" s="595"/>
      <c r="AT533" s="595"/>
      <c r="AU533" s="595"/>
      <c r="AV533" s="595"/>
      <c r="AW533" s="595"/>
      <c r="AX533" s="595"/>
      <c r="AY533" s="595"/>
      <c r="AZ533" s="595"/>
      <c r="BA533" s="595"/>
      <c r="BB533" s="595"/>
      <c r="BC533" s="595"/>
      <c r="BD533" s="595"/>
      <c r="BE533" s="595"/>
      <c r="BF533" s="595"/>
      <c r="BG533" s="595"/>
      <c r="BH533" s="595"/>
      <c r="BI533" s="595"/>
      <c r="BJ533" s="595"/>
      <c r="BK533" s="595"/>
      <c r="BL533" s="595"/>
      <c r="BO533" s="8"/>
      <c r="BQ533" s="595" t="s">
        <v>152</v>
      </c>
      <c r="BR533" s="595"/>
      <c r="BS533" s="595"/>
      <c r="BT533" s="595"/>
      <c r="BU533" s="595"/>
      <c r="BV533" s="595"/>
      <c r="BW533" s="595"/>
      <c r="BX533" s="595"/>
      <c r="BY533" s="595"/>
      <c r="BZ533" s="595"/>
      <c r="CA533" s="595"/>
      <c r="CB533" s="595"/>
      <c r="CC533" s="595"/>
      <c r="CD533" s="595"/>
      <c r="CE533" s="595"/>
      <c r="CF533" s="595"/>
      <c r="CG533" s="595"/>
      <c r="CH533" s="595"/>
      <c r="CI533" s="595"/>
      <c r="CJ533" s="595"/>
      <c r="CK533" s="595"/>
      <c r="CL533" s="595"/>
      <c r="CM533" s="595"/>
      <c r="CN533" s="595"/>
      <c r="CO533" s="595"/>
      <c r="CP533" s="595"/>
      <c r="CQ533" s="595"/>
      <c r="CR533" s="595"/>
      <c r="CS533" s="595"/>
      <c r="CT533" s="595"/>
      <c r="CU533" s="595"/>
      <c r="CV533" s="595"/>
      <c r="CW533" s="595"/>
      <c r="CX533" s="595"/>
      <c r="CY533" s="595"/>
      <c r="CZ533" s="595"/>
      <c r="DA533" s="595"/>
      <c r="DB533" s="595"/>
      <c r="DC533" s="595"/>
      <c r="DD533" s="595"/>
      <c r="DE533" s="595"/>
      <c r="DF533" s="595"/>
      <c r="DG533" s="595"/>
      <c r="DH533" s="595"/>
      <c r="DI533" s="595"/>
      <c r="DJ533" s="595"/>
      <c r="DK533" s="595"/>
      <c r="DL533" s="595"/>
      <c r="DM533" s="595"/>
      <c r="DN533" s="595"/>
      <c r="DO533" s="595"/>
      <c r="DP533" s="595"/>
      <c r="DQ533" s="595"/>
      <c r="DR533" s="595"/>
      <c r="DS533" s="595"/>
      <c r="DT533" s="595"/>
      <c r="DU533" s="595"/>
      <c r="DV533" s="595"/>
      <c r="DW533" s="595"/>
      <c r="DX533" s="595"/>
      <c r="DY533" s="595"/>
      <c r="DZ533" s="595"/>
    </row>
    <row r="534" spans="1:160" ht="18.75" customHeight="1" x14ac:dyDescent="0.4">
      <c r="A534" s="8"/>
      <c r="B534" s="154"/>
      <c r="C534" s="595"/>
      <c r="D534" s="595"/>
      <c r="E534" s="595"/>
      <c r="F534" s="595"/>
      <c r="G534" s="595"/>
      <c r="H534" s="595"/>
      <c r="I534" s="595"/>
      <c r="J534" s="595"/>
      <c r="K534" s="595"/>
      <c r="L534" s="595"/>
      <c r="M534" s="595"/>
      <c r="N534" s="595"/>
      <c r="O534" s="595"/>
      <c r="P534" s="595"/>
      <c r="Q534" s="595"/>
      <c r="R534" s="595"/>
      <c r="S534" s="595"/>
      <c r="T534" s="595"/>
      <c r="U534" s="595"/>
      <c r="V534" s="595"/>
      <c r="W534" s="595"/>
      <c r="X534" s="595"/>
      <c r="Y534" s="595"/>
      <c r="Z534" s="595"/>
      <c r="AA534" s="595"/>
      <c r="AB534" s="595"/>
      <c r="AC534" s="595"/>
      <c r="AD534" s="595"/>
      <c r="AE534" s="595"/>
      <c r="AF534" s="595"/>
      <c r="AG534" s="595"/>
      <c r="AH534" s="595"/>
      <c r="AI534" s="595"/>
      <c r="AJ534" s="595"/>
      <c r="AK534" s="595"/>
      <c r="AL534" s="595"/>
      <c r="AM534" s="595"/>
      <c r="AN534" s="595"/>
      <c r="AO534" s="595"/>
      <c r="AP534" s="595"/>
      <c r="AQ534" s="595"/>
      <c r="AR534" s="595"/>
      <c r="AS534" s="595"/>
      <c r="AT534" s="595"/>
      <c r="AU534" s="595"/>
      <c r="AV534" s="595"/>
      <c r="AW534" s="595"/>
      <c r="AX534" s="595"/>
      <c r="AY534" s="595"/>
      <c r="AZ534" s="595"/>
      <c r="BA534" s="595"/>
      <c r="BB534" s="595"/>
      <c r="BC534" s="595"/>
      <c r="BD534" s="595"/>
      <c r="BE534" s="595"/>
      <c r="BF534" s="595"/>
      <c r="BG534" s="595"/>
      <c r="BH534" s="595"/>
      <c r="BI534" s="595"/>
      <c r="BJ534" s="595"/>
      <c r="BK534" s="595"/>
      <c r="BL534" s="595"/>
      <c r="BO534" s="8"/>
      <c r="BP534" s="154"/>
      <c r="BQ534" s="595"/>
      <c r="BR534" s="595"/>
      <c r="BS534" s="595"/>
      <c r="BT534" s="595"/>
      <c r="BU534" s="595"/>
      <c r="BV534" s="595"/>
      <c r="BW534" s="595"/>
      <c r="BX534" s="595"/>
      <c r="BY534" s="595"/>
      <c r="BZ534" s="595"/>
      <c r="CA534" s="595"/>
      <c r="CB534" s="595"/>
      <c r="CC534" s="595"/>
      <c r="CD534" s="595"/>
      <c r="CE534" s="595"/>
      <c r="CF534" s="595"/>
      <c r="CG534" s="595"/>
      <c r="CH534" s="595"/>
      <c r="CI534" s="595"/>
      <c r="CJ534" s="595"/>
      <c r="CK534" s="595"/>
      <c r="CL534" s="595"/>
      <c r="CM534" s="595"/>
      <c r="CN534" s="595"/>
      <c r="CO534" s="595"/>
      <c r="CP534" s="595"/>
      <c r="CQ534" s="595"/>
      <c r="CR534" s="595"/>
      <c r="CS534" s="595"/>
      <c r="CT534" s="595"/>
      <c r="CU534" s="595"/>
      <c r="CV534" s="595"/>
      <c r="CW534" s="595"/>
      <c r="CX534" s="595"/>
      <c r="CY534" s="595"/>
      <c r="CZ534" s="595"/>
      <c r="DA534" s="595"/>
      <c r="DB534" s="595"/>
      <c r="DC534" s="595"/>
      <c r="DD534" s="595"/>
      <c r="DE534" s="595"/>
      <c r="DF534" s="595"/>
      <c r="DG534" s="595"/>
      <c r="DH534" s="595"/>
      <c r="DI534" s="595"/>
      <c r="DJ534" s="595"/>
      <c r="DK534" s="595"/>
      <c r="DL534" s="595"/>
      <c r="DM534" s="595"/>
      <c r="DN534" s="595"/>
      <c r="DO534" s="595"/>
      <c r="DP534" s="595"/>
      <c r="DQ534" s="595"/>
      <c r="DR534" s="595"/>
      <c r="DS534" s="595"/>
      <c r="DT534" s="595"/>
      <c r="DU534" s="595"/>
      <c r="DV534" s="595"/>
      <c r="DW534" s="595"/>
      <c r="DX534" s="595"/>
      <c r="DY534" s="595"/>
      <c r="DZ534" s="595"/>
    </row>
    <row r="535" spans="1:160" s="148" customFormat="1" ht="18.75" customHeight="1" x14ac:dyDescent="0.4">
      <c r="A535" s="8"/>
      <c r="B535" s="154"/>
      <c r="C535" s="241"/>
      <c r="D535" s="241"/>
      <c r="E535" s="241"/>
      <c r="F535" s="241"/>
      <c r="G535" s="241"/>
      <c r="H535" s="241"/>
      <c r="I535" s="241"/>
      <c r="J535" s="241"/>
      <c r="K535" s="241"/>
      <c r="L535" s="241"/>
      <c r="M535" s="241"/>
      <c r="N535" s="241"/>
      <c r="O535" s="241"/>
      <c r="P535" s="241"/>
      <c r="Q535" s="241"/>
      <c r="R535" s="241"/>
      <c r="S535" s="241"/>
      <c r="T535" s="241"/>
      <c r="U535" s="241"/>
      <c r="V535" s="241"/>
      <c r="W535" s="241"/>
      <c r="X535" s="241"/>
      <c r="Y535" s="241"/>
      <c r="Z535" s="241"/>
      <c r="AA535" s="241"/>
      <c r="AB535" s="241"/>
      <c r="AC535" s="241"/>
      <c r="AD535" s="241"/>
      <c r="AE535" s="241"/>
      <c r="AF535" s="241"/>
      <c r="AG535" s="241"/>
      <c r="AH535" s="241"/>
      <c r="AI535" s="241"/>
      <c r="AJ535" s="241"/>
      <c r="AK535" s="241"/>
      <c r="AL535" s="241"/>
      <c r="AM535" s="241"/>
      <c r="AN535" s="241"/>
      <c r="AO535" s="241"/>
      <c r="AP535" s="241"/>
      <c r="AQ535" s="241"/>
      <c r="AR535" s="241"/>
      <c r="AS535" s="241"/>
      <c r="AT535" s="241"/>
      <c r="AU535" s="241"/>
      <c r="AV535" s="241"/>
      <c r="AW535" s="241"/>
      <c r="AX535" s="241"/>
      <c r="AY535" s="241"/>
      <c r="AZ535" s="241"/>
      <c r="BA535" s="241"/>
      <c r="BB535" s="241"/>
      <c r="BC535" s="241"/>
      <c r="BD535" s="241"/>
      <c r="BE535" s="241"/>
      <c r="BF535" s="241"/>
      <c r="BG535" s="241"/>
      <c r="BH535" s="241"/>
      <c r="BI535" s="241"/>
      <c r="BJ535" s="241"/>
      <c r="BK535" s="241"/>
      <c r="BL535" s="241"/>
      <c r="BM535" s="35"/>
      <c r="BN535" s="35"/>
      <c r="BO535" s="8"/>
      <c r="BP535" s="154"/>
      <c r="BQ535" s="595" t="s">
        <v>400</v>
      </c>
      <c r="BR535" s="595"/>
      <c r="BS535" s="595"/>
      <c r="BT535" s="595"/>
      <c r="BU535" s="595"/>
      <c r="BV535" s="595"/>
      <c r="BW535" s="595"/>
      <c r="BX535" s="595"/>
      <c r="BY535" s="595"/>
      <c r="BZ535" s="595"/>
      <c r="CA535" s="595"/>
      <c r="CB535" s="595"/>
      <c r="CC535" s="595"/>
      <c r="CD535" s="595"/>
      <c r="CE535" s="595"/>
      <c r="CF535" s="595"/>
      <c r="CG535" s="595"/>
      <c r="CH535" s="595"/>
      <c r="CI535" s="595"/>
      <c r="CJ535" s="595"/>
      <c r="CK535" s="595"/>
      <c r="CL535" s="595"/>
      <c r="CM535" s="595"/>
      <c r="CN535" s="595"/>
      <c r="CO535" s="595"/>
      <c r="CP535" s="595"/>
      <c r="CQ535" s="595"/>
      <c r="CR535" s="595"/>
      <c r="CS535" s="595"/>
      <c r="CT535" s="595"/>
      <c r="CU535" s="595"/>
      <c r="CV535" s="595"/>
      <c r="CW535" s="595"/>
      <c r="CX535" s="595"/>
      <c r="CY535" s="595"/>
      <c r="CZ535" s="595"/>
      <c r="DA535" s="595"/>
      <c r="DB535" s="595"/>
      <c r="DC535" s="595"/>
      <c r="DD535" s="595"/>
      <c r="DE535" s="595"/>
      <c r="DF535" s="595"/>
      <c r="DG535" s="595"/>
      <c r="DH535" s="595"/>
      <c r="DI535" s="595"/>
      <c r="DJ535" s="595"/>
      <c r="DK535" s="595"/>
      <c r="DL535" s="595"/>
      <c r="DM535" s="595"/>
      <c r="DN535" s="595"/>
      <c r="DO535" s="595"/>
      <c r="DP535" s="595"/>
      <c r="DQ535" s="595"/>
      <c r="DR535" s="595"/>
      <c r="DS535" s="595"/>
      <c r="DT535" s="595"/>
      <c r="DU535" s="595"/>
      <c r="DV535" s="595"/>
      <c r="DW535" s="595"/>
      <c r="DX535" s="595"/>
      <c r="DY535" s="595"/>
      <c r="DZ535" s="595"/>
      <c r="EA535" s="35"/>
      <c r="EB535" s="35"/>
      <c r="EC535" s="35"/>
      <c r="ED535" s="35"/>
      <c r="EE535" s="71"/>
    </row>
    <row r="536" spans="1:160" s="148" customFormat="1" ht="18.75" customHeight="1" x14ac:dyDescent="0.4">
      <c r="A536" s="8"/>
      <c r="B536" s="154"/>
      <c r="C536" s="241"/>
      <c r="D536" s="241"/>
      <c r="E536" s="241"/>
      <c r="F536" s="241"/>
      <c r="G536" s="241"/>
      <c r="H536" s="241"/>
      <c r="I536" s="241"/>
      <c r="J536" s="241"/>
      <c r="K536" s="241"/>
      <c r="L536" s="241"/>
      <c r="M536" s="241"/>
      <c r="N536" s="241"/>
      <c r="O536" s="241"/>
      <c r="P536" s="241"/>
      <c r="Q536" s="241"/>
      <c r="R536" s="241"/>
      <c r="S536" s="241"/>
      <c r="T536" s="241"/>
      <c r="U536" s="241"/>
      <c r="V536" s="241"/>
      <c r="W536" s="241"/>
      <c r="X536" s="241"/>
      <c r="Y536" s="241"/>
      <c r="Z536" s="241"/>
      <c r="AA536" s="241"/>
      <c r="AB536" s="241"/>
      <c r="AC536" s="241"/>
      <c r="AD536" s="241"/>
      <c r="AE536" s="241"/>
      <c r="AF536" s="241"/>
      <c r="AG536" s="241"/>
      <c r="AH536" s="241"/>
      <c r="AI536" s="241"/>
      <c r="AJ536" s="241"/>
      <c r="AK536" s="241"/>
      <c r="AL536" s="241"/>
      <c r="AM536" s="241"/>
      <c r="AN536" s="241"/>
      <c r="AO536" s="241"/>
      <c r="AP536" s="241"/>
      <c r="AQ536" s="241"/>
      <c r="AR536" s="241"/>
      <c r="AS536" s="241"/>
      <c r="AT536" s="241"/>
      <c r="AU536" s="241"/>
      <c r="AV536" s="241"/>
      <c r="AW536" s="241"/>
      <c r="AX536" s="241"/>
      <c r="AY536" s="241"/>
      <c r="AZ536" s="241"/>
      <c r="BA536" s="241"/>
      <c r="BB536" s="241"/>
      <c r="BC536" s="241"/>
      <c r="BD536" s="241"/>
      <c r="BE536" s="241"/>
      <c r="BF536" s="241"/>
      <c r="BG536" s="241"/>
      <c r="BH536" s="241"/>
      <c r="BI536" s="241"/>
      <c r="BJ536" s="241"/>
      <c r="BK536" s="241"/>
      <c r="BL536" s="241"/>
      <c r="BM536" s="35"/>
      <c r="BN536" s="35"/>
      <c r="BO536" s="8"/>
      <c r="BP536" s="154"/>
      <c r="BQ536" s="595"/>
      <c r="BR536" s="595"/>
      <c r="BS536" s="595"/>
      <c r="BT536" s="595"/>
      <c r="BU536" s="595"/>
      <c r="BV536" s="595"/>
      <c r="BW536" s="595"/>
      <c r="BX536" s="595"/>
      <c r="BY536" s="595"/>
      <c r="BZ536" s="595"/>
      <c r="CA536" s="595"/>
      <c r="CB536" s="595"/>
      <c r="CC536" s="595"/>
      <c r="CD536" s="595"/>
      <c r="CE536" s="595"/>
      <c r="CF536" s="595"/>
      <c r="CG536" s="595"/>
      <c r="CH536" s="595"/>
      <c r="CI536" s="595"/>
      <c r="CJ536" s="595"/>
      <c r="CK536" s="595"/>
      <c r="CL536" s="595"/>
      <c r="CM536" s="595"/>
      <c r="CN536" s="595"/>
      <c r="CO536" s="595"/>
      <c r="CP536" s="595"/>
      <c r="CQ536" s="595"/>
      <c r="CR536" s="595"/>
      <c r="CS536" s="595"/>
      <c r="CT536" s="595"/>
      <c r="CU536" s="595"/>
      <c r="CV536" s="595"/>
      <c r="CW536" s="595"/>
      <c r="CX536" s="595"/>
      <c r="CY536" s="595"/>
      <c r="CZ536" s="595"/>
      <c r="DA536" s="595"/>
      <c r="DB536" s="595"/>
      <c r="DC536" s="595"/>
      <c r="DD536" s="595"/>
      <c r="DE536" s="595"/>
      <c r="DF536" s="595"/>
      <c r="DG536" s="595"/>
      <c r="DH536" s="595"/>
      <c r="DI536" s="595"/>
      <c r="DJ536" s="595"/>
      <c r="DK536" s="595"/>
      <c r="DL536" s="595"/>
      <c r="DM536" s="595"/>
      <c r="DN536" s="595"/>
      <c r="DO536" s="595"/>
      <c r="DP536" s="595"/>
      <c r="DQ536" s="595"/>
      <c r="DR536" s="595"/>
      <c r="DS536" s="595"/>
      <c r="DT536" s="595"/>
      <c r="DU536" s="595"/>
      <c r="DV536" s="595"/>
      <c r="DW536" s="595"/>
      <c r="DX536" s="595"/>
      <c r="DY536" s="595"/>
      <c r="DZ536" s="595"/>
      <c r="EA536" s="35"/>
      <c r="EB536" s="35"/>
      <c r="EC536" s="35"/>
      <c r="ED536" s="35"/>
      <c r="EE536" s="71"/>
    </row>
    <row r="537" spans="1:160" ht="18.75" customHeight="1" x14ac:dyDescent="0.4">
      <c r="A537" s="8"/>
      <c r="B537" s="154"/>
      <c r="C537" s="154"/>
      <c r="D537" s="154"/>
      <c r="E537" s="154"/>
      <c r="F537" s="154"/>
      <c r="G537" s="154"/>
      <c r="H537" s="154"/>
      <c r="I537" s="154"/>
      <c r="J537" s="154"/>
      <c r="K537" s="154"/>
      <c r="L537" s="154"/>
      <c r="M537" s="154"/>
      <c r="N537" s="154"/>
      <c r="O537" s="154"/>
      <c r="P537" s="154"/>
      <c r="Q537" s="154"/>
      <c r="R537" s="154"/>
      <c r="S537" s="154"/>
      <c r="T537" s="154"/>
      <c r="U537" s="154"/>
      <c r="V537" s="154"/>
      <c r="W537" s="154"/>
      <c r="X537" s="154"/>
      <c r="Y537" s="154"/>
      <c r="Z537" s="154"/>
      <c r="AA537" s="154"/>
      <c r="AB537" s="154"/>
      <c r="AC537" s="154"/>
      <c r="AD537" s="154"/>
      <c r="AE537" s="154"/>
      <c r="AF537" s="154"/>
      <c r="AG537" s="154"/>
      <c r="AH537" s="154"/>
      <c r="AI537" s="154"/>
      <c r="BO537" s="8"/>
      <c r="BP537" s="154"/>
      <c r="BQ537" s="154"/>
      <c r="BR537" s="154"/>
      <c r="BS537" s="154"/>
      <c r="BT537" s="154"/>
      <c r="BU537" s="154"/>
      <c r="BV537" s="154"/>
      <c r="BW537" s="154"/>
      <c r="BX537" s="154"/>
      <c r="BY537" s="154"/>
      <c r="BZ537" s="154"/>
      <c r="CA537" s="154"/>
      <c r="CB537" s="154"/>
      <c r="CC537" s="154"/>
      <c r="CD537" s="154"/>
      <c r="CE537" s="154"/>
      <c r="CF537" s="154"/>
      <c r="CG537" s="154"/>
      <c r="CH537" s="154"/>
      <c r="CI537" s="154"/>
      <c r="CJ537" s="154"/>
      <c r="CK537" s="154"/>
      <c r="CL537" s="154"/>
      <c r="CM537" s="154"/>
      <c r="CN537" s="154"/>
      <c r="CO537" s="154"/>
      <c r="CP537" s="154"/>
      <c r="CQ537" s="154"/>
      <c r="CR537" s="154"/>
      <c r="CS537" s="154"/>
      <c r="CT537" s="154"/>
      <c r="CU537" s="154"/>
      <c r="CV537" s="154"/>
      <c r="CW537" s="154"/>
    </row>
    <row r="538" spans="1:160" ht="18.75" customHeight="1" thickBot="1" x14ac:dyDescent="0.45">
      <c r="A538" s="8"/>
      <c r="F538" s="596" t="s">
        <v>153</v>
      </c>
      <c r="G538" s="596"/>
      <c r="H538" s="596"/>
      <c r="I538" s="596"/>
      <c r="J538" s="596"/>
      <c r="K538" s="596"/>
      <c r="L538" s="596"/>
      <c r="M538" s="596"/>
      <c r="N538" s="596"/>
      <c r="O538" s="596"/>
      <c r="P538" s="596"/>
      <c r="Q538" s="596"/>
      <c r="R538" s="596"/>
      <c r="S538" s="596"/>
      <c r="T538" s="596"/>
      <c r="U538" s="596"/>
      <c r="V538" s="596"/>
      <c r="W538" s="596"/>
      <c r="X538" s="596"/>
      <c r="Y538" s="596"/>
      <c r="Z538" s="596"/>
      <c r="AA538" s="596"/>
      <c r="AB538" s="596"/>
      <c r="AC538" s="596"/>
      <c r="AD538" s="596"/>
      <c r="AE538" s="596"/>
      <c r="AF538" s="596"/>
      <c r="AG538" s="596"/>
      <c r="AH538" s="596"/>
      <c r="AI538" s="596"/>
      <c r="AJ538" s="596"/>
      <c r="AK538" s="596"/>
      <c r="AL538" s="596"/>
      <c r="AM538" s="596"/>
      <c r="AN538" s="596"/>
      <c r="AO538" s="596"/>
      <c r="AP538" s="596"/>
      <c r="AQ538" s="596"/>
      <c r="AR538" s="596"/>
      <c r="AS538" s="596"/>
      <c r="AT538" s="596"/>
      <c r="AU538" s="596"/>
      <c r="AV538" s="596"/>
      <c r="AW538" s="596"/>
      <c r="AX538" s="596"/>
      <c r="AY538" s="596"/>
      <c r="AZ538" s="596"/>
      <c r="BA538" s="596"/>
      <c r="BB538" s="596"/>
      <c r="BC538" s="596"/>
      <c r="BD538" s="596"/>
      <c r="BE538" s="596"/>
      <c r="BF538" s="596"/>
      <c r="BG538" s="596"/>
      <c r="BH538" s="596"/>
      <c r="BI538" s="596"/>
      <c r="BO538" s="8"/>
      <c r="BT538" s="596" t="s">
        <v>169</v>
      </c>
      <c r="BU538" s="596"/>
      <c r="BV538" s="596"/>
      <c r="BW538" s="596"/>
      <c r="BX538" s="596"/>
      <c r="BY538" s="596"/>
      <c r="BZ538" s="596"/>
      <c r="CA538" s="596"/>
      <c r="CB538" s="596"/>
      <c r="CC538" s="596"/>
      <c r="CD538" s="596"/>
      <c r="CE538" s="596"/>
      <c r="CF538" s="596"/>
      <c r="CG538" s="596"/>
      <c r="CH538" s="596"/>
      <c r="CI538" s="596"/>
      <c r="CJ538" s="596"/>
      <c r="CK538" s="596"/>
      <c r="CL538" s="596"/>
      <c r="CM538" s="596"/>
      <c r="CN538" s="596"/>
      <c r="CO538" s="596"/>
      <c r="CP538" s="596"/>
      <c r="CQ538" s="596"/>
      <c r="CR538" s="596"/>
      <c r="CS538" s="596"/>
      <c r="CT538" s="596"/>
      <c r="CU538" s="596"/>
      <c r="CV538" s="596"/>
      <c r="CW538" s="596"/>
      <c r="CX538" s="596"/>
      <c r="CY538" s="596"/>
      <c r="CZ538" s="596"/>
      <c r="DA538" s="596"/>
      <c r="DB538" s="596"/>
      <c r="DC538" s="596"/>
      <c r="DD538" s="596"/>
      <c r="DE538" s="596"/>
      <c r="DF538" s="596"/>
      <c r="DG538" s="596"/>
      <c r="DH538" s="596"/>
      <c r="DI538" s="596"/>
      <c r="DJ538" s="596"/>
      <c r="DK538" s="596"/>
      <c r="DL538" s="596"/>
      <c r="DM538" s="596"/>
      <c r="DN538" s="596"/>
      <c r="DO538" s="596"/>
      <c r="DP538" s="596"/>
      <c r="DQ538" s="596"/>
      <c r="DR538" s="596"/>
      <c r="DS538" s="596"/>
      <c r="DT538" s="596"/>
      <c r="DU538" s="596"/>
      <c r="DV538" s="596"/>
      <c r="DW538" s="596"/>
    </row>
    <row r="539" spans="1:160" ht="18.75" customHeight="1" x14ac:dyDescent="0.4">
      <c r="A539" s="8"/>
      <c r="F539" s="612"/>
      <c r="G539" s="613"/>
      <c r="H539" s="613"/>
      <c r="I539" s="613"/>
      <c r="J539" s="613"/>
      <c r="K539" s="613"/>
      <c r="L539" s="613"/>
      <c r="M539" s="613"/>
      <c r="N539" s="613"/>
      <c r="O539" s="613"/>
      <c r="P539" s="613"/>
      <c r="Q539" s="613"/>
      <c r="R539" s="613"/>
      <c r="S539" s="613"/>
      <c r="T539" s="613"/>
      <c r="U539" s="613"/>
      <c r="V539" s="612" t="s">
        <v>154</v>
      </c>
      <c r="W539" s="613"/>
      <c r="X539" s="613"/>
      <c r="Y539" s="613"/>
      <c r="Z539" s="613"/>
      <c r="AA539" s="613"/>
      <c r="AB539" s="613"/>
      <c r="AC539" s="613"/>
      <c r="AD539" s="613"/>
      <c r="AE539" s="613"/>
      <c r="AF539" s="613"/>
      <c r="AG539" s="613"/>
      <c r="AH539" s="613"/>
      <c r="AI539" s="613"/>
      <c r="AJ539" s="613"/>
      <c r="AK539" s="613"/>
      <c r="AL539" s="613"/>
      <c r="AM539" s="613"/>
      <c r="AN539" s="613"/>
      <c r="AO539" s="613"/>
      <c r="AP539" s="613"/>
      <c r="AQ539" s="613"/>
      <c r="AR539" s="613"/>
      <c r="AS539" s="613"/>
      <c r="AT539" s="613"/>
      <c r="AU539" s="613"/>
      <c r="AV539" s="613"/>
      <c r="AW539" s="613"/>
      <c r="AX539" s="613"/>
      <c r="AY539" s="613"/>
      <c r="AZ539" s="613"/>
      <c r="BA539" s="613"/>
      <c r="BB539" s="613"/>
      <c r="BC539" s="613"/>
      <c r="BD539" s="613"/>
      <c r="BE539" s="613"/>
      <c r="BF539" s="613"/>
      <c r="BG539" s="613"/>
      <c r="BH539" s="613"/>
      <c r="BI539" s="616"/>
      <c r="BO539" s="8"/>
      <c r="BT539" s="612"/>
      <c r="BU539" s="613"/>
      <c r="BV539" s="613"/>
      <c r="BW539" s="613"/>
      <c r="BX539" s="613"/>
      <c r="BY539" s="613"/>
      <c r="BZ539" s="613"/>
      <c r="CA539" s="613"/>
      <c r="CB539" s="613"/>
      <c r="CC539" s="613"/>
      <c r="CD539" s="613"/>
      <c r="CE539" s="613"/>
      <c r="CF539" s="613"/>
      <c r="CG539" s="613"/>
      <c r="CH539" s="613"/>
      <c r="CI539" s="613"/>
      <c r="CJ539" s="612" t="s">
        <v>154</v>
      </c>
      <c r="CK539" s="613"/>
      <c r="CL539" s="613"/>
      <c r="CM539" s="613"/>
      <c r="CN539" s="613"/>
      <c r="CO539" s="613"/>
      <c r="CP539" s="613"/>
      <c r="CQ539" s="613"/>
      <c r="CR539" s="613"/>
      <c r="CS539" s="613"/>
      <c r="CT539" s="613"/>
      <c r="CU539" s="613"/>
      <c r="CV539" s="613"/>
      <c r="CW539" s="613"/>
      <c r="CX539" s="613"/>
      <c r="CY539" s="613"/>
      <c r="CZ539" s="613"/>
      <c r="DA539" s="613"/>
      <c r="DB539" s="613"/>
      <c r="DC539" s="613"/>
      <c r="DD539" s="613"/>
      <c r="DE539" s="613"/>
      <c r="DF539" s="613"/>
      <c r="DG539" s="613"/>
      <c r="DH539" s="613"/>
      <c r="DI539" s="613"/>
      <c r="DJ539" s="613"/>
      <c r="DK539" s="613"/>
      <c r="DL539" s="613"/>
      <c r="DM539" s="613"/>
      <c r="DN539" s="613"/>
      <c r="DO539" s="613"/>
      <c r="DP539" s="613"/>
      <c r="DQ539" s="613"/>
      <c r="DR539" s="613"/>
      <c r="DS539" s="613"/>
      <c r="DT539" s="613"/>
      <c r="DU539" s="613"/>
      <c r="DV539" s="613"/>
      <c r="DW539" s="616"/>
    </row>
    <row r="540" spans="1:160" ht="18.75" customHeight="1" thickBot="1" x14ac:dyDescent="0.45">
      <c r="A540" s="8"/>
      <c r="F540" s="614"/>
      <c r="G540" s="615"/>
      <c r="H540" s="615"/>
      <c r="I540" s="615"/>
      <c r="J540" s="615"/>
      <c r="K540" s="615"/>
      <c r="L540" s="615"/>
      <c r="M540" s="615"/>
      <c r="N540" s="615"/>
      <c r="O540" s="615"/>
      <c r="P540" s="615"/>
      <c r="Q540" s="615"/>
      <c r="R540" s="615"/>
      <c r="S540" s="615"/>
      <c r="T540" s="615"/>
      <c r="U540" s="615"/>
      <c r="V540" s="614"/>
      <c r="W540" s="615"/>
      <c r="X540" s="615"/>
      <c r="Y540" s="615"/>
      <c r="Z540" s="615"/>
      <c r="AA540" s="615"/>
      <c r="AB540" s="615"/>
      <c r="AC540" s="615"/>
      <c r="AD540" s="615"/>
      <c r="AE540" s="615"/>
      <c r="AF540" s="615"/>
      <c r="AG540" s="615"/>
      <c r="AH540" s="615"/>
      <c r="AI540" s="615"/>
      <c r="AJ540" s="615"/>
      <c r="AK540" s="615"/>
      <c r="AL540" s="615"/>
      <c r="AM540" s="615"/>
      <c r="AN540" s="615"/>
      <c r="AO540" s="615"/>
      <c r="AP540" s="615"/>
      <c r="AQ540" s="615"/>
      <c r="AR540" s="615"/>
      <c r="AS540" s="615"/>
      <c r="AT540" s="615"/>
      <c r="AU540" s="615"/>
      <c r="AV540" s="615"/>
      <c r="AW540" s="615"/>
      <c r="AX540" s="615"/>
      <c r="AY540" s="615"/>
      <c r="AZ540" s="615"/>
      <c r="BA540" s="615"/>
      <c r="BB540" s="615"/>
      <c r="BC540" s="615"/>
      <c r="BD540" s="615"/>
      <c r="BE540" s="615"/>
      <c r="BF540" s="615"/>
      <c r="BG540" s="615"/>
      <c r="BH540" s="615"/>
      <c r="BI540" s="617"/>
      <c r="BO540" s="8"/>
      <c r="BT540" s="614"/>
      <c r="BU540" s="615"/>
      <c r="BV540" s="615"/>
      <c r="BW540" s="615"/>
      <c r="BX540" s="615"/>
      <c r="BY540" s="615"/>
      <c r="BZ540" s="615"/>
      <c r="CA540" s="615"/>
      <c r="CB540" s="615"/>
      <c r="CC540" s="615"/>
      <c r="CD540" s="615"/>
      <c r="CE540" s="615"/>
      <c r="CF540" s="615"/>
      <c r="CG540" s="615"/>
      <c r="CH540" s="615"/>
      <c r="CI540" s="615"/>
      <c r="CJ540" s="614"/>
      <c r="CK540" s="615"/>
      <c r="CL540" s="615"/>
      <c r="CM540" s="615"/>
      <c r="CN540" s="615"/>
      <c r="CO540" s="615"/>
      <c r="CP540" s="615"/>
      <c r="CQ540" s="615"/>
      <c r="CR540" s="615"/>
      <c r="CS540" s="615"/>
      <c r="CT540" s="615"/>
      <c r="CU540" s="615"/>
      <c r="CV540" s="615"/>
      <c r="CW540" s="615"/>
      <c r="CX540" s="615"/>
      <c r="CY540" s="615"/>
      <c r="CZ540" s="615"/>
      <c r="DA540" s="615"/>
      <c r="DB540" s="615"/>
      <c r="DC540" s="615"/>
      <c r="DD540" s="615"/>
      <c r="DE540" s="615"/>
      <c r="DF540" s="615"/>
      <c r="DG540" s="615"/>
      <c r="DH540" s="615"/>
      <c r="DI540" s="615"/>
      <c r="DJ540" s="615"/>
      <c r="DK540" s="615"/>
      <c r="DL540" s="615"/>
      <c r="DM540" s="615"/>
      <c r="DN540" s="615"/>
      <c r="DO540" s="615"/>
      <c r="DP540" s="615"/>
      <c r="DQ540" s="615"/>
      <c r="DR540" s="615"/>
      <c r="DS540" s="615"/>
      <c r="DT540" s="615"/>
      <c r="DU540" s="615"/>
      <c r="DV540" s="615"/>
      <c r="DW540" s="617"/>
    </row>
    <row r="541" spans="1:160" ht="18.75" customHeight="1" x14ac:dyDescent="0.4">
      <c r="A541" s="8"/>
      <c r="F541" s="618" t="s">
        <v>165</v>
      </c>
      <c r="G541" s="619"/>
      <c r="H541" s="619"/>
      <c r="I541" s="619"/>
      <c r="J541" s="619"/>
      <c r="K541" s="619"/>
      <c r="L541" s="619"/>
      <c r="M541" s="619"/>
      <c r="N541" s="619"/>
      <c r="O541" s="619"/>
      <c r="P541" s="619"/>
      <c r="Q541" s="619"/>
      <c r="R541" s="619"/>
      <c r="S541" s="619"/>
      <c r="T541" s="619"/>
      <c r="U541" s="619"/>
      <c r="V541" s="620" t="s">
        <v>531</v>
      </c>
      <c r="W541" s="621"/>
      <c r="X541" s="621"/>
      <c r="Y541" s="621"/>
      <c r="Z541" s="621"/>
      <c r="AA541" s="621"/>
      <c r="AB541" s="621"/>
      <c r="AC541" s="621"/>
      <c r="AD541" s="621"/>
      <c r="AE541" s="621"/>
      <c r="AF541" s="621"/>
      <c r="AG541" s="621"/>
      <c r="AH541" s="621"/>
      <c r="AI541" s="621"/>
      <c r="AJ541" s="621"/>
      <c r="AK541" s="621"/>
      <c r="AL541" s="621"/>
      <c r="AM541" s="621"/>
      <c r="AN541" s="621"/>
      <c r="AO541" s="621"/>
      <c r="AP541" s="621"/>
      <c r="AQ541" s="621"/>
      <c r="AR541" s="621"/>
      <c r="AS541" s="621"/>
      <c r="AT541" s="621"/>
      <c r="AU541" s="621"/>
      <c r="AV541" s="621"/>
      <c r="AW541" s="621"/>
      <c r="AX541" s="621"/>
      <c r="AY541" s="621"/>
      <c r="AZ541" s="621"/>
      <c r="BA541" s="621"/>
      <c r="BB541" s="621"/>
      <c r="BC541" s="621"/>
      <c r="BD541" s="621"/>
      <c r="BE541" s="621"/>
      <c r="BF541" s="621"/>
      <c r="BG541" s="621"/>
      <c r="BH541" s="621"/>
      <c r="BI541" s="622"/>
      <c r="BO541" s="8"/>
      <c r="BT541" s="618" t="s">
        <v>165</v>
      </c>
      <c r="BU541" s="619"/>
      <c r="BV541" s="619"/>
      <c r="BW541" s="619"/>
      <c r="BX541" s="619"/>
      <c r="BY541" s="619"/>
      <c r="BZ541" s="619"/>
      <c r="CA541" s="619"/>
      <c r="CB541" s="619"/>
      <c r="CC541" s="619"/>
      <c r="CD541" s="619"/>
      <c r="CE541" s="619"/>
      <c r="CF541" s="619"/>
      <c r="CG541" s="619"/>
      <c r="CH541" s="619"/>
      <c r="CI541" s="619"/>
      <c r="CJ541" s="620" t="s">
        <v>531</v>
      </c>
      <c r="CK541" s="621"/>
      <c r="CL541" s="621"/>
      <c r="CM541" s="621"/>
      <c r="CN541" s="621"/>
      <c r="CO541" s="621"/>
      <c r="CP541" s="621"/>
      <c r="CQ541" s="621"/>
      <c r="CR541" s="621"/>
      <c r="CS541" s="621"/>
      <c r="CT541" s="621"/>
      <c r="CU541" s="621"/>
      <c r="CV541" s="621"/>
      <c r="CW541" s="621"/>
      <c r="CX541" s="621"/>
      <c r="CY541" s="621"/>
      <c r="CZ541" s="621"/>
      <c r="DA541" s="621"/>
      <c r="DB541" s="621"/>
      <c r="DC541" s="621"/>
      <c r="DD541" s="621"/>
      <c r="DE541" s="621"/>
      <c r="DF541" s="621"/>
      <c r="DG541" s="621"/>
      <c r="DH541" s="621"/>
      <c r="DI541" s="621"/>
      <c r="DJ541" s="621"/>
      <c r="DK541" s="621"/>
      <c r="DL541" s="621"/>
      <c r="DM541" s="621"/>
      <c r="DN541" s="621"/>
      <c r="DO541" s="621"/>
      <c r="DP541" s="621"/>
      <c r="DQ541" s="621"/>
      <c r="DR541" s="621"/>
      <c r="DS541" s="621"/>
      <c r="DT541" s="621"/>
      <c r="DU541" s="621"/>
      <c r="DV541" s="621"/>
      <c r="DW541" s="622"/>
      <c r="ED541" s="97"/>
      <c r="EE541" s="97"/>
      <c r="EF541" s="97"/>
      <c r="EG541" s="97"/>
      <c r="EH541" s="97"/>
      <c r="EI541" s="97"/>
      <c r="EJ541" s="97"/>
      <c r="EK541" s="97"/>
      <c r="EL541" s="97"/>
      <c r="EM541" s="97"/>
      <c r="EN541" s="97"/>
      <c r="EO541" s="97"/>
      <c r="EP541" s="97"/>
      <c r="EQ541" s="97"/>
      <c r="ER541" s="97"/>
      <c r="ES541" s="97"/>
      <c r="ET541" s="97"/>
      <c r="EU541" s="97"/>
      <c r="EV541" s="97"/>
      <c r="EW541" s="97"/>
      <c r="EX541" s="97"/>
      <c r="EY541" s="97"/>
      <c r="EZ541" s="97"/>
      <c r="FA541" s="97"/>
      <c r="FB541" s="97"/>
      <c r="FC541" s="97"/>
      <c r="FD541" s="97"/>
    </row>
    <row r="542" spans="1:160" ht="18.75" customHeight="1" x14ac:dyDescent="0.4">
      <c r="A542" s="8"/>
      <c r="F542" s="599"/>
      <c r="G542" s="600"/>
      <c r="H542" s="600"/>
      <c r="I542" s="600"/>
      <c r="J542" s="600"/>
      <c r="K542" s="600"/>
      <c r="L542" s="600"/>
      <c r="M542" s="600"/>
      <c r="N542" s="600"/>
      <c r="O542" s="600"/>
      <c r="P542" s="600"/>
      <c r="Q542" s="600"/>
      <c r="R542" s="600"/>
      <c r="S542" s="600"/>
      <c r="T542" s="600"/>
      <c r="U542" s="600"/>
      <c r="V542" s="604" t="s">
        <v>537</v>
      </c>
      <c r="W542" s="605"/>
      <c r="X542" s="605"/>
      <c r="Y542" s="605"/>
      <c r="Z542" s="605"/>
      <c r="AA542" s="605"/>
      <c r="AB542" s="605"/>
      <c r="AC542" s="605"/>
      <c r="AD542" s="605"/>
      <c r="AE542" s="605"/>
      <c r="AF542" s="605"/>
      <c r="AG542" s="605"/>
      <c r="AH542" s="605"/>
      <c r="AI542" s="605"/>
      <c r="AJ542" s="605"/>
      <c r="AK542" s="605"/>
      <c r="AL542" s="605"/>
      <c r="AM542" s="605"/>
      <c r="AN542" s="605"/>
      <c r="AO542" s="605"/>
      <c r="AP542" s="605"/>
      <c r="AQ542" s="605"/>
      <c r="AR542" s="605"/>
      <c r="AS542" s="605"/>
      <c r="AT542" s="605"/>
      <c r="AU542" s="605"/>
      <c r="AV542" s="605"/>
      <c r="AW542" s="605"/>
      <c r="AX542" s="605"/>
      <c r="AY542" s="605"/>
      <c r="AZ542" s="605"/>
      <c r="BA542" s="605"/>
      <c r="BB542" s="605"/>
      <c r="BC542" s="605"/>
      <c r="BD542" s="605"/>
      <c r="BE542" s="605"/>
      <c r="BF542" s="605"/>
      <c r="BG542" s="605"/>
      <c r="BH542" s="605"/>
      <c r="BI542" s="606"/>
      <c r="BO542" s="8"/>
      <c r="BT542" s="599"/>
      <c r="BU542" s="600"/>
      <c r="BV542" s="600"/>
      <c r="BW542" s="600"/>
      <c r="BX542" s="600"/>
      <c r="BY542" s="600"/>
      <c r="BZ542" s="600"/>
      <c r="CA542" s="600"/>
      <c r="CB542" s="600"/>
      <c r="CC542" s="600"/>
      <c r="CD542" s="600"/>
      <c r="CE542" s="600"/>
      <c r="CF542" s="600"/>
      <c r="CG542" s="600"/>
      <c r="CH542" s="600"/>
      <c r="CI542" s="600"/>
      <c r="CJ542" s="604" t="s">
        <v>532</v>
      </c>
      <c r="CK542" s="605"/>
      <c r="CL542" s="605"/>
      <c r="CM542" s="605"/>
      <c r="CN542" s="605"/>
      <c r="CO542" s="605"/>
      <c r="CP542" s="605"/>
      <c r="CQ542" s="605"/>
      <c r="CR542" s="605"/>
      <c r="CS542" s="605"/>
      <c r="CT542" s="605"/>
      <c r="CU542" s="605"/>
      <c r="CV542" s="605"/>
      <c r="CW542" s="605"/>
      <c r="CX542" s="605"/>
      <c r="CY542" s="605"/>
      <c r="CZ542" s="605"/>
      <c r="DA542" s="605"/>
      <c r="DB542" s="605"/>
      <c r="DC542" s="605"/>
      <c r="DD542" s="605"/>
      <c r="DE542" s="605"/>
      <c r="DF542" s="605"/>
      <c r="DG542" s="605"/>
      <c r="DH542" s="605"/>
      <c r="DI542" s="605"/>
      <c r="DJ542" s="605"/>
      <c r="DK542" s="605"/>
      <c r="DL542" s="605"/>
      <c r="DM542" s="605"/>
      <c r="DN542" s="605"/>
      <c r="DO542" s="605"/>
      <c r="DP542" s="605"/>
      <c r="DQ542" s="605"/>
      <c r="DR542" s="605"/>
      <c r="DS542" s="605"/>
      <c r="DT542" s="605"/>
      <c r="DU542" s="605"/>
      <c r="DV542" s="605"/>
      <c r="DW542" s="606"/>
      <c r="ED542" s="97"/>
      <c r="EE542" s="97"/>
      <c r="EF542" s="97"/>
      <c r="EG542" s="97"/>
      <c r="EH542" s="97"/>
      <c r="EI542" s="97"/>
      <c r="EJ542" s="97"/>
      <c r="EK542" s="97"/>
      <c r="EL542" s="97"/>
      <c r="EM542" s="97"/>
      <c r="EN542" s="97"/>
      <c r="EO542" s="97"/>
      <c r="EP542" s="97"/>
      <c r="EQ542" s="97"/>
      <c r="ER542" s="97"/>
      <c r="ES542" s="97"/>
      <c r="ET542" s="97"/>
      <c r="EU542" s="97"/>
      <c r="EV542" s="97"/>
      <c r="EW542" s="97"/>
      <c r="EX542" s="97"/>
      <c r="EY542" s="97"/>
      <c r="EZ542" s="97"/>
      <c r="FA542" s="97"/>
      <c r="FB542" s="97"/>
      <c r="FC542" s="97"/>
      <c r="FD542" s="97"/>
    </row>
    <row r="543" spans="1:160" ht="18.75" customHeight="1" x14ac:dyDescent="0.4">
      <c r="A543" s="8"/>
      <c r="F543" s="597" t="s">
        <v>166</v>
      </c>
      <c r="G543" s="598"/>
      <c r="H543" s="598"/>
      <c r="I543" s="598"/>
      <c r="J543" s="598"/>
      <c r="K543" s="598"/>
      <c r="L543" s="598"/>
      <c r="M543" s="598"/>
      <c r="N543" s="598"/>
      <c r="O543" s="598"/>
      <c r="P543" s="598"/>
      <c r="Q543" s="598"/>
      <c r="R543" s="598"/>
      <c r="S543" s="598"/>
      <c r="T543" s="598"/>
      <c r="U543" s="598"/>
      <c r="V543" s="601" t="s">
        <v>533</v>
      </c>
      <c r="W543" s="602"/>
      <c r="X543" s="602"/>
      <c r="Y543" s="602"/>
      <c r="Z543" s="602"/>
      <c r="AA543" s="602"/>
      <c r="AB543" s="602"/>
      <c r="AC543" s="602"/>
      <c r="AD543" s="602"/>
      <c r="AE543" s="602"/>
      <c r="AF543" s="602"/>
      <c r="AG543" s="602"/>
      <c r="AH543" s="602"/>
      <c r="AI543" s="602"/>
      <c r="AJ543" s="602"/>
      <c r="AK543" s="602"/>
      <c r="AL543" s="602"/>
      <c r="AM543" s="602"/>
      <c r="AN543" s="602"/>
      <c r="AO543" s="602"/>
      <c r="AP543" s="602"/>
      <c r="AQ543" s="602"/>
      <c r="AR543" s="602"/>
      <c r="AS543" s="602"/>
      <c r="AT543" s="602"/>
      <c r="AU543" s="602"/>
      <c r="AV543" s="602"/>
      <c r="AW543" s="602"/>
      <c r="AX543" s="602"/>
      <c r="AY543" s="602"/>
      <c r="AZ543" s="602"/>
      <c r="BA543" s="602"/>
      <c r="BB543" s="602"/>
      <c r="BC543" s="602"/>
      <c r="BD543" s="602"/>
      <c r="BE543" s="602"/>
      <c r="BF543" s="602"/>
      <c r="BG543" s="602"/>
      <c r="BH543" s="602"/>
      <c r="BI543" s="603"/>
      <c r="BO543" s="8"/>
      <c r="BT543" s="597" t="s">
        <v>166</v>
      </c>
      <c r="BU543" s="598"/>
      <c r="BV543" s="598"/>
      <c r="BW543" s="598"/>
      <c r="BX543" s="598"/>
      <c r="BY543" s="598"/>
      <c r="BZ543" s="598"/>
      <c r="CA543" s="598"/>
      <c r="CB543" s="598"/>
      <c r="CC543" s="598"/>
      <c r="CD543" s="598"/>
      <c r="CE543" s="598"/>
      <c r="CF543" s="598"/>
      <c r="CG543" s="598"/>
      <c r="CH543" s="598"/>
      <c r="CI543" s="598"/>
      <c r="CJ543" s="601" t="s">
        <v>533</v>
      </c>
      <c r="CK543" s="602"/>
      <c r="CL543" s="602"/>
      <c r="CM543" s="602"/>
      <c r="CN543" s="602"/>
      <c r="CO543" s="602"/>
      <c r="CP543" s="602"/>
      <c r="CQ543" s="602"/>
      <c r="CR543" s="602"/>
      <c r="CS543" s="602"/>
      <c r="CT543" s="602"/>
      <c r="CU543" s="602"/>
      <c r="CV543" s="602"/>
      <c r="CW543" s="602"/>
      <c r="CX543" s="602"/>
      <c r="CY543" s="602"/>
      <c r="CZ543" s="602"/>
      <c r="DA543" s="602"/>
      <c r="DB543" s="602"/>
      <c r="DC543" s="602"/>
      <c r="DD543" s="602"/>
      <c r="DE543" s="602"/>
      <c r="DF543" s="602"/>
      <c r="DG543" s="602"/>
      <c r="DH543" s="602"/>
      <c r="DI543" s="602"/>
      <c r="DJ543" s="602"/>
      <c r="DK543" s="602"/>
      <c r="DL543" s="602"/>
      <c r="DM543" s="602"/>
      <c r="DN543" s="602"/>
      <c r="DO543" s="602"/>
      <c r="DP543" s="602"/>
      <c r="DQ543" s="602"/>
      <c r="DR543" s="602"/>
      <c r="DS543" s="602"/>
      <c r="DT543" s="602"/>
      <c r="DU543" s="602"/>
      <c r="DV543" s="602"/>
      <c r="DW543" s="603"/>
      <c r="ED543" s="97"/>
      <c r="EE543" s="97"/>
      <c r="EF543" s="97"/>
      <c r="EG543" s="97"/>
      <c r="EH543" s="97"/>
      <c r="EI543" s="97"/>
      <c r="EJ543" s="97"/>
      <c r="EK543" s="97"/>
      <c r="EL543" s="97"/>
      <c r="EM543" s="97"/>
      <c r="EN543" s="97"/>
      <c r="EO543" s="97"/>
      <c r="EP543" s="97"/>
      <c r="EQ543" s="97"/>
      <c r="ER543" s="97"/>
      <c r="ES543" s="97"/>
      <c r="ET543" s="97"/>
      <c r="EU543" s="97"/>
      <c r="EV543" s="97"/>
      <c r="EW543" s="97"/>
      <c r="EX543" s="97"/>
      <c r="EY543" s="97"/>
      <c r="EZ543" s="97"/>
      <c r="FA543" s="97"/>
      <c r="FB543" s="97"/>
      <c r="FC543" s="97"/>
      <c r="FD543" s="97"/>
    </row>
    <row r="544" spans="1:160" ht="18.75" customHeight="1" x14ac:dyDescent="0.4">
      <c r="A544" s="8"/>
      <c r="F544" s="607"/>
      <c r="G544" s="608"/>
      <c r="H544" s="608"/>
      <c r="I544" s="608"/>
      <c r="J544" s="608"/>
      <c r="K544" s="608"/>
      <c r="L544" s="608"/>
      <c r="M544" s="608"/>
      <c r="N544" s="608"/>
      <c r="O544" s="608"/>
      <c r="P544" s="608"/>
      <c r="Q544" s="608"/>
      <c r="R544" s="608"/>
      <c r="S544" s="608"/>
      <c r="T544" s="608"/>
      <c r="U544" s="608"/>
      <c r="V544" s="609" t="s">
        <v>534</v>
      </c>
      <c r="W544" s="610"/>
      <c r="X544" s="610"/>
      <c r="Y544" s="610"/>
      <c r="Z544" s="610"/>
      <c r="AA544" s="610"/>
      <c r="AB544" s="610"/>
      <c r="AC544" s="610"/>
      <c r="AD544" s="610"/>
      <c r="AE544" s="610"/>
      <c r="AF544" s="610"/>
      <c r="AG544" s="610"/>
      <c r="AH544" s="610"/>
      <c r="AI544" s="610"/>
      <c r="AJ544" s="610"/>
      <c r="AK544" s="610"/>
      <c r="AL544" s="610"/>
      <c r="AM544" s="610"/>
      <c r="AN544" s="610"/>
      <c r="AO544" s="610"/>
      <c r="AP544" s="610"/>
      <c r="AQ544" s="610"/>
      <c r="AR544" s="610"/>
      <c r="AS544" s="610"/>
      <c r="AT544" s="610"/>
      <c r="AU544" s="610"/>
      <c r="AV544" s="610"/>
      <c r="AW544" s="610"/>
      <c r="AX544" s="610"/>
      <c r="AY544" s="610"/>
      <c r="AZ544" s="610"/>
      <c r="BA544" s="610"/>
      <c r="BB544" s="610"/>
      <c r="BC544" s="610"/>
      <c r="BD544" s="610"/>
      <c r="BE544" s="610"/>
      <c r="BF544" s="610"/>
      <c r="BG544" s="610"/>
      <c r="BH544" s="610"/>
      <c r="BI544" s="611"/>
      <c r="BO544" s="8"/>
      <c r="BT544" s="607"/>
      <c r="BU544" s="608"/>
      <c r="BV544" s="608"/>
      <c r="BW544" s="608"/>
      <c r="BX544" s="608"/>
      <c r="BY544" s="608"/>
      <c r="BZ544" s="608"/>
      <c r="CA544" s="608"/>
      <c r="CB544" s="608"/>
      <c r="CC544" s="608"/>
      <c r="CD544" s="608"/>
      <c r="CE544" s="608"/>
      <c r="CF544" s="608"/>
      <c r="CG544" s="608"/>
      <c r="CH544" s="608"/>
      <c r="CI544" s="608"/>
      <c r="CJ544" s="609" t="s">
        <v>534</v>
      </c>
      <c r="CK544" s="610"/>
      <c r="CL544" s="610"/>
      <c r="CM544" s="610"/>
      <c r="CN544" s="610"/>
      <c r="CO544" s="610"/>
      <c r="CP544" s="610"/>
      <c r="CQ544" s="610"/>
      <c r="CR544" s="610"/>
      <c r="CS544" s="610"/>
      <c r="CT544" s="610"/>
      <c r="CU544" s="610"/>
      <c r="CV544" s="610"/>
      <c r="CW544" s="610"/>
      <c r="CX544" s="610"/>
      <c r="CY544" s="610"/>
      <c r="CZ544" s="610"/>
      <c r="DA544" s="610"/>
      <c r="DB544" s="610"/>
      <c r="DC544" s="610"/>
      <c r="DD544" s="610"/>
      <c r="DE544" s="610"/>
      <c r="DF544" s="610"/>
      <c r="DG544" s="610"/>
      <c r="DH544" s="610"/>
      <c r="DI544" s="610"/>
      <c r="DJ544" s="610"/>
      <c r="DK544" s="610"/>
      <c r="DL544" s="610"/>
      <c r="DM544" s="610"/>
      <c r="DN544" s="610"/>
      <c r="DO544" s="610"/>
      <c r="DP544" s="610"/>
      <c r="DQ544" s="610"/>
      <c r="DR544" s="610"/>
      <c r="DS544" s="610"/>
      <c r="DT544" s="610"/>
      <c r="DU544" s="610"/>
      <c r="DV544" s="610"/>
      <c r="DW544" s="611"/>
      <c r="ED544" s="97"/>
      <c r="EE544" s="97"/>
      <c r="EF544" s="97"/>
      <c r="EG544" s="97"/>
      <c r="EH544" s="97"/>
      <c r="EI544" s="97"/>
      <c r="EJ544" s="97"/>
      <c r="EK544" s="97"/>
      <c r="EL544" s="97"/>
      <c r="EM544" s="97"/>
      <c r="EN544" s="97"/>
      <c r="EO544" s="97"/>
      <c r="EP544" s="97"/>
      <c r="EQ544" s="97"/>
      <c r="ER544" s="97"/>
      <c r="ES544" s="97"/>
      <c r="ET544" s="97"/>
      <c r="EU544" s="97"/>
      <c r="EV544" s="97"/>
      <c r="EW544" s="97"/>
      <c r="EX544" s="97"/>
      <c r="EY544" s="97"/>
      <c r="EZ544" s="97"/>
      <c r="FA544" s="97"/>
      <c r="FB544" s="97"/>
      <c r="FC544" s="97"/>
      <c r="FD544" s="97"/>
    </row>
    <row r="545" spans="1:169" ht="18.75" customHeight="1" x14ac:dyDescent="0.4">
      <c r="A545" s="8"/>
      <c r="F545" s="607"/>
      <c r="G545" s="608"/>
      <c r="H545" s="608"/>
      <c r="I545" s="608"/>
      <c r="J545" s="608"/>
      <c r="K545" s="608"/>
      <c r="L545" s="608"/>
      <c r="M545" s="608"/>
      <c r="N545" s="608"/>
      <c r="O545" s="608"/>
      <c r="P545" s="608"/>
      <c r="Q545" s="608"/>
      <c r="R545" s="608"/>
      <c r="S545" s="608"/>
      <c r="T545" s="608"/>
      <c r="U545" s="608"/>
      <c r="V545" s="609" t="s">
        <v>538</v>
      </c>
      <c r="W545" s="610"/>
      <c r="X545" s="610"/>
      <c r="Y545" s="610"/>
      <c r="Z545" s="610"/>
      <c r="AA545" s="610"/>
      <c r="AB545" s="610"/>
      <c r="AC545" s="610"/>
      <c r="AD545" s="610"/>
      <c r="AE545" s="610"/>
      <c r="AF545" s="610"/>
      <c r="AG545" s="610"/>
      <c r="AH545" s="610"/>
      <c r="AI545" s="610"/>
      <c r="AJ545" s="610"/>
      <c r="AK545" s="610"/>
      <c r="AL545" s="610"/>
      <c r="AM545" s="610"/>
      <c r="AN545" s="610"/>
      <c r="AO545" s="610"/>
      <c r="AP545" s="610"/>
      <c r="AQ545" s="610"/>
      <c r="AR545" s="610"/>
      <c r="AS545" s="610"/>
      <c r="AT545" s="610"/>
      <c r="AU545" s="610"/>
      <c r="AV545" s="610"/>
      <c r="AW545" s="610"/>
      <c r="AX545" s="610"/>
      <c r="AY545" s="610"/>
      <c r="AZ545" s="610"/>
      <c r="BA545" s="610"/>
      <c r="BB545" s="610"/>
      <c r="BC545" s="610"/>
      <c r="BD545" s="610"/>
      <c r="BE545" s="610"/>
      <c r="BF545" s="610"/>
      <c r="BG545" s="610"/>
      <c r="BH545" s="610"/>
      <c r="BI545" s="611"/>
      <c r="BO545" s="8"/>
      <c r="BT545" s="607"/>
      <c r="BU545" s="608"/>
      <c r="BV545" s="608"/>
      <c r="BW545" s="608"/>
      <c r="BX545" s="608"/>
      <c r="BY545" s="608"/>
      <c r="BZ545" s="608"/>
      <c r="CA545" s="608"/>
      <c r="CB545" s="608"/>
      <c r="CC545" s="608"/>
      <c r="CD545" s="608"/>
      <c r="CE545" s="608"/>
      <c r="CF545" s="608"/>
      <c r="CG545" s="608"/>
      <c r="CH545" s="608"/>
      <c r="CI545" s="608"/>
      <c r="CJ545" s="609" t="s">
        <v>535</v>
      </c>
      <c r="CK545" s="610"/>
      <c r="CL545" s="610"/>
      <c r="CM545" s="610"/>
      <c r="CN545" s="610"/>
      <c r="CO545" s="610"/>
      <c r="CP545" s="610"/>
      <c r="CQ545" s="610"/>
      <c r="CR545" s="610"/>
      <c r="CS545" s="610"/>
      <c r="CT545" s="610"/>
      <c r="CU545" s="610"/>
      <c r="CV545" s="610"/>
      <c r="CW545" s="610"/>
      <c r="CX545" s="610"/>
      <c r="CY545" s="610"/>
      <c r="CZ545" s="610"/>
      <c r="DA545" s="610"/>
      <c r="DB545" s="610"/>
      <c r="DC545" s="610"/>
      <c r="DD545" s="610"/>
      <c r="DE545" s="610"/>
      <c r="DF545" s="610"/>
      <c r="DG545" s="610"/>
      <c r="DH545" s="610"/>
      <c r="DI545" s="610"/>
      <c r="DJ545" s="610"/>
      <c r="DK545" s="610"/>
      <c r="DL545" s="610"/>
      <c r="DM545" s="610"/>
      <c r="DN545" s="610"/>
      <c r="DO545" s="610"/>
      <c r="DP545" s="610"/>
      <c r="DQ545" s="610"/>
      <c r="DR545" s="610"/>
      <c r="DS545" s="610"/>
      <c r="DT545" s="610"/>
      <c r="DU545" s="610"/>
      <c r="DV545" s="610"/>
      <c r="DW545" s="611"/>
      <c r="ED545" s="97"/>
      <c r="EE545" s="97"/>
      <c r="EF545" s="97"/>
      <c r="EG545" s="97"/>
      <c r="EH545" s="97"/>
      <c r="EI545" s="97"/>
      <c r="EJ545" s="97"/>
      <c r="EK545" s="97"/>
      <c r="EL545" s="97"/>
      <c r="EM545" s="97"/>
      <c r="EN545" s="97"/>
      <c r="EO545" s="97"/>
      <c r="EP545" s="97"/>
      <c r="EQ545" s="97"/>
      <c r="ER545" s="97"/>
      <c r="ES545" s="97"/>
      <c r="ET545" s="97"/>
      <c r="EU545" s="97"/>
      <c r="EV545" s="97"/>
      <c r="EW545" s="97"/>
      <c r="EX545" s="97"/>
      <c r="EY545" s="97"/>
      <c r="EZ545" s="97"/>
      <c r="FA545" s="97"/>
      <c r="FB545" s="97"/>
      <c r="FC545" s="97"/>
      <c r="FD545" s="97"/>
    </row>
    <row r="546" spans="1:169" ht="18.75" customHeight="1" x14ac:dyDescent="0.4">
      <c r="A546" s="8"/>
      <c r="F546" s="599"/>
      <c r="G546" s="600"/>
      <c r="H546" s="600"/>
      <c r="I546" s="600"/>
      <c r="J546" s="600"/>
      <c r="K546" s="600"/>
      <c r="L546" s="600"/>
      <c r="M546" s="600"/>
      <c r="N546" s="600"/>
      <c r="O546" s="600"/>
      <c r="P546" s="600"/>
      <c r="Q546" s="600"/>
      <c r="R546" s="600"/>
      <c r="S546" s="600"/>
      <c r="T546" s="600"/>
      <c r="U546" s="600"/>
      <c r="V546" s="604"/>
      <c r="W546" s="605"/>
      <c r="X546" s="605"/>
      <c r="Y546" s="605"/>
      <c r="Z546" s="605"/>
      <c r="AA546" s="605"/>
      <c r="AB546" s="605"/>
      <c r="AC546" s="605"/>
      <c r="AD546" s="605"/>
      <c r="AE546" s="605"/>
      <c r="AF546" s="605"/>
      <c r="AG546" s="605"/>
      <c r="AH546" s="605"/>
      <c r="AI546" s="605"/>
      <c r="AJ546" s="605"/>
      <c r="AK546" s="605"/>
      <c r="AL546" s="605"/>
      <c r="AM546" s="605"/>
      <c r="AN546" s="605"/>
      <c r="AO546" s="605"/>
      <c r="AP546" s="605"/>
      <c r="AQ546" s="605"/>
      <c r="AR546" s="605"/>
      <c r="AS546" s="605"/>
      <c r="AT546" s="605"/>
      <c r="AU546" s="605"/>
      <c r="AV546" s="605"/>
      <c r="AW546" s="605"/>
      <c r="AX546" s="605"/>
      <c r="AY546" s="605"/>
      <c r="AZ546" s="605"/>
      <c r="BA546" s="605"/>
      <c r="BB546" s="605"/>
      <c r="BC546" s="605"/>
      <c r="BD546" s="605"/>
      <c r="BE546" s="605"/>
      <c r="BF546" s="605"/>
      <c r="BG546" s="605"/>
      <c r="BH546" s="605"/>
      <c r="BI546" s="606"/>
      <c r="BO546" s="8"/>
      <c r="BT546" s="599"/>
      <c r="BU546" s="600"/>
      <c r="BV546" s="600"/>
      <c r="BW546" s="600"/>
      <c r="BX546" s="600"/>
      <c r="BY546" s="600"/>
      <c r="BZ546" s="600"/>
      <c r="CA546" s="600"/>
      <c r="CB546" s="600"/>
      <c r="CC546" s="600"/>
      <c r="CD546" s="600"/>
      <c r="CE546" s="600"/>
      <c r="CF546" s="600"/>
      <c r="CG546" s="600"/>
      <c r="CH546" s="600"/>
      <c r="CI546" s="600"/>
      <c r="CJ546" s="604" t="s">
        <v>536</v>
      </c>
      <c r="CK546" s="605"/>
      <c r="CL546" s="605"/>
      <c r="CM546" s="605"/>
      <c r="CN546" s="605"/>
      <c r="CO546" s="605"/>
      <c r="CP546" s="605"/>
      <c r="CQ546" s="605"/>
      <c r="CR546" s="605"/>
      <c r="CS546" s="605"/>
      <c r="CT546" s="605"/>
      <c r="CU546" s="605"/>
      <c r="CV546" s="605"/>
      <c r="CW546" s="605"/>
      <c r="CX546" s="605"/>
      <c r="CY546" s="605"/>
      <c r="CZ546" s="605"/>
      <c r="DA546" s="605"/>
      <c r="DB546" s="605"/>
      <c r="DC546" s="605"/>
      <c r="DD546" s="605"/>
      <c r="DE546" s="605"/>
      <c r="DF546" s="605"/>
      <c r="DG546" s="605"/>
      <c r="DH546" s="605"/>
      <c r="DI546" s="605"/>
      <c r="DJ546" s="605"/>
      <c r="DK546" s="605"/>
      <c r="DL546" s="605"/>
      <c r="DM546" s="605"/>
      <c r="DN546" s="605"/>
      <c r="DO546" s="605"/>
      <c r="DP546" s="605"/>
      <c r="DQ546" s="605"/>
      <c r="DR546" s="605"/>
      <c r="DS546" s="605"/>
      <c r="DT546" s="605"/>
      <c r="DU546" s="605"/>
      <c r="DV546" s="605"/>
      <c r="DW546" s="606"/>
      <c r="ED546" s="97"/>
      <c r="EE546" s="97"/>
      <c r="EF546" s="97"/>
      <c r="EG546" s="97"/>
      <c r="EH546" s="97"/>
      <c r="EI546" s="97"/>
      <c r="EJ546" s="97"/>
      <c r="EK546" s="97"/>
      <c r="EL546" s="97"/>
      <c r="EM546" s="97"/>
      <c r="EN546" s="97"/>
      <c r="EO546" s="97"/>
      <c r="EP546" s="97"/>
      <c r="EQ546" s="97"/>
      <c r="ER546" s="97"/>
      <c r="ES546" s="97"/>
      <c r="ET546" s="97"/>
      <c r="EU546" s="97"/>
      <c r="EV546" s="97"/>
      <c r="EW546" s="97"/>
      <c r="EX546" s="97"/>
      <c r="EY546" s="97"/>
      <c r="EZ546" s="97"/>
      <c r="FA546" s="97"/>
      <c r="FB546" s="97"/>
      <c r="FC546" s="97"/>
      <c r="FD546" s="97"/>
    </row>
    <row r="547" spans="1:169" ht="18.75" customHeight="1" x14ac:dyDescent="0.4">
      <c r="A547" s="8"/>
      <c r="F547" s="597" t="s">
        <v>155</v>
      </c>
      <c r="G547" s="598"/>
      <c r="H547" s="598"/>
      <c r="I547" s="598"/>
      <c r="J547" s="598"/>
      <c r="K547" s="598"/>
      <c r="L547" s="598"/>
      <c r="M547" s="598"/>
      <c r="N547" s="598"/>
      <c r="O547" s="598"/>
      <c r="P547" s="598"/>
      <c r="Q547" s="598"/>
      <c r="R547" s="598"/>
      <c r="S547" s="598"/>
      <c r="T547" s="598"/>
      <c r="U547" s="598"/>
      <c r="V547" s="601" t="s">
        <v>544</v>
      </c>
      <c r="W547" s="602"/>
      <c r="X547" s="602"/>
      <c r="Y547" s="602"/>
      <c r="Z547" s="602"/>
      <c r="AA547" s="602"/>
      <c r="AB547" s="602"/>
      <c r="AC547" s="602"/>
      <c r="AD547" s="602"/>
      <c r="AE547" s="602"/>
      <c r="AF547" s="602"/>
      <c r="AG547" s="602"/>
      <c r="AH547" s="602"/>
      <c r="AI547" s="602"/>
      <c r="AJ547" s="602"/>
      <c r="AK547" s="602"/>
      <c r="AL547" s="602"/>
      <c r="AM547" s="602"/>
      <c r="AN547" s="602"/>
      <c r="AO547" s="602"/>
      <c r="AP547" s="602"/>
      <c r="AQ547" s="602"/>
      <c r="AR547" s="602"/>
      <c r="AS547" s="602"/>
      <c r="AT547" s="602"/>
      <c r="AU547" s="602"/>
      <c r="AV547" s="602"/>
      <c r="AW547" s="602"/>
      <c r="AX547" s="602"/>
      <c r="AY547" s="602"/>
      <c r="AZ547" s="602"/>
      <c r="BA547" s="602"/>
      <c r="BB547" s="602"/>
      <c r="BC547" s="602"/>
      <c r="BD547" s="602"/>
      <c r="BE547" s="602"/>
      <c r="BF547" s="602"/>
      <c r="BG547" s="602"/>
      <c r="BH547" s="602"/>
      <c r="BI547" s="603"/>
      <c r="BO547" s="8"/>
      <c r="BT547" s="597" t="s">
        <v>155</v>
      </c>
      <c r="BU547" s="598"/>
      <c r="BV547" s="598"/>
      <c r="BW547" s="598"/>
      <c r="BX547" s="598"/>
      <c r="BY547" s="598"/>
      <c r="BZ547" s="598"/>
      <c r="CA547" s="598"/>
      <c r="CB547" s="598"/>
      <c r="CC547" s="598"/>
      <c r="CD547" s="598"/>
      <c r="CE547" s="598"/>
      <c r="CF547" s="598"/>
      <c r="CG547" s="598"/>
      <c r="CH547" s="598"/>
      <c r="CI547" s="598"/>
      <c r="CJ547" s="601" t="s">
        <v>543</v>
      </c>
      <c r="CK547" s="602"/>
      <c r="CL547" s="602"/>
      <c r="CM547" s="602"/>
      <c r="CN547" s="602"/>
      <c r="CO547" s="602"/>
      <c r="CP547" s="602"/>
      <c r="CQ547" s="602"/>
      <c r="CR547" s="602"/>
      <c r="CS547" s="602"/>
      <c r="CT547" s="602"/>
      <c r="CU547" s="602"/>
      <c r="CV547" s="602"/>
      <c r="CW547" s="602"/>
      <c r="CX547" s="602"/>
      <c r="CY547" s="602"/>
      <c r="CZ547" s="602"/>
      <c r="DA547" s="602"/>
      <c r="DB547" s="602"/>
      <c r="DC547" s="602"/>
      <c r="DD547" s="602"/>
      <c r="DE547" s="602"/>
      <c r="DF547" s="602"/>
      <c r="DG547" s="602"/>
      <c r="DH547" s="602"/>
      <c r="DI547" s="602"/>
      <c r="DJ547" s="602"/>
      <c r="DK547" s="602"/>
      <c r="DL547" s="602"/>
      <c r="DM547" s="602"/>
      <c r="DN547" s="602"/>
      <c r="DO547" s="602"/>
      <c r="DP547" s="602"/>
      <c r="DQ547" s="602"/>
      <c r="DR547" s="602"/>
      <c r="DS547" s="602"/>
      <c r="DT547" s="602"/>
      <c r="DU547" s="602"/>
      <c r="DV547" s="602"/>
      <c r="DW547" s="603"/>
      <c r="ED547" s="97"/>
      <c r="EE547" s="97"/>
      <c r="EF547" s="97"/>
      <c r="EG547" s="97"/>
      <c r="EH547" s="97"/>
      <c r="EI547" s="97"/>
      <c r="EJ547" s="97"/>
      <c r="EK547" s="97"/>
      <c r="EL547" s="97"/>
      <c r="EM547" s="97"/>
      <c r="EN547" s="97"/>
      <c r="EO547" s="97"/>
      <c r="EP547" s="97"/>
      <c r="EQ547" s="97"/>
      <c r="ER547" s="97"/>
      <c r="ES547" s="97"/>
      <c r="ET547" s="97"/>
      <c r="EU547" s="97"/>
      <c r="EV547" s="97"/>
      <c r="EW547" s="97"/>
      <c r="EX547" s="97"/>
      <c r="EY547" s="97"/>
      <c r="EZ547" s="97"/>
      <c r="FA547" s="97"/>
      <c r="FB547" s="97"/>
      <c r="FC547" s="97"/>
      <c r="FD547" s="97"/>
    </row>
    <row r="548" spans="1:169" ht="18.75" customHeight="1" x14ac:dyDescent="0.4">
      <c r="A548" s="8"/>
      <c r="F548" s="599"/>
      <c r="G548" s="600"/>
      <c r="H548" s="600"/>
      <c r="I548" s="600"/>
      <c r="J548" s="600"/>
      <c r="K548" s="600"/>
      <c r="L548" s="600"/>
      <c r="M548" s="600"/>
      <c r="N548" s="600"/>
      <c r="O548" s="600"/>
      <c r="P548" s="600"/>
      <c r="Q548" s="600"/>
      <c r="R548" s="600"/>
      <c r="S548" s="600"/>
      <c r="T548" s="600"/>
      <c r="U548" s="600"/>
      <c r="V548" s="604" t="s">
        <v>545</v>
      </c>
      <c r="W548" s="605"/>
      <c r="X548" s="605"/>
      <c r="Y548" s="605"/>
      <c r="Z548" s="605"/>
      <c r="AA548" s="605"/>
      <c r="AB548" s="605"/>
      <c r="AC548" s="605"/>
      <c r="AD548" s="605"/>
      <c r="AE548" s="605"/>
      <c r="AF548" s="605"/>
      <c r="AG548" s="605"/>
      <c r="AH548" s="605"/>
      <c r="AI548" s="605"/>
      <c r="AJ548" s="605"/>
      <c r="AK548" s="605"/>
      <c r="AL548" s="605"/>
      <c r="AM548" s="605"/>
      <c r="AN548" s="605"/>
      <c r="AO548" s="605"/>
      <c r="AP548" s="605"/>
      <c r="AQ548" s="605"/>
      <c r="AR548" s="605"/>
      <c r="AS548" s="605"/>
      <c r="AT548" s="605"/>
      <c r="AU548" s="605"/>
      <c r="AV548" s="605"/>
      <c r="AW548" s="605"/>
      <c r="AX548" s="605"/>
      <c r="AY548" s="605"/>
      <c r="AZ548" s="605"/>
      <c r="BA548" s="605"/>
      <c r="BB548" s="605"/>
      <c r="BC548" s="605"/>
      <c r="BD548" s="605"/>
      <c r="BE548" s="605"/>
      <c r="BF548" s="605"/>
      <c r="BG548" s="605"/>
      <c r="BH548" s="605"/>
      <c r="BI548" s="606"/>
      <c r="BO548" s="8"/>
      <c r="BT548" s="599"/>
      <c r="BU548" s="600"/>
      <c r="BV548" s="600"/>
      <c r="BW548" s="600"/>
      <c r="BX548" s="600"/>
      <c r="BY548" s="600"/>
      <c r="BZ548" s="600"/>
      <c r="CA548" s="600"/>
      <c r="CB548" s="600"/>
      <c r="CC548" s="600"/>
      <c r="CD548" s="600"/>
      <c r="CE548" s="600"/>
      <c r="CF548" s="600"/>
      <c r="CG548" s="600"/>
      <c r="CH548" s="600"/>
      <c r="CI548" s="600"/>
      <c r="CJ548" s="604" t="s">
        <v>545</v>
      </c>
      <c r="CK548" s="605"/>
      <c r="CL548" s="605"/>
      <c r="CM548" s="605"/>
      <c r="CN548" s="605"/>
      <c r="CO548" s="605"/>
      <c r="CP548" s="605"/>
      <c r="CQ548" s="605"/>
      <c r="CR548" s="605"/>
      <c r="CS548" s="605"/>
      <c r="CT548" s="605"/>
      <c r="CU548" s="605"/>
      <c r="CV548" s="605"/>
      <c r="CW548" s="605"/>
      <c r="CX548" s="605"/>
      <c r="CY548" s="605"/>
      <c r="CZ548" s="605"/>
      <c r="DA548" s="605"/>
      <c r="DB548" s="605"/>
      <c r="DC548" s="605"/>
      <c r="DD548" s="605"/>
      <c r="DE548" s="605"/>
      <c r="DF548" s="605"/>
      <c r="DG548" s="605"/>
      <c r="DH548" s="605"/>
      <c r="DI548" s="605"/>
      <c r="DJ548" s="605"/>
      <c r="DK548" s="605"/>
      <c r="DL548" s="605"/>
      <c r="DM548" s="605"/>
      <c r="DN548" s="605"/>
      <c r="DO548" s="605"/>
      <c r="DP548" s="605"/>
      <c r="DQ548" s="605"/>
      <c r="DR548" s="605"/>
      <c r="DS548" s="605"/>
      <c r="DT548" s="605"/>
      <c r="DU548" s="605"/>
      <c r="DV548" s="605"/>
      <c r="DW548" s="606"/>
      <c r="ED548" s="97"/>
      <c r="EE548" s="97"/>
      <c r="EF548" s="97"/>
      <c r="EG548" s="97"/>
      <c r="EH548" s="97"/>
      <c r="EI548" s="97"/>
      <c r="EJ548" s="97"/>
      <c r="EK548" s="97"/>
      <c r="EL548" s="97"/>
      <c r="EM548" s="97"/>
      <c r="EN548" s="97"/>
      <c r="EO548" s="97"/>
      <c r="EP548" s="97"/>
      <c r="EQ548" s="97"/>
      <c r="ER548" s="97"/>
      <c r="ES548" s="97"/>
      <c r="ET548" s="97"/>
      <c r="EU548" s="97"/>
      <c r="EV548" s="97"/>
      <c r="EW548" s="97"/>
      <c r="EX548" s="97"/>
      <c r="EY548" s="97"/>
      <c r="EZ548" s="97"/>
      <c r="FA548" s="97"/>
      <c r="FB548" s="97"/>
      <c r="FC548" s="97"/>
      <c r="FD548" s="97"/>
    </row>
    <row r="549" spans="1:169" ht="18.75" customHeight="1" x14ac:dyDescent="0.4">
      <c r="A549" s="8"/>
      <c r="F549" s="597" t="s">
        <v>156</v>
      </c>
      <c r="G549" s="598"/>
      <c r="H549" s="598"/>
      <c r="I549" s="598"/>
      <c r="J549" s="598"/>
      <c r="K549" s="598"/>
      <c r="L549" s="598"/>
      <c r="M549" s="598"/>
      <c r="N549" s="598"/>
      <c r="O549" s="598"/>
      <c r="P549" s="598"/>
      <c r="Q549" s="598"/>
      <c r="R549" s="598"/>
      <c r="S549" s="598"/>
      <c r="T549" s="598"/>
      <c r="U549" s="598"/>
      <c r="V549" s="601" t="s">
        <v>539</v>
      </c>
      <c r="W549" s="602"/>
      <c r="X549" s="602"/>
      <c r="Y549" s="602"/>
      <c r="Z549" s="602"/>
      <c r="AA549" s="602"/>
      <c r="AB549" s="602"/>
      <c r="AC549" s="602"/>
      <c r="AD549" s="602"/>
      <c r="AE549" s="602"/>
      <c r="AF549" s="602"/>
      <c r="AG549" s="602"/>
      <c r="AH549" s="602"/>
      <c r="AI549" s="602"/>
      <c r="AJ549" s="602"/>
      <c r="AK549" s="602"/>
      <c r="AL549" s="602"/>
      <c r="AM549" s="602"/>
      <c r="AN549" s="602"/>
      <c r="AO549" s="602"/>
      <c r="AP549" s="602"/>
      <c r="AQ549" s="602"/>
      <c r="AR549" s="602"/>
      <c r="AS549" s="602"/>
      <c r="AT549" s="602"/>
      <c r="AU549" s="602"/>
      <c r="AV549" s="602"/>
      <c r="AW549" s="602"/>
      <c r="AX549" s="602"/>
      <c r="AY549" s="602"/>
      <c r="AZ549" s="602"/>
      <c r="BA549" s="602"/>
      <c r="BB549" s="602"/>
      <c r="BC549" s="602"/>
      <c r="BD549" s="602"/>
      <c r="BE549" s="602"/>
      <c r="BF549" s="602"/>
      <c r="BG549" s="602"/>
      <c r="BH549" s="602"/>
      <c r="BI549" s="603"/>
      <c r="BO549" s="8"/>
      <c r="BT549" s="597" t="s">
        <v>156</v>
      </c>
      <c r="BU549" s="598"/>
      <c r="BV549" s="598"/>
      <c r="BW549" s="598"/>
      <c r="BX549" s="598"/>
      <c r="BY549" s="598"/>
      <c r="BZ549" s="598"/>
      <c r="CA549" s="598"/>
      <c r="CB549" s="598"/>
      <c r="CC549" s="598"/>
      <c r="CD549" s="598"/>
      <c r="CE549" s="598"/>
      <c r="CF549" s="598"/>
      <c r="CG549" s="598"/>
      <c r="CH549" s="598"/>
      <c r="CI549" s="598"/>
      <c r="CJ549" s="601" t="s">
        <v>539</v>
      </c>
      <c r="CK549" s="602"/>
      <c r="CL549" s="602"/>
      <c r="CM549" s="602"/>
      <c r="CN549" s="602"/>
      <c r="CO549" s="602"/>
      <c r="CP549" s="602"/>
      <c r="CQ549" s="602"/>
      <c r="CR549" s="602"/>
      <c r="CS549" s="602"/>
      <c r="CT549" s="602"/>
      <c r="CU549" s="602"/>
      <c r="CV549" s="602"/>
      <c r="CW549" s="602"/>
      <c r="CX549" s="602"/>
      <c r="CY549" s="602"/>
      <c r="CZ549" s="602"/>
      <c r="DA549" s="602"/>
      <c r="DB549" s="602"/>
      <c r="DC549" s="602"/>
      <c r="DD549" s="602"/>
      <c r="DE549" s="602"/>
      <c r="DF549" s="602"/>
      <c r="DG549" s="602"/>
      <c r="DH549" s="602"/>
      <c r="DI549" s="602"/>
      <c r="DJ549" s="602"/>
      <c r="DK549" s="602"/>
      <c r="DL549" s="602"/>
      <c r="DM549" s="602"/>
      <c r="DN549" s="602"/>
      <c r="DO549" s="602"/>
      <c r="DP549" s="602"/>
      <c r="DQ549" s="602"/>
      <c r="DR549" s="602"/>
      <c r="DS549" s="602"/>
      <c r="DT549" s="602"/>
      <c r="DU549" s="602"/>
      <c r="DV549" s="602"/>
      <c r="DW549" s="603"/>
      <c r="ED549" s="97"/>
      <c r="EE549" s="97"/>
      <c r="EF549" s="97"/>
      <c r="EG549" s="97"/>
      <c r="EH549" s="97"/>
      <c r="EI549" s="97"/>
      <c r="EJ549" s="97"/>
      <c r="EK549" s="97"/>
      <c r="EL549" s="97"/>
      <c r="EM549" s="97"/>
      <c r="EN549" s="97"/>
      <c r="EO549" s="97"/>
      <c r="EP549" s="97"/>
      <c r="EQ549" s="97"/>
      <c r="ER549" s="97"/>
      <c r="ES549" s="97"/>
      <c r="ET549" s="97"/>
      <c r="EU549" s="97"/>
      <c r="EV549" s="97"/>
      <c r="EW549" s="97"/>
      <c r="EX549" s="97"/>
      <c r="EY549" s="97"/>
      <c r="EZ549" s="97"/>
      <c r="FA549" s="97"/>
      <c r="FB549" s="97"/>
      <c r="FC549" s="97"/>
      <c r="FD549" s="97"/>
    </row>
    <row r="550" spans="1:169" ht="18.75" customHeight="1" x14ac:dyDescent="0.4">
      <c r="A550" s="8"/>
      <c r="F550" s="599"/>
      <c r="G550" s="600"/>
      <c r="H550" s="600"/>
      <c r="I550" s="600"/>
      <c r="J550" s="600"/>
      <c r="K550" s="600"/>
      <c r="L550" s="600"/>
      <c r="M550" s="600"/>
      <c r="N550" s="600"/>
      <c r="O550" s="600"/>
      <c r="P550" s="600"/>
      <c r="Q550" s="600"/>
      <c r="R550" s="600"/>
      <c r="S550" s="600"/>
      <c r="T550" s="600"/>
      <c r="U550" s="600"/>
      <c r="V550" s="604" t="s">
        <v>541</v>
      </c>
      <c r="W550" s="605"/>
      <c r="X550" s="605"/>
      <c r="Y550" s="605"/>
      <c r="Z550" s="605"/>
      <c r="AA550" s="605"/>
      <c r="AB550" s="605"/>
      <c r="AC550" s="605"/>
      <c r="AD550" s="605"/>
      <c r="AE550" s="605"/>
      <c r="AF550" s="605"/>
      <c r="AG550" s="605"/>
      <c r="AH550" s="605"/>
      <c r="AI550" s="605"/>
      <c r="AJ550" s="605"/>
      <c r="AK550" s="605"/>
      <c r="AL550" s="605"/>
      <c r="AM550" s="605"/>
      <c r="AN550" s="605"/>
      <c r="AO550" s="605"/>
      <c r="AP550" s="605"/>
      <c r="AQ550" s="605"/>
      <c r="AR550" s="605"/>
      <c r="AS550" s="605"/>
      <c r="AT550" s="605"/>
      <c r="AU550" s="605"/>
      <c r="AV550" s="605"/>
      <c r="AW550" s="605"/>
      <c r="AX550" s="605"/>
      <c r="AY550" s="605"/>
      <c r="AZ550" s="605"/>
      <c r="BA550" s="605"/>
      <c r="BB550" s="605"/>
      <c r="BC550" s="605"/>
      <c r="BD550" s="605"/>
      <c r="BE550" s="605"/>
      <c r="BF550" s="605"/>
      <c r="BG550" s="605"/>
      <c r="BH550" s="605"/>
      <c r="BI550" s="606"/>
      <c r="BO550" s="8"/>
      <c r="BT550" s="599"/>
      <c r="BU550" s="600"/>
      <c r="BV550" s="600"/>
      <c r="BW550" s="600"/>
      <c r="BX550" s="600"/>
      <c r="BY550" s="600"/>
      <c r="BZ550" s="600"/>
      <c r="CA550" s="600"/>
      <c r="CB550" s="600"/>
      <c r="CC550" s="600"/>
      <c r="CD550" s="600"/>
      <c r="CE550" s="600"/>
      <c r="CF550" s="600"/>
      <c r="CG550" s="600"/>
      <c r="CH550" s="600"/>
      <c r="CI550" s="600"/>
      <c r="CJ550" s="604" t="s">
        <v>540</v>
      </c>
      <c r="CK550" s="605"/>
      <c r="CL550" s="605"/>
      <c r="CM550" s="605"/>
      <c r="CN550" s="605"/>
      <c r="CO550" s="605"/>
      <c r="CP550" s="605"/>
      <c r="CQ550" s="605"/>
      <c r="CR550" s="605"/>
      <c r="CS550" s="605"/>
      <c r="CT550" s="605"/>
      <c r="CU550" s="605"/>
      <c r="CV550" s="605"/>
      <c r="CW550" s="605"/>
      <c r="CX550" s="605"/>
      <c r="CY550" s="605"/>
      <c r="CZ550" s="605"/>
      <c r="DA550" s="605"/>
      <c r="DB550" s="605"/>
      <c r="DC550" s="605"/>
      <c r="DD550" s="605"/>
      <c r="DE550" s="605"/>
      <c r="DF550" s="605"/>
      <c r="DG550" s="605"/>
      <c r="DH550" s="605"/>
      <c r="DI550" s="605"/>
      <c r="DJ550" s="605"/>
      <c r="DK550" s="605"/>
      <c r="DL550" s="605"/>
      <c r="DM550" s="605"/>
      <c r="DN550" s="605"/>
      <c r="DO550" s="605"/>
      <c r="DP550" s="605"/>
      <c r="DQ550" s="605"/>
      <c r="DR550" s="605"/>
      <c r="DS550" s="605"/>
      <c r="DT550" s="605"/>
      <c r="DU550" s="605"/>
      <c r="DV550" s="605"/>
      <c r="DW550" s="606"/>
      <c r="ED550" s="97"/>
      <c r="EE550" s="97"/>
      <c r="EF550" s="97"/>
      <c r="EG550" s="97"/>
      <c r="EH550" s="97"/>
      <c r="EI550" s="97"/>
      <c r="EJ550" s="97"/>
      <c r="EK550" s="97"/>
      <c r="EL550" s="97"/>
      <c r="EM550" s="97"/>
      <c r="EN550" s="97"/>
      <c r="EO550" s="97"/>
      <c r="EP550" s="97"/>
      <c r="EQ550" s="97"/>
      <c r="ER550" s="97"/>
      <c r="ES550" s="97"/>
      <c r="ET550" s="97"/>
      <c r="EU550" s="97"/>
      <c r="EV550" s="97"/>
      <c r="EW550" s="97"/>
      <c r="EX550" s="97"/>
      <c r="EY550" s="97"/>
      <c r="EZ550" s="97"/>
      <c r="FA550" s="97"/>
      <c r="FB550" s="97"/>
      <c r="FC550" s="97"/>
      <c r="FD550" s="97"/>
    </row>
    <row r="551" spans="1:169" ht="18.75" customHeight="1" x14ac:dyDescent="0.4">
      <c r="A551" s="8"/>
      <c r="F551" s="629" t="s">
        <v>157</v>
      </c>
      <c r="G551" s="630"/>
      <c r="H551" s="630"/>
      <c r="I551" s="630"/>
      <c r="J551" s="630"/>
      <c r="K551" s="630"/>
      <c r="L551" s="630"/>
      <c r="M551" s="630"/>
      <c r="N551" s="630"/>
      <c r="O551" s="630"/>
      <c r="P551" s="630"/>
      <c r="Q551" s="630"/>
      <c r="R551" s="630"/>
      <c r="S551" s="630"/>
      <c r="T551" s="630"/>
      <c r="U551" s="631"/>
      <c r="V551" s="632" t="s">
        <v>542</v>
      </c>
      <c r="W551" s="633"/>
      <c r="X551" s="633"/>
      <c r="Y551" s="633"/>
      <c r="Z551" s="633"/>
      <c r="AA551" s="633"/>
      <c r="AB551" s="633"/>
      <c r="AC551" s="633"/>
      <c r="AD551" s="633"/>
      <c r="AE551" s="633"/>
      <c r="AF551" s="633"/>
      <c r="AG551" s="633"/>
      <c r="AH551" s="633"/>
      <c r="AI551" s="633"/>
      <c r="AJ551" s="633"/>
      <c r="AK551" s="633"/>
      <c r="AL551" s="633"/>
      <c r="AM551" s="633"/>
      <c r="AN551" s="633"/>
      <c r="AO551" s="633"/>
      <c r="AP551" s="633"/>
      <c r="AQ551" s="633"/>
      <c r="AR551" s="633"/>
      <c r="AS551" s="633"/>
      <c r="AT551" s="633"/>
      <c r="AU551" s="633"/>
      <c r="AV551" s="633"/>
      <c r="AW551" s="633"/>
      <c r="AX551" s="633"/>
      <c r="AY551" s="633"/>
      <c r="AZ551" s="633"/>
      <c r="BA551" s="633"/>
      <c r="BB551" s="633"/>
      <c r="BC551" s="633"/>
      <c r="BD551" s="633"/>
      <c r="BE551" s="633"/>
      <c r="BF551" s="633"/>
      <c r="BG551" s="633"/>
      <c r="BH551" s="633"/>
      <c r="BI551" s="634"/>
      <c r="BO551" s="8"/>
      <c r="BT551" s="629" t="s">
        <v>157</v>
      </c>
      <c r="BU551" s="630"/>
      <c r="BV551" s="630"/>
      <c r="BW551" s="630"/>
      <c r="BX551" s="630"/>
      <c r="BY551" s="630"/>
      <c r="BZ551" s="630"/>
      <c r="CA551" s="630"/>
      <c r="CB551" s="630"/>
      <c r="CC551" s="630"/>
      <c r="CD551" s="630"/>
      <c r="CE551" s="630"/>
      <c r="CF551" s="630"/>
      <c r="CG551" s="630"/>
      <c r="CH551" s="630"/>
      <c r="CI551" s="631"/>
      <c r="CJ551" s="632" t="s">
        <v>542</v>
      </c>
      <c r="CK551" s="633"/>
      <c r="CL551" s="633"/>
      <c r="CM551" s="633"/>
      <c r="CN551" s="633"/>
      <c r="CO551" s="633"/>
      <c r="CP551" s="633"/>
      <c r="CQ551" s="633"/>
      <c r="CR551" s="633"/>
      <c r="CS551" s="633"/>
      <c r="CT551" s="633"/>
      <c r="CU551" s="633"/>
      <c r="CV551" s="633"/>
      <c r="CW551" s="633"/>
      <c r="CX551" s="633"/>
      <c r="CY551" s="633"/>
      <c r="CZ551" s="633"/>
      <c r="DA551" s="633"/>
      <c r="DB551" s="633"/>
      <c r="DC551" s="633"/>
      <c r="DD551" s="633"/>
      <c r="DE551" s="633"/>
      <c r="DF551" s="633"/>
      <c r="DG551" s="633"/>
      <c r="DH551" s="633"/>
      <c r="DI551" s="633"/>
      <c r="DJ551" s="633"/>
      <c r="DK551" s="633"/>
      <c r="DL551" s="633"/>
      <c r="DM551" s="633"/>
      <c r="DN551" s="633"/>
      <c r="DO551" s="633"/>
      <c r="DP551" s="633"/>
      <c r="DQ551" s="633"/>
      <c r="DR551" s="633"/>
      <c r="DS551" s="633"/>
      <c r="DT551" s="633"/>
      <c r="DU551" s="633"/>
      <c r="DV551" s="633"/>
      <c r="DW551" s="634"/>
      <c r="ED551" s="97"/>
      <c r="EE551" s="97"/>
      <c r="EF551" s="97"/>
      <c r="EG551" s="97"/>
      <c r="EH551" s="97"/>
      <c r="EI551" s="97"/>
      <c r="EJ551" s="97"/>
      <c r="EK551" s="97"/>
      <c r="EL551" s="97"/>
      <c r="EM551" s="97"/>
      <c r="EN551" s="97"/>
      <c r="EO551" s="97"/>
      <c r="EP551" s="97"/>
      <c r="EQ551" s="97"/>
      <c r="ER551" s="97"/>
      <c r="ES551" s="97"/>
      <c r="ET551" s="97"/>
      <c r="EU551" s="97"/>
      <c r="EV551" s="97"/>
      <c r="EW551" s="97"/>
      <c r="EX551" s="97"/>
      <c r="EY551" s="97"/>
      <c r="EZ551" s="97"/>
      <c r="FA551" s="97"/>
      <c r="FB551" s="97"/>
      <c r="FC551" s="97"/>
      <c r="FD551" s="97"/>
    </row>
    <row r="552" spans="1:169" ht="18.75" customHeight="1" thickBot="1" x14ac:dyDescent="0.45">
      <c r="A552" s="8"/>
      <c r="F552" s="635" t="s">
        <v>158</v>
      </c>
      <c r="G552" s="636"/>
      <c r="H552" s="636"/>
      <c r="I552" s="636"/>
      <c r="J552" s="636"/>
      <c r="K552" s="636"/>
      <c r="L552" s="636"/>
      <c r="M552" s="636"/>
      <c r="N552" s="636"/>
      <c r="O552" s="636"/>
      <c r="P552" s="636"/>
      <c r="Q552" s="636"/>
      <c r="R552" s="636"/>
      <c r="S552" s="636"/>
      <c r="T552" s="636"/>
      <c r="U552" s="636"/>
      <c r="V552" s="637" t="s">
        <v>546</v>
      </c>
      <c r="W552" s="638"/>
      <c r="X552" s="638"/>
      <c r="Y552" s="638"/>
      <c r="Z552" s="638"/>
      <c r="AA552" s="638"/>
      <c r="AB552" s="638"/>
      <c r="AC552" s="638"/>
      <c r="AD552" s="638"/>
      <c r="AE552" s="638"/>
      <c r="AF552" s="638"/>
      <c r="AG552" s="638"/>
      <c r="AH552" s="638"/>
      <c r="AI552" s="638"/>
      <c r="AJ552" s="638"/>
      <c r="AK552" s="638"/>
      <c r="AL552" s="638"/>
      <c r="AM552" s="638"/>
      <c r="AN552" s="638"/>
      <c r="AO552" s="638"/>
      <c r="AP552" s="638"/>
      <c r="AQ552" s="638"/>
      <c r="AR552" s="638"/>
      <c r="AS552" s="638"/>
      <c r="AT552" s="638"/>
      <c r="AU552" s="638"/>
      <c r="AV552" s="638"/>
      <c r="AW552" s="638"/>
      <c r="AX552" s="638"/>
      <c r="AY552" s="638"/>
      <c r="AZ552" s="638"/>
      <c r="BA552" s="638"/>
      <c r="BB552" s="638"/>
      <c r="BC552" s="638"/>
      <c r="BD552" s="638"/>
      <c r="BE552" s="638"/>
      <c r="BF552" s="638"/>
      <c r="BG552" s="638"/>
      <c r="BH552" s="638"/>
      <c r="BI552" s="639"/>
      <c r="BO552" s="8"/>
      <c r="BT552" s="635" t="s">
        <v>158</v>
      </c>
      <c r="BU552" s="636"/>
      <c r="BV552" s="636"/>
      <c r="BW552" s="636"/>
      <c r="BX552" s="636"/>
      <c r="BY552" s="636"/>
      <c r="BZ552" s="636"/>
      <c r="CA552" s="636"/>
      <c r="CB552" s="636"/>
      <c r="CC552" s="636"/>
      <c r="CD552" s="636"/>
      <c r="CE552" s="636"/>
      <c r="CF552" s="636"/>
      <c r="CG552" s="636"/>
      <c r="CH552" s="636"/>
      <c r="CI552" s="636"/>
      <c r="CJ552" s="637" t="s">
        <v>355</v>
      </c>
      <c r="CK552" s="638"/>
      <c r="CL552" s="638"/>
      <c r="CM552" s="638"/>
      <c r="CN552" s="638"/>
      <c r="CO552" s="638"/>
      <c r="CP552" s="638"/>
      <c r="CQ552" s="638"/>
      <c r="CR552" s="638"/>
      <c r="CS552" s="638"/>
      <c r="CT552" s="638"/>
      <c r="CU552" s="638"/>
      <c r="CV552" s="638"/>
      <c r="CW552" s="638"/>
      <c r="CX552" s="638"/>
      <c r="CY552" s="638"/>
      <c r="CZ552" s="638"/>
      <c r="DA552" s="638"/>
      <c r="DB552" s="638"/>
      <c r="DC552" s="638"/>
      <c r="DD552" s="638"/>
      <c r="DE552" s="638"/>
      <c r="DF552" s="638"/>
      <c r="DG552" s="638"/>
      <c r="DH552" s="638"/>
      <c r="DI552" s="638"/>
      <c r="DJ552" s="638"/>
      <c r="DK552" s="638"/>
      <c r="DL552" s="638"/>
      <c r="DM552" s="638"/>
      <c r="DN552" s="638"/>
      <c r="DO552" s="638"/>
      <c r="DP552" s="638"/>
      <c r="DQ552" s="638"/>
      <c r="DR552" s="638"/>
      <c r="DS552" s="638"/>
      <c r="DT552" s="638"/>
      <c r="DU552" s="638"/>
      <c r="DV552" s="638"/>
      <c r="DW552" s="639"/>
      <c r="ED552" s="97"/>
      <c r="EE552" s="97"/>
      <c r="EF552" s="97"/>
      <c r="EG552" s="97"/>
      <c r="EH552" s="97"/>
      <c r="EI552" s="97"/>
      <c r="EJ552" s="97"/>
      <c r="EK552" s="97"/>
      <c r="EL552" s="97"/>
      <c r="EM552" s="97"/>
      <c r="EN552" s="97"/>
      <c r="EO552" s="97"/>
      <c r="EP552" s="97"/>
      <c r="EQ552" s="97"/>
      <c r="ER552" s="97"/>
      <c r="ES552" s="97"/>
      <c r="ET552" s="97"/>
      <c r="EU552" s="97"/>
      <c r="EV552" s="97"/>
      <c r="EW552" s="97"/>
      <c r="EX552" s="97"/>
      <c r="EY552" s="97"/>
      <c r="EZ552" s="97"/>
      <c r="FA552" s="97"/>
      <c r="FB552" s="97"/>
      <c r="FC552" s="97"/>
      <c r="FD552" s="97"/>
    </row>
    <row r="553" spans="1:169" ht="18.75" customHeight="1" thickBot="1" x14ac:dyDescent="0.4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c r="CW553" s="8"/>
    </row>
    <row r="554" spans="1:169" ht="18.75" customHeight="1" thickBot="1" x14ac:dyDescent="0.45">
      <c r="A554" s="8"/>
      <c r="F554" s="623" t="s">
        <v>159</v>
      </c>
      <c r="G554" s="624"/>
      <c r="H554" s="624"/>
      <c r="I554" s="624"/>
      <c r="J554" s="624"/>
      <c r="K554" s="624"/>
      <c r="L554" s="624"/>
      <c r="M554" s="624"/>
      <c r="N554" s="624"/>
      <c r="O554" s="624"/>
      <c r="P554" s="624"/>
      <c r="Q554" s="624"/>
      <c r="R554" s="624"/>
      <c r="S554" s="624"/>
      <c r="T554" s="624"/>
      <c r="U554" s="624"/>
      <c r="V554" s="624"/>
      <c r="W554" s="624"/>
      <c r="X554" s="624"/>
      <c r="Y554" s="624"/>
      <c r="Z554" s="624"/>
      <c r="AA554" s="624"/>
      <c r="AB554" s="624"/>
      <c r="AC554" s="624"/>
      <c r="AD554" s="624"/>
      <c r="AE554" s="624"/>
      <c r="AF554" s="624"/>
      <c r="AG554" s="624"/>
      <c r="AH554" s="624"/>
      <c r="AI554" s="624"/>
      <c r="AJ554" s="624"/>
      <c r="AK554" s="624"/>
      <c r="AL554" s="624"/>
      <c r="AM554" s="624"/>
      <c r="AN554" s="624"/>
      <c r="AO554" s="624"/>
      <c r="AP554" s="624"/>
      <c r="AQ554" s="624"/>
      <c r="AR554" s="624"/>
      <c r="AS554" s="624"/>
      <c r="AT554" s="624"/>
      <c r="AU554" s="624"/>
      <c r="AV554" s="624"/>
      <c r="AW554" s="624"/>
      <c r="AX554" s="624"/>
      <c r="AY554" s="624"/>
      <c r="AZ554" s="624"/>
      <c r="BA554" s="624"/>
      <c r="BB554" s="624"/>
      <c r="BC554" s="624"/>
      <c r="BD554" s="624"/>
      <c r="BE554" s="624"/>
      <c r="BF554" s="624"/>
      <c r="BG554" s="624"/>
      <c r="BH554" s="624"/>
      <c r="BI554" s="625"/>
      <c r="BO554" s="8"/>
      <c r="BT554" s="623" t="s">
        <v>159</v>
      </c>
      <c r="BU554" s="624"/>
      <c r="BV554" s="624"/>
      <c r="BW554" s="624"/>
      <c r="BX554" s="624"/>
      <c r="BY554" s="624"/>
      <c r="BZ554" s="624"/>
      <c r="CA554" s="624"/>
      <c r="CB554" s="624"/>
      <c r="CC554" s="624"/>
      <c r="CD554" s="624"/>
      <c r="CE554" s="624"/>
      <c r="CF554" s="624"/>
      <c r="CG554" s="624"/>
      <c r="CH554" s="624"/>
      <c r="CI554" s="624"/>
      <c r="CJ554" s="624"/>
      <c r="CK554" s="624"/>
      <c r="CL554" s="624"/>
      <c r="CM554" s="624"/>
      <c r="CN554" s="624"/>
      <c r="CO554" s="624"/>
      <c r="CP554" s="624"/>
      <c r="CQ554" s="624"/>
      <c r="CR554" s="624"/>
      <c r="CS554" s="624"/>
      <c r="CT554" s="624"/>
      <c r="CU554" s="624"/>
      <c r="CV554" s="624"/>
      <c r="CW554" s="624"/>
      <c r="CX554" s="624"/>
      <c r="CY554" s="624"/>
      <c r="CZ554" s="624"/>
      <c r="DA554" s="624"/>
      <c r="DB554" s="624"/>
      <c r="DC554" s="624"/>
      <c r="DD554" s="624"/>
      <c r="DE554" s="624"/>
      <c r="DF554" s="624"/>
      <c r="DG554" s="624"/>
      <c r="DH554" s="624"/>
      <c r="DI554" s="624"/>
      <c r="DJ554" s="624"/>
      <c r="DK554" s="624"/>
      <c r="DL554" s="624"/>
      <c r="DM554" s="624"/>
      <c r="DN554" s="624"/>
      <c r="DO554" s="624"/>
      <c r="DP554" s="624"/>
      <c r="DQ554" s="624"/>
      <c r="DR554" s="624"/>
      <c r="DS554" s="624"/>
      <c r="DT554" s="624"/>
      <c r="DU554" s="624"/>
      <c r="DV554" s="624"/>
      <c r="DW554" s="625"/>
    </row>
    <row r="555" spans="1:169" ht="18.75" customHeight="1" thickBot="1" x14ac:dyDescent="0.45">
      <c r="A555" s="8"/>
      <c r="F555" s="626" t="s">
        <v>548</v>
      </c>
      <c r="G555" s="627"/>
      <c r="H555" s="627"/>
      <c r="I555" s="627"/>
      <c r="J555" s="627"/>
      <c r="K555" s="627"/>
      <c r="L555" s="627"/>
      <c r="M555" s="627"/>
      <c r="N555" s="627"/>
      <c r="O555" s="627"/>
      <c r="P555" s="627"/>
      <c r="Q555" s="627"/>
      <c r="R555" s="627"/>
      <c r="S555" s="627"/>
      <c r="T555" s="627"/>
      <c r="U555" s="627"/>
      <c r="V555" s="627"/>
      <c r="W555" s="627"/>
      <c r="X555" s="627"/>
      <c r="Y555" s="627"/>
      <c r="Z555" s="627"/>
      <c r="AA555" s="627"/>
      <c r="AB555" s="627"/>
      <c r="AC555" s="627"/>
      <c r="AD555" s="627"/>
      <c r="AE555" s="627"/>
      <c r="AF555" s="627"/>
      <c r="AG555" s="627"/>
      <c r="AH555" s="627"/>
      <c r="AI555" s="627"/>
      <c r="AJ555" s="627"/>
      <c r="AK555" s="627"/>
      <c r="AL555" s="627"/>
      <c r="AM555" s="627"/>
      <c r="AN555" s="627"/>
      <c r="AO555" s="627"/>
      <c r="AP555" s="627"/>
      <c r="AQ555" s="627"/>
      <c r="AR555" s="627"/>
      <c r="AS555" s="627"/>
      <c r="AT555" s="627"/>
      <c r="AU555" s="627"/>
      <c r="AV555" s="627"/>
      <c r="AW555" s="627"/>
      <c r="AX555" s="627"/>
      <c r="AY555" s="627"/>
      <c r="AZ555" s="627"/>
      <c r="BA555" s="627"/>
      <c r="BB555" s="627"/>
      <c r="BC555" s="627"/>
      <c r="BD555" s="627"/>
      <c r="BE555" s="627"/>
      <c r="BF555" s="627"/>
      <c r="BG555" s="627"/>
      <c r="BH555" s="627"/>
      <c r="BI555" s="628"/>
      <c r="BO555" s="8"/>
      <c r="BT555" s="626" t="s">
        <v>356</v>
      </c>
      <c r="BU555" s="627"/>
      <c r="BV555" s="627"/>
      <c r="BW555" s="627"/>
      <c r="BX555" s="627"/>
      <c r="BY555" s="627"/>
      <c r="BZ555" s="627"/>
      <c r="CA555" s="627"/>
      <c r="CB555" s="627"/>
      <c r="CC555" s="627"/>
      <c r="CD555" s="627"/>
      <c r="CE555" s="627"/>
      <c r="CF555" s="627"/>
      <c r="CG555" s="627"/>
      <c r="CH555" s="627"/>
      <c r="CI555" s="627"/>
      <c r="CJ555" s="627"/>
      <c r="CK555" s="627"/>
      <c r="CL555" s="627"/>
      <c r="CM555" s="627"/>
      <c r="CN555" s="627"/>
      <c r="CO555" s="627"/>
      <c r="CP555" s="627"/>
      <c r="CQ555" s="627"/>
      <c r="CR555" s="627"/>
      <c r="CS555" s="627"/>
      <c r="CT555" s="627"/>
      <c r="CU555" s="627"/>
      <c r="CV555" s="627"/>
      <c r="CW555" s="627"/>
      <c r="CX555" s="627"/>
      <c r="CY555" s="627"/>
      <c r="CZ555" s="627"/>
      <c r="DA555" s="627"/>
      <c r="DB555" s="627"/>
      <c r="DC555" s="627"/>
      <c r="DD555" s="627"/>
      <c r="DE555" s="627"/>
      <c r="DF555" s="627"/>
      <c r="DG555" s="627"/>
      <c r="DH555" s="627"/>
      <c r="DI555" s="627"/>
      <c r="DJ555" s="627"/>
      <c r="DK555" s="627"/>
      <c r="DL555" s="627"/>
      <c r="DM555" s="627"/>
      <c r="DN555" s="627"/>
      <c r="DO555" s="627"/>
      <c r="DP555" s="627"/>
      <c r="DQ555" s="627"/>
      <c r="DR555" s="627"/>
      <c r="DS555" s="627"/>
      <c r="DT555" s="627"/>
      <c r="DU555" s="627"/>
      <c r="DV555" s="627"/>
      <c r="DW555" s="628"/>
      <c r="ED555" s="97"/>
      <c r="EE555" s="97"/>
      <c r="EF555" s="97"/>
      <c r="EG555" s="97"/>
      <c r="EH555" s="97"/>
      <c r="EI555" s="97"/>
      <c r="EJ555" s="97"/>
      <c r="EK555" s="97"/>
      <c r="EL555" s="97"/>
      <c r="EM555" s="97"/>
      <c r="EN555" s="97"/>
      <c r="EO555" s="97"/>
      <c r="EP555" s="97"/>
      <c r="EQ555" s="97"/>
      <c r="ER555" s="97"/>
      <c r="ES555" s="97"/>
      <c r="ET555" s="97"/>
      <c r="EU555" s="97"/>
      <c r="EV555" s="97"/>
      <c r="EW555" s="97"/>
      <c r="EX555" s="97"/>
      <c r="EY555" s="97"/>
      <c r="EZ555" s="97"/>
      <c r="FA555" s="97"/>
      <c r="FB555" s="97"/>
      <c r="FC555" s="97"/>
      <c r="FD555" s="97"/>
      <c r="FE555" s="97"/>
      <c r="FF555" s="97"/>
      <c r="FG555" s="97"/>
      <c r="FH555" s="97"/>
      <c r="FI555" s="97"/>
      <c r="FJ555" s="97"/>
      <c r="FK555" s="97"/>
      <c r="FL555" s="97"/>
      <c r="FM555" s="97"/>
    </row>
    <row r="556" spans="1:169" ht="18.75" customHeight="1" thickBot="1" x14ac:dyDescent="0.4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c r="CW556" s="8"/>
      <c r="ED556" s="130"/>
      <c r="EE556" s="97"/>
      <c r="EF556" s="97"/>
      <c r="EG556" s="97"/>
      <c r="EH556" s="97"/>
      <c r="EI556" s="97"/>
      <c r="EJ556" s="97"/>
      <c r="EK556" s="97"/>
      <c r="EL556" s="97"/>
      <c r="EM556" s="97"/>
      <c r="EN556" s="97"/>
      <c r="EO556" s="97"/>
      <c r="EP556" s="97"/>
      <c r="EQ556" s="97"/>
      <c r="ER556" s="97"/>
      <c r="ES556" s="97"/>
      <c r="ET556" s="97"/>
      <c r="EU556" s="97"/>
      <c r="EV556" s="97"/>
      <c r="EW556" s="97"/>
      <c r="EX556" s="97"/>
      <c r="EY556" s="97"/>
      <c r="EZ556" s="97"/>
      <c r="FA556" s="97"/>
      <c r="FB556" s="97"/>
      <c r="FC556" s="97"/>
      <c r="FD556" s="97"/>
      <c r="FE556" s="97"/>
      <c r="FF556" s="97"/>
      <c r="FG556" s="97"/>
      <c r="FH556" s="97"/>
      <c r="FI556" s="97"/>
      <c r="FJ556" s="97"/>
      <c r="FK556" s="97"/>
      <c r="FL556" s="97"/>
      <c r="FM556" s="97"/>
    </row>
    <row r="557" spans="1:169" ht="18.75" customHeight="1" thickBot="1" x14ac:dyDescent="0.45">
      <c r="A557" s="8"/>
      <c r="B557" s="155"/>
      <c r="C557" s="155"/>
      <c r="D557" s="155"/>
      <c r="E557" s="155"/>
      <c r="F557" s="623" t="s">
        <v>236</v>
      </c>
      <c r="G557" s="624"/>
      <c r="H557" s="624"/>
      <c r="I557" s="624"/>
      <c r="J557" s="624"/>
      <c r="K557" s="624"/>
      <c r="L557" s="624"/>
      <c r="M557" s="624"/>
      <c r="N557" s="624"/>
      <c r="O557" s="624"/>
      <c r="P557" s="624"/>
      <c r="Q557" s="624"/>
      <c r="R557" s="624"/>
      <c r="S557" s="624"/>
      <c r="T557" s="624"/>
      <c r="U557" s="624"/>
      <c r="V557" s="624"/>
      <c r="W557" s="624"/>
      <c r="X557" s="624"/>
      <c r="Y557" s="624"/>
      <c r="Z557" s="624"/>
      <c r="AA557" s="624"/>
      <c r="AB557" s="624"/>
      <c r="AC557" s="624"/>
      <c r="AD557" s="624"/>
      <c r="AE557" s="624"/>
      <c r="AF557" s="624"/>
      <c r="AG557" s="624"/>
      <c r="AH557" s="624"/>
      <c r="AI557" s="624"/>
      <c r="AJ557" s="624"/>
      <c r="AK557" s="624"/>
      <c r="AL557" s="624"/>
      <c r="AM557" s="624"/>
      <c r="AN557" s="624"/>
      <c r="AO557" s="624"/>
      <c r="AP557" s="624"/>
      <c r="AQ557" s="624"/>
      <c r="AR557" s="624"/>
      <c r="AS557" s="624"/>
      <c r="AT557" s="624"/>
      <c r="AU557" s="624"/>
      <c r="AV557" s="624"/>
      <c r="AW557" s="624"/>
      <c r="AX557" s="624"/>
      <c r="AY557" s="624"/>
      <c r="AZ557" s="624"/>
      <c r="BA557" s="624"/>
      <c r="BB557" s="624"/>
      <c r="BC557" s="624"/>
      <c r="BD557" s="624"/>
      <c r="BE557" s="624"/>
      <c r="BF557" s="624"/>
      <c r="BG557" s="624"/>
      <c r="BH557" s="624"/>
      <c r="BI557" s="625"/>
      <c r="BO557" s="8"/>
      <c r="BP557" s="155"/>
      <c r="BQ557" s="155"/>
      <c r="BR557" s="155"/>
      <c r="BS557" s="155"/>
      <c r="BT557" s="623" t="s">
        <v>236</v>
      </c>
      <c r="BU557" s="624"/>
      <c r="BV557" s="624"/>
      <c r="BW557" s="624"/>
      <c r="BX557" s="624"/>
      <c r="BY557" s="624"/>
      <c r="BZ557" s="624"/>
      <c r="CA557" s="624"/>
      <c r="CB557" s="624"/>
      <c r="CC557" s="624"/>
      <c r="CD557" s="624"/>
      <c r="CE557" s="624"/>
      <c r="CF557" s="624"/>
      <c r="CG557" s="624"/>
      <c r="CH557" s="624"/>
      <c r="CI557" s="624"/>
      <c r="CJ557" s="624"/>
      <c r="CK557" s="624"/>
      <c r="CL557" s="624"/>
      <c r="CM557" s="624"/>
      <c r="CN557" s="624"/>
      <c r="CO557" s="624"/>
      <c r="CP557" s="624"/>
      <c r="CQ557" s="624"/>
      <c r="CR557" s="624"/>
      <c r="CS557" s="624"/>
      <c r="CT557" s="624"/>
      <c r="CU557" s="624"/>
      <c r="CV557" s="624"/>
      <c r="CW557" s="624"/>
      <c r="CX557" s="624"/>
      <c r="CY557" s="624"/>
      <c r="CZ557" s="624"/>
      <c r="DA557" s="624"/>
      <c r="DB557" s="624"/>
      <c r="DC557" s="624"/>
      <c r="DD557" s="624"/>
      <c r="DE557" s="624"/>
      <c r="DF557" s="624"/>
      <c r="DG557" s="624"/>
      <c r="DH557" s="624"/>
      <c r="DI557" s="624"/>
      <c r="DJ557" s="624"/>
      <c r="DK557" s="624"/>
      <c r="DL557" s="624"/>
      <c r="DM557" s="624"/>
      <c r="DN557" s="624"/>
      <c r="DO557" s="624"/>
      <c r="DP557" s="624"/>
      <c r="DQ557" s="624"/>
      <c r="DR557" s="624"/>
      <c r="DS557" s="624"/>
      <c r="DT557" s="624"/>
      <c r="DU557" s="624"/>
      <c r="DV557" s="624"/>
      <c r="DW557" s="625"/>
      <c r="ED557" s="156"/>
      <c r="EE557" s="156"/>
      <c r="EF557" s="156"/>
      <c r="EG557" s="156"/>
      <c r="EH557" s="156"/>
      <c r="EI557" s="156"/>
      <c r="EJ557" s="156"/>
      <c r="EK557" s="156"/>
      <c r="EL557" s="156"/>
      <c r="EM557" s="156"/>
      <c r="EN557" s="156"/>
      <c r="EO557" s="156"/>
      <c r="EP557" s="156"/>
      <c r="EQ557" s="156"/>
      <c r="ER557" s="156"/>
      <c r="ES557" s="156"/>
      <c r="ET557" s="156"/>
      <c r="EU557" s="156"/>
      <c r="EV557" s="156"/>
      <c r="EW557" s="156"/>
      <c r="EX557" s="156"/>
      <c r="EY557" s="156"/>
      <c r="EZ557" s="156"/>
      <c r="FA557" s="156"/>
      <c r="FB557" s="156"/>
      <c r="FC557" s="156"/>
      <c r="FD557" s="156"/>
      <c r="FE557" s="156"/>
      <c r="FF557" s="156"/>
      <c r="FG557" s="156"/>
      <c r="FH557" s="156"/>
      <c r="FI557" s="156"/>
      <c r="FJ557" s="156"/>
      <c r="FK557" s="156"/>
      <c r="FL557" s="156"/>
      <c r="FM557" s="156"/>
    </row>
    <row r="558" spans="1:169" ht="18.75" customHeight="1" thickBot="1" x14ac:dyDescent="0.45">
      <c r="A558" s="8"/>
      <c r="B558" s="8"/>
      <c r="C558" s="8"/>
      <c r="D558" s="8"/>
      <c r="E558" s="8"/>
      <c r="F558" s="626" t="s">
        <v>547</v>
      </c>
      <c r="G558" s="627"/>
      <c r="H558" s="627"/>
      <c r="I558" s="627"/>
      <c r="J558" s="627"/>
      <c r="K558" s="627"/>
      <c r="L558" s="627"/>
      <c r="M558" s="627"/>
      <c r="N558" s="627"/>
      <c r="O558" s="627"/>
      <c r="P558" s="627"/>
      <c r="Q558" s="627"/>
      <c r="R558" s="627"/>
      <c r="S558" s="627"/>
      <c r="T558" s="627"/>
      <c r="U558" s="627"/>
      <c r="V558" s="627"/>
      <c r="W558" s="627"/>
      <c r="X558" s="627"/>
      <c r="Y558" s="627"/>
      <c r="Z558" s="627"/>
      <c r="AA558" s="627"/>
      <c r="AB558" s="627"/>
      <c r="AC558" s="627"/>
      <c r="AD558" s="627"/>
      <c r="AE558" s="627"/>
      <c r="AF558" s="627"/>
      <c r="AG558" s="627"/>
      <c r="AH558" s="627"/>
      <c r="AI558" s="627"/>
      <c r="AJ558" s="627"/>
      <c r="AK558" s="627"/>
      <c r="AL558" s="627"/>
      <c r="AM558" s="627"/>
      <c r="AN558" s="627"/>
      <c r="AO558" s="627"/>
      <c r="AP558" s="627"/>
      <c r="AQ558" s="627"/>
      <c r="AR558" s="627"/>
      <c r="AS558" s="627"/>
      <c r="AT558" s="627"/>
      <c r="AU558" s="627"/>
      <c r="AV558" s="627"/>
      <c r="AW558" s="627"/>
      <c r="AX558" s="627"/>
      <c r="AY558" s="627"/>
      <c r="AZ558" s="627"/>
      <c r="BA558" s="627"/>
      <c r="BB558" s="627"/>
      <c r="BC558" s="627"/>
      <c r="BD558" s="627"/>
      <c r="BE558" s="627"/>
      <c r="BF558" s="627"/>
      <c r="BG558" s="627"/>
      <c r="BH558" s="627"/>
      <c r="BI558" s="628"/>
      <c r="BO558" s="8"/>
      <c r="BP558" s="8"/>
      <c r="BQ558" s="8"/>
      <c r="BR558" s="8"/>
      <c r="BS558" s="8"/>
      <c r="BT558" s="626" t="s">
        <v>547</v>
      </c>
      <c r="BU558" s="627"/>
      <c r="BV558" s="627"/>
      <c r="BW558" s="627"/>
      <c r="BX558" s="627"/>
      <c r="BY558" s="627"/>
      <c r="BZ558" s="627"/>
      <c r="CA558" s="627"/>
      <c r="CB558" s="627"/>
      <c r="CC558" s="627"/>
      <c r="CD558" s="627"/>
      <c r="CE558" s="627"/>
      <c r="CF558" s="627"/>
      <c r="CG558" s="627"/>
      <c r="CH558" s="627"/>
      <c r="CI558" s="627"/>
      <c r="CJ558" s="627"/>
      <c r="CK558" s="627"/>
      <c r="CL558" s="627"/>
      <c r="CM558" s="627"/>
      <c r="CN558" s="627"/>
      <c r="CO558" s="627"/>
      <c r="CP558" s="627"/>
      <c r="CQ558" s="627"/>
      <c r="CR558" s="627"/>
      <c r="CS558" s="627"/>
      <c r="CT558" s="627"/>
      <c r="CU558" s="627"/>
      <c r="CV558" s="627"/>
      <c r="CW558" s="627"/>
      <c r="CX558" s="627"/>
      <c r="CY558" s="627"/>
      <c r="CZ558" s="627"/>
      <c r="DA558" s="627"/>
      <c r="DB558" s="627"/>
      <c r="DC558" s="627"/>
      <c r="DD558" s="627"/>
      <c r="DE558" s="627"/>
      <c r="DF558" s="627"/>
      <c r="DG558" s="627"/>
      <c r="DH558" s="627"/>
      <c r="DI558" s="627"/>
      <c r="DJ558" s="627"/>
      <c r="DK558" s="627"/>
      <c r="DL558" s="627"/>
      <c r="DM558" s="627"/>
      <c r="DN558" s="627"/>
      <c r="DO558" s="627"/>
      <c r="DP558" s="627"/>
      <c r="DQ558" s="627"/>
      <c r="DR558" s="627"/>
      <c r="DS558" s="627"/>
      <c r="DT558" s="627"/>
      <c r="DU558" s="627"/>
      <c r="DV558" s="627"/>
      <c r="DW558" s="628"/>
      <c r="ED558" s="97"/>
      <c r="EE558" s="97"/>
      <c r="EF558" s="97"/>
      <c r="EG558" s="97"/>
      <c r="EH558" s="97"/>
      <c r="EI558" s="97"/>
      <c r="EJ558" s="97"/>
      <c r="EK558" s="97"/>
      <c r="EL558" s="97"/>
      <c r="EM558" s="97"/>
      <c r="EN558" s="97"/>
      <c r="EO558" s="97"/>
      <c r="EP558" s="97"/>
      <c r="EQ558" s="97"/>
      <c r="ER558" s="97"/>
      <c r="ES558" s="97"/>
      <c r="ET558" s="97"/>
      <c r="EU558" s="97"/>
      <c r="EV558" s="97"/>
      <c r="EW558" s="97"/>
      <c r="EX558" s="97"/>
      <c r="EY558" s="97"/>
      <c r="EZ558" s="97"/>
      <c r="FA558" s="97"/>
      <c r="FB558" s="97"/>
      <c r="FC558" s="97"/>
      <c r="FD558" s="97"/>
      <c r="FE558" s="97"/>
      <c r="FF558" s="97"/>
      <c r="FG558" s="97"/>
      <c r="FH558" s="97"/>
      <c r="FI558" s="97"/>
      <c r="FJ558" s="97"/>
      <c r="FK558" s="97"/>
      <c r="FL558" s="97"/>
      <c r="FM558" s="97"/>
    </row>
    <row r="559" spans="1:169" ht="18.75" customHeight="1" x14ac:dyDescent="0.4">
      <c r="A559" s="8"/>
      <c r="C559" s="157"/>
      <c r="D559" s="157"/>
      <c r="E559" s="155"/>
      <c r="F559" s="155" t="s">
        <v>160</v>
      </c>
      <c r="G559" s="155"/>
      <c r="H559" s="155"/>
      <c r="I559" s="155"/>
      <c r="J559" s="155"/>
      <c r="K559" s="155"/>
      <c r="L559" s="155"/>
      <c r="M559" s="155"/>
      <c r="N559" s="155"/>
      <c r="O559" s="155"/>
      <c r="P559" s="155"/>
      <c r="Q559" s="155"/>
      <c r="R559" s="155"/>
      <c r="S559" s="155"/>
      <c r="T559" s="155"/>
      <c r="U559" s="155"/>
      <c r="V559" s="155"/>
      <c r="W559" s="155"/>
      <c r="X559" s="155"/>
      <c r="Y559" s="155"/>
      <c r="Z559" s="155"/>
      <c r="AA559" s="155"/>
      <c r="AB559" s="155"/>
      <c r="AC559" s="155"/>
      <c r="AD559" s="155"/>
      <c r="AE559" s="155"/>
      <c r="AF559" s="155"/>
      <c r="AG559" s="155"/>
      <c r="AH559" s="155"/>
      <c r="AI559" s="155"/>
      <c r="BO559" s="8"/>
      <c r="BQ559" s="157"/>
      <c r="BR559" s="157"/>
      <c r="BS559" s="155"/>
      <c r="BT559" s="155" t="s">
        <v>160</v>
      </c>
      <c r="BU559" s="155"/>
      <c r="BV559" s="155"/>
      <c r="BW559" s="155"/>
      <c r="BX559" s="155"/>
      <c r="BY559" s="155"/>
      <c r="BZ559" s="155"/>
      <c r="CA559" s="155"/>
      <c r="CB559" s="155"/>
      <c r="CC559" s="155"/>
      <c r="CD559" s="155"/>
      <c r="CE559" s="155"/>
      <c r="CF559" s="155"/>
      <c r="CG559" s="155"/>
      <c r="CH559" s="155"/>
      <c r="CI559" s="155"/>
      <c r="CJ559" s="155"/>
      <c r="CK559" s="155"/>
      <c r="CL559" s="155"/>
      <c r="CM559" s="155"/>
      <c r="CN559" s="155"/>
      <c r="CO559" s="155"/>
      <c r="CP559" s="155"/>
      <c r="CQ559" s="155"/>
      <c r="CR559" s="155"/>
      <c r="CS559" s="155"/>
      <c r="CT559" s="155"/>
      <c r="CU559" s="155"/>
      <c r="CV559" s="155"/>
      <c r="CW559" s="155"/>
      <c r="ED559" s="158"/>
      <c r="EE559" s="159"/>
      <c r="EF559" s="156"/>
      <c r="EG559" s="156"/>
      <c r="EH559" s="156"/>
      <c r="EI559" s="156"/>
      <c r="EJ559" s="156"/>
      <c r="EK559" s="156"/>
      <c r="EL559" s="156"/>
      <c r="EM559" s="156"/>
      <c r="EN559" s="156"/>
      <c r="EO559" s="156"/>
      <c r="EP559" s="156"/>
      <c r="EQ559" s="156"/>
      <c r="ER559" s="156"/>
      <c r="ES559" s="156"/>
      <c r="ET559" s="156"/>
      <c r="EU559" s="156"/>
      <c r="EV559" s="156"/>
      <c r="EW559" s="156"/>
      <c r="EX559" s="156"/>
      <c r="EY559" s="156"/>
      <c r="EZ559" s="156"/>
      <c r="FA559" s="156"/>
      <c r="FB559" s="156"/>
      <c r="FC559" s="156"/>
      <c r="FD559" s="156"/>
      <c r="FE559" s="156"/>
      <c r="FF559" s="156"/>
      <c r="FG559" s="156"/>
      <c r="FH559" s="156"/>
      <c r="FI559" s="156"/>
      <c r="FJ559" s="156"/>
      <c r="FK559" s="156"/>
      <c r="FL559" s="156"/>
      <c r="FM559" s="156"/>
    </row>
    <row r="560" spans="1:169" ht="18.75" customHeight="1" x14ac:dyDescent="0.4">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c r="CW560" s="8"/>
    </row>
    <row r="561" spans="1:104" ht="18.75" customHeight="1" x14ac:dyDescent="0.4">
      <c r="A561" s="8"/>
      <c r="B561" s="8"/>
      <c r="C561" s="160" t="s">
        <v>161</v>
      </c>
      <c r="D561" s="161"/>
      <c r="E561" s="161"/>
      <c r="F561" s="155"/>
      <c r="G561" s="155"/>
      <c r="H561" s="155"/>
      <c r="I561" s="155"/>
      <c r="J561" s="155"/>
      <c r="K561" s="155"/>
      <c r="L561" s="155"/>
      <c r="M561" s="155"/>
      <c r="N561" s="155"/>
      <c r="O561" s="155"/>
      <c r="P561" s="155"/>
      <c r="Q561" s="155"/>
      <c r="R561" s="155"/>
      <c r="S561" s="155"/>
      <c r="T561" s="155"/>
      <c r="U561" s="155"/>
      <c r="V561" s="155"/>
      <c r="W561" s="155"/>
      <c r="X561" s="155"/>
      <c r="Y561" s="155"/>
      <c r="Z561" s="8"/>
      <c r="AA561" s="8"/>
      <c r="AB561" s="8"/>
      <c r="AC561" s="8"/>
      <c r="AD561" s="8"/>
      <c r="AE561" s="8"/>
      <c r="AF561" s="8"/>
      <c r="AG561" s="8"/>
      <c r="AH561" s="8"/>
      <c r="AI561" s="8"/>
      <c r="AJ561" s="8"/>
      <c r="BO561" s="8"/>
      <c r="BP561" s="8"/>
      <c r="BQ561" s="160" t="s">
        <v>161</v>
      </c>
      <c r="BR561" s="161"/>
      <c r="BS561" s="161"/>
      <c r="BT561" s="155"/>
      <c r="BU561" s="155"/>
      <c r="BV561" s="155"/>
      <c r="BW561" s="155"/>
      <c r="BX561" s="155"/>
      <c r="BY561" s="155"/>
      <c r="BZ561" s="155"/>
      <c r="CA561" s="155"/>
      <c r="CB561" s="155"/>
      <c r="CC561" s="155"/>
      <c r="CD561" s="155"/>
      <c r="CE561" s="155"/>
      <c r="CF561" s="155"/>
      <c r="CG561" s="155"/>
      <c r="CH561" s="155"/>
      <c r="CI561" s="155"/>
      <c r="CJ561" s="155"/>
      <c r="CK561" s="155"/>
      <c r="CL561" s="155"/>
      <c r="CM561" s="155"/>
      <c r="CN561" s="8"/>
      <c r="CO561" s="8"/>
      <c r="CP561" s="8"/>
      <c r="CQ561" s="8"/>
      <c r="CR561" s="8"/>
      <c r="CS561" s="8"/>
      <c r="CT561" s="8"/>
      <c r="CU561" s="8"/>
      <c r="CV561" s="8"/>
      <c r="CW561" s="8"/>
      <c r="CX561" s="8"/>
    </row>
    <row r="562" spans="1:104" ht="18.75" customHeight="1" x14ac:dyDescent="0.4">
      <c r="A562" s="8"/>
      <c r="B562" s="8"/>
      <c r="C562" s="161" t="s">
        <v>167</v>
      </c>
      <c r="D562" s="161"/>
      <c r="E562" s="161"/>
      <c r="F562" s="155"/>
      <c r="G562" s="640"/>
      <c r="H562" s="640"/>
      <c r="I562" s="161" t="s">
        <v>237</v>
      </c>
      <c r="J562" s="155"/>
      <c r="K562" s="155"/>
      <c r="L562" s="155"/>
      <c r="M562" s="155"/>
      <c r="N562" s="155"/>
      <c r="O562" s="155"/>
      <c r="P562" s="155"/>
      <c r="Q562" s="155"/>
      <c r="R562" s="155"/>
      <c r="S562" s="155"/>
      <c r="T562" s="155"/>
      <c r="U562" s="155"/>
      <c r="V562" s="155"/>
      <c r="W562" s="155"/>
      <c r="X562" s="155"/>
      <c r="Y562" s="155"/>
      <c r="Z562" s="155"/>
      <c r="AA562" s="155"/>
      <c r="AB562" s="8"/>
      <c r="AC562" s="8"/>
      <c r="AD562" s="8"/>
      <c r="AE562" s="8"/>
      <c r="AF562" s="8"/>
      <c r="AG562" s="8"/>
      <c r="AH562" s="8"/>
      <c r="AI562" s="8"/>
      <c r="AJ562" s="8"/>
      <c r="AK562" s="8"/>
      <c r="AL562" s="8"/>
      <c r="BO562" s="8"/>
      <c r="BP562" s="8"/>
      <c r="BQ562" s="161" t="s">
        <v>167</v>
      </c>
      <c r="BR562" s="161"/>
      <c r="BS562" s="161"/>
      <c r="BT562" s="155"/>
      <c r="BU562" s="640">
        <v>4</v>
      </c>
      <c r="BV562" s="640"/>
      <c r="BW562" s="161" t="s">
        <v>162</v>
      </c>
      <c r="BX562" s="155"/>
      <c r="BY562" s="155"/>
      <c r="BZ562" s="155"/>
      <c r="CA562" s="155"/>
      <c r="CB562" s="155"/>
      <c r="CC562" s="155"/>
      <c r="CD562" s="155"/>
      <c r="CE562" s="155"/>
      <c r="CF562" s="155"/>
      <c r="CG562" s="155"/>
      <c r="CH562" s="155"/>
      <c r="CI562" s="155"/>
      <c r="CJ562" s="155"/>
      <c r="CK562" s="155"/>
      <c r="CL562" s="155"/>
      <c r="CM562" s="155"/>
      <c r="CN562" s="155"/>
      <c r="CO562" s="155"/>
      <c r="CP562" s="8"/>
      <c r="CQ562" s="8"/>
      <c r="CR562" s="8"/>
      <c r="CS562" s="8"/>
      <c r="CT562" s="8"/>
      <c r="CU562" s="8"/>
      <c r="CV562" s="8"/>
      <c r="CW562" s="8"/>
      <c r="CX562" s="8"/>
      <c r="CY562" s="8"/>
      <c r="CZ562" s="8"/>
    </row>
    <row r="563" spans="1:104" ht="18.75" customHeight="1" x14ac:dyDescent="0.4">
      <c r="A563" s="8"/>
      <c r="B563" s="8"/>
      <c r="C563" s="161" t="s">
        <v>167</v>
      </c>
      <c r="D563" s="161"/>
      <c r="E563" s="161"/>
      <c r="F563" s="155"/>
      <c r="G563" s="640"/>
      <c r="H563" s="640"/>
      <c r="I563" s="161" t="s">
        <v>238</v>
      </c>
      <c r="J563" s="155"/>
      <c r="K563" s="155"/>
      <c r="L563" s="155"/>
      <c r="M563" s="155"/>
      <c r="N563" s="155"/>
      <c r="O563" s="155"/>
      <c r="P563" s="155"/>
      <c r="Q563" s="155"/>
      <c r="R563" s="155"/>
      <c r="S563" s="155"/>
      <c r="T563" s="155"/>
      <c r="U563" s="155"/>
      <c r="V563" s="155"/>
      <c r="W563" s="155"/>
      <c r="X563" s="155"/>
      <c r="Y563" s="155"/>
      <c r="Z563" s="155"/>
      <c r="AA563" s="155"/>
      <c r="AB563" s="8"/>
      <c r="AC563" s="8"/>
      <c r="AD563" s="8"/>
      <c r="AE563" s="8"/>
      <c r="AF563" s="8"/>
      <c r="AG563" s="8"/>
      <c r="AH563" s="8"/>
      <c r="AI563" s="8"/>
      <c r="AJ563" s="8"/>
      <c r="AK563" s="8"/>
      <c r="AL563" s="8"/>
      <c r="BO563" s="8"/>
      <c r="BP563" s="8"/>
      <c r="BQ563" s="161" t="s">
        <v>167</v>
      </c>
      <c r="BR563" s="161"/>
      <c r="BS563" s="161"/>
      <c r="BT563" s="155"/>
      <c r="BU563" s="640">
        <v>9</v>
      </c>
      <c r="BV563" s="640"/>
      <c r="BW563" s="161" t="s">
        <v>163</v>
      </c>
      <c r="BX563" s="155"/>
      <c r="BY563" s="155"/>
      <c r="BZ563" s="155"/>
      <c r="CA563" s="155"/>
      <c r="CB563" s="155"/>
      <c r="CC563" s="155"/>
      <c r="CD563" s="155"/>
      <c r="CE563" s="155"/>
      <c r="CF563" s="155"/>
      <c r="CG563" s="155"/>
      <c r="CH563" s="155"/>
      <c r="CI563" s="155"/>
      <c r="CJ563" s="155"/>
      <c r="CK563" s="155"/>
      <c r="CL563" s="155"/>
      <c r="CM563" s="155"/>
      <c r="CN563" s="155"/>
      <c r="CO563" s="155"/>
      <c r="CP563" s="8"/>
      <c r="CQ563" s="8"/>
      <c r="CR563" s="8"/>
      <c r="CS563" s="8"/>
      <c r="CT563" s="8"/>
      <c r="CU563" s="8"/>
      <c r="CV563" s="8"/>
      <c r="CW563" s="8"/>
      <c r="CX563" s="8"/>
      <c r="CY563" s="8"/>
      <c r="CZ563" s="8"/>
    </row>
    <row r="564" spans="1:104" ht="18.75" customHeight="1" x14ac:dyDescent="0.4">
      <c r="A564" s="8"/>
      <c r="B564" s="8"/>
      <c r="C564" s="7" t="s">
        <v>168</v>
      </c>
      <c r="D564" s="161"/>
      <c r="E564" s="161"/>
      <c r="F564" s="155"/>
      <c r="G564" s="155"/>
      <c r="H564" s="155"/>
      <c r="I564" s="155"/>
      <c r="J564" s="155"/>
      <c r="K564" s="155"/>
      <c r="L564" s="155"/>
      <c r="M564" s="155"/>
      <c r="N564" s="155"/>
      <c r="O564" s="155"/>
      <c r="P564" s="155"/>
      <c r="Q564" s="155"/>
      <c r="R564" s="155"/>
      <c r="T564" s="155"/>
      <c r="U564" s="155"/>
      <c r="V564" s="155"/>
      <c r="W564" s="155"/>
      <c r="X564" s="155"/>
      <c r="Y564" s="155"/>
      <c r="Z564" s="155"/>
      <c r="AA564" s="640"/>
      <c r="AB564" s="640"/>
      <c r="AC564" s="161" t="s">
        <v>164</v>
      </c>
      <c r="AE564" s="155"/>
      <c r="AF564" s="155"/>
      <c r="AG564" s="155"/>
      <c r="AI564" s="155"/>
      <c r="AJ564" s="8"/>
      <c r="BO564" s="8"/>
      <c r="BP564" s="8"/>
      <c r="BQ564" s="7" t="s">
        <v>168</v>
      </c>
      <c r="BR564" s="161"/>
      <c r="BS564" s="161"/>
      <c r="BT564" s="155"/>
      <c r="BU564" s="155"/>
      <c r="BV564" s="155"/>
      <c r="BW564" s="155"/>
      <c r="BX564" s="155"/>
      <c r="BY564" s="155"/>
      <c r="BZ564" s="155"/>
      <c r="CA564" s="155"/>
      <c r="CB564" s="155"/>
      <c r="CC564" s="155"/>
      <c r="CD564" s="155"/>
      <c r="CE564" s="155"/>
      <c r="CF564" s="155"/>
      <c r="CH564" s="155"/>
      <c r="CI564" s="155"/>
      <c r="CJ564" s="155"/>
      <c r="CK564" s="155"/>
      <c r="CL564" s="155"/>
      <c r="CM564" s="155"/>
      <c r="CN564" s="155"/>
      <c r="CO564" s="640">
        <v>3</v>
      </c>
      <c r="CP564" s="640"/>
      <c r="CQ564" s="161" t="s">
        <v>164</v>
      </c>
      <c r="CS564" s="155"/>
      <c r="CT564" s="155"/>
      <c r="CU564" s="155"/>
      <c r="CW564" s="155"/>
      <c r="CX564" s="8"/>
    </row>
    <row r="565" spans="1:104" ht="18.75" customHeight="1" x14ac:dyDescent="0.4">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c r="CW565" s="8"/>
      <c r="CX565" s="8"/>
    </row>
    <row r="566" spans="1:104" ht="18.75" customHeight="1" x14ac:dyDescent="0.4">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c r="CW566" s="8"/>
      <c r="CX566" s="8"/>
    </row>
    <row r="585" spans="1:130" ht="18.75" customHeight="1" x14ac:dyDescent="0.4">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row>
    <row r="586" spans="1:130" ht="18.75" customHeight="1" x14ac:dyDescent="0.4">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BD586" s="267"/>
      <c r="BE586" s="408"/>
      <c r="BF586" s="408"/>
      <c r="BG586" s="408"/>
      <c r="BH586" s="408"/>
      <c r="BI586" s="408"/>
      <c r="BJ586" s="408"/>
      <c r="BK586" s="408"/>
      <c r="BL586" s="408"/>
      <c r="BM586" s="267"/>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c r="CW586" s="8"/>
      <c r="CX586" s="8"/>
      <c r="CY586" s="8"/>
      <c r="CZ586" s="8"/>
      <c r="DA586" s="8"/>
      <c r="DB586" s="8"/>
      <c r="DC586" s="8"/>
      <c r="DD586" s="8"/>
      <c r="DE586" s="8"/>
      <c r="DF586" s="8"/>
      <c r="DG586" s="8"/>
      <c r="DH586" s="8"/>
      <c r="DI586" s="8"/>
      <c r="DJ586" s="8"/>
      <c r="DK586" s="8"/>
      <c r="DL586" s="8"/>
      <c r="DS586" s="378" t="s">
        <v>200</v>
      </c>
      <c r="DT586" s="379"/>
      <c r="DU586" s="379"/>
      <c r="DV586" s="379"/>
      <c r="DW586" s="379"/>
      <c r="DX586" s="379"/>
      <c r="DY586" s="379"/>
      <c r="DZ586" s="380"/>
    </row>
    <row r="587" spans="1:130" ht="18.75" customHeight="1" x14ac:dyDescent="0.4">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BD587" s="267"/>
      <c r="BE587" s="408"/>
      <c r="BF587" s="408"/>
      <c r="BG587" s="408"/>
      <c r="BH587" s="408"/>
      <c r="BI587" s="408"/>
      <c r="BJ587" s="408"/>
      <c r="BK587" s="408"/>
      <c r="BL587" s="408"/>
      <c r="BM587" s="267"/>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c r="CW587" s="8"/>
      <c r="CX587" s="8"/>
      <c r="CY587" s="8"/>
      <c r="CZ587" s="8"/>
      <c r="DA587" s="8"/>
      <c r="DB587" s="8"/>
      <c r="DC587" s="8"/>
      <c r="DD587" s="8"/>
      <c r="DE587" s="8"/>
      <c r="DF587" s="8"/>
      <c r="DG587" s="8"/>
      <c r="DH587" s="8"/>
      <c r="DI587" s="8"/>
      <c r="DJ587" s="8"/>
      <c r="DK587" s="8"/>
      <c r="DL587" s="8"/>
      <c r="DS587" s="381"/>
      <c r="DT587" s="382"/>
      <c r="DU587" s="382"/>
      <c r="DV587" s="382"/>
      <c r="DW587" s="382"/>
      <c r="DX587" s="382"/>
      <c r="DY587" s="382"/>
      <c r="DZ587" s="383"/>
    </row>
    <row r="588" spans="1:130" ht="18.75" customHeight="1" x14ac:dyDescent="0.4">
      <c r="A588" s="8"/>
      <c r="B588" s="8"/>
      <c r="C588" s="15"/>
      <c r="D588" s="8"/>
      <c r="E588" s="8"/>
      <c r="F588" s="8"/>
      <c r="G588" s="8"/>
      <c r="H588" s="8"/>
      <c r="I588" s="8"/>
      <c r="J588" s="8"/>
      <c r="K588" s="8"/>
      <c r="L588" s="8"/>
      <c r="M588" s="8"/>
      <c r="N588" s="8"/>
      <c r="O588" s="8"/>
      <c r="P588" s="8"/>
      <c r="Q588" s="8"/>
      <c r="R588" s="8"/>
      <c r="S588" s="8"/>
      <c r="T588" s="8"/>
      <c r="U588" s="8"/>
      <c r="V588" s="8"/>
      <c r="W588" s="8"/>
      <c r="X588" s="8"/>
      <c r="Y588" s="8"/>
      <c r="Z588" s="8"/>
      <c r="AA588" s="8"/>
      <c r="AB588" s="15"/>
      <c r="AC588" s="8"/>
      <c r="AD588" s="8"/>
      <c r="AE588" s="8"/>
      <c r="AF588" s="8"/>
      <c r="AG588" s="8"/>
      <c r="AH588" s="8"/>
      <c r="AI588" s="8"/>
      <c r="AJ588" s="8"/>
      <c r="AK588" s="8"/>
      <c r="AL588" s="8"/>
      <c r="AM588" s="8"/>
      <c r="AN588" s="8"/>
      <c r="AO588" s="8"/>
      <c r="AP588" s="8"/>
      <c r="AQ588" s="8"/>
      <c r="AR588" s="8"/>
      <c r="AS588" s="8"/>
      <c r="AT588" s="8"/>
      <c r="AU588" s="8"/>
      <c r="AV588" s="8"/>
      <c r="AW588" s="8"/>
      <c r="AX588" s="8"/>
      <c r="BO588" s="8"/>
      <c r="BP588" s="8"/>
      <c r="BQ588" s="15"/>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15"/>
      <c r="CQ588" s="8"/>
      <c r="CR588" s="8"/>
      <c r="CS588" s="8"/>
      <c r="CT588" s="8"/>
      <c r="CU588" s="8"/>
      <c r="CV588" s="8"/>
      <c r="CW588" s="8"/>
      <c r="CX588" s="8"/>
      <c r="CY588" s="8"/>
      <c r="CZ588" s="8"/>
      <c r="DA588" s="8"/>
      <c r="DB588" s="8"/>
      <c r="DC588" s="8"/>
      <c r="DD588" s="8"/>
      <c r="DE588" s="8"/>
      <c r="DF588" s="8"/>
      <c r="DG588" s="8"/>
      <c r="DH588" s="8"/>
      <c r="DI588" s="8"/>
      <c r="DJ588" s="8"/>
      <c r="DK588" s="8"/>
      <c r="DL588" s="8"/>
    </row>
    <row r="589" spans="1:130" ht="18.75" customHeight="1" x14ac:dyDescent="0.4">
      <c r="A589" s="8"/>
      <c r="B589" s="8"/>
      <c r="C589" s="15" t="s">
        <v>50</v>
      </c>
      <c r="D589" s="8"/>
      <c r="E589" s="8"/>
      <c r="F589" s="8"/>
      <c r="G589" s="8"/>
      <c r="H589" s="8"/>
      <c r="I589" s="8"/>
      <c r="J589" s="8"/>
      <c r="K589" s="8"/>
      <c r="L589" s="8"/>
      <c r="M589" s="8"/>
      <c r="N589" s="8"/>
      <c r="O589" s="8"/>
      <c r="P589" s="8"/>
      <c r="Q589" s="8"/>
      <c r="R589" s="8"/>
      <c r="S589" s="8"/>
      <c r="T589" s="8"/>
      <c r="U589" s="8"/>
      <c r="V589" s="8"/>
      <c r="W589" s="8"/>
      <c r="X589" s="8"/>
      <c r="Y589" s="8"/>
      <c r="Z589" s="8"/>
      <c r="AA589" s="8"/>
      <c r="AB589" s="7"/>
      <c r="AC589" s="8"/>
      <c r="AD589" s="8"/>
      <c r="AE589" s="8"/>
      <c r="AF589" s="8"/>
      <c r="AG589" s="8"/>
      <c r="AH589" s="8"/>
      <c r="AI589" s="8"/>
      <c r="AJ589" s="8"/>
      <c r="AK589" s="8"/>
      <c r="AL589" s="8"/>
      <c r="AM589" s="8"/>
      <c r="AN589" s="8"/>
      <c r="AO589" s="8"/>
      <c r="AP589" s="8"/>
      <c r="AQ589" s="8"/>
      <c r="AR589" s="8"/>
      <c r="AS589" s="8"/>
      <c r="AT589" s="8"/>
      <c r="AU589" s="8"/>
      <c r="AV589" s="8"/>
      <c r="AW589" s="8"/>
      <c r="AX589" s="8"/>
      <c r="BO589" s="8"/>
      <c r="BP589" s="8"/>
      <c r="BQ589" s="15" t="s">
        <v>50</v>
      </c>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7"/>
      <c r="CQ589" s="8"/>
      <c r="CR589" s="8"/>
      <c r="CS589" s="8"/>
      <c r="CT589" s="8"/>
      <c r="CU589" s="8"/>
      <c r="CV589" s="8"/>
      <c r="CW589" s="8"/>
      <c r="CX589" s="8"/>
      <c r="CY589" s="8"/>
      <c r="CZ589" s="8"/>
      <c r="DA589" s="8"/>
      <c r="DB589" s="8"/>
      <c r="DC589" s="8"/>
      <c r="DD589" s="8"/>
      <c r="DE589" s="8"/>
      <c r="DF589" s="8"/>
      <c r="DG589" s="8"/>
      <c r="DH589" s="8"/>
      <c r="DI589" s="8"/>
      <c r="DJ589" s="8"/>
      <c r="DK589" s="8"/>
      <c r="DL589" s="8"/>
    </row>
    <row r="590" spans="1:130" ht="18.75" customHeight="1" x14ac:dyDescent="0.4">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c r="CW590" s="8"/>
      <c r="CX590" s="8"/>
      <c r="CY590" s="8"/>
      <c r="CZ590" s="8"/>
      <c r="DA590" s="8"/>
      <c r="DB590" s="8"/>
      <c r="DC590" s="8"/>
      <c r="DD590" s="8"/>
      <c r="DE590" s="8"/>
      <c r="DF590" s="8"/>
      <c r="DG590" s="8"/>
      <c r="DH590" s="8"/>
      <c r="DI590" s="8"/>
      <c r="DJ590" s="8"/>
      <c r="DK590" s="8"/>
      <c r="DL590" s="8"/>
    </row>
    <row r="591" spans="1:130" ht="18.75" customHeight="1" x14ac:dyDescent="0.4">
      <c r="A591" s="8"/>
      <c r="B591" s="8"/>
      <c r="C591" s="7" t="s">
        <v>263</v>
      </c>
      <c r="D591" s="8"/>
      <c r="E591" s="8"/>
      <c r="F591" s="8"/>
      <c r="G591" s="8"/>
      <c r="H591" s="8"/>
      <c r="I591" s="8"/>
      <c r="J591" s="8"/>
      <c r="K591" s="8"/>
      <c r="L591" s="8"/>
      <c r="M591" s="8"/>
      <c r="N591" s="8"/>
      <c r="O591" s="8"/>
      <c r="P591" s="8"/>
      <c r="Q591" s="8"/>
      <c r="R591" s="8"/>
      <c r="S591" s="8"/>
      <c r="T591" s="8"/>
      <c r="U591" s="8"/>
      <c r="V591" s="8"/>
      <c r="W591" s="8"/>
      <c r="X591" s="8"/>
      <c r="Y591" s="8"/>
      <c r="Z591" s="8"/>
      <c r="AA591" s="8"/>
      <c r="AB591" s="7"/>
      <c r="AC591" s="8"/>
      <c r="AD591" s="8"/>
      <c r="AE591" s="8"/>
      <c r="AF591" s="8"/>
      <c r="AG591" s="8"/>
      <c r="AH591" s="8"/>
      <c r="AI591" s="8"/>
      <c r="AJ591" s="8"/>
      <c r="AK591" s="8"/>
      <c r="AL591" s="8"/>
      <c r="AM591" s="8"/>
      <c r="AN591" s="8"/>
      <c r="AO591" s="8"/>
      <c r="AP591" s="8"/>
      <c r="AQ591" s="8"/>
      <c r="AR591" s="8"/>
      <c r="AS591" s="8"/>
      <c r="AT591" s="8"/>
      <c r="AU591" s="8"/>
      <c r="AV591" s="8"/>
      <c r="AW591" s="8"/>
      <c r="AX591" s="8"/>
      <c r="BO591" s="8"/>
      <c r="BP591" s="8"/>
      <c r="BQ591" s="7" t="s">
        <v>263</v>
      </c>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7"/>
      <c r="CQ591" s="8"/>
      <c r="CR591" s="8"/>
      <c r="CS591" s="8"/>
      <c r="CT591" s="8"/>
      <c r="CU591" s="8"/>
      <c r="CV591" s="8"/>
      <c r="CW591" s="8"/>
      <c r="CX591" s="8"/>
      <c r="CY591" s="8"/>
      <c r="CZ591" s="8"/>
      <c r="DA591" s="8"/>
      <c r="DB591" s="8"/>
      <c r="DC591" s="8"/>
      <c r="DD591" s="8"/>
      <c r="DE591" s="8"/>
      <c r="DF591" s="8"/>
      <c r="DG591" s="8"/>
      <c r="DH591" s="8"/>
      <c r="DI591" s="8"/>
      <c r="DJ591" s="8"/>
      <c r="DK591" s="8"/>
      <c r="DL591" s="8"/>
    </row>
    <row r="592" spans="1:130" ht="18.75" customHeight="1" x14ac:dyDescent="0.4">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c r="CW592" s="8"/>
      <c r="CX592" s="8"/>
      <c r="CY592" s="8"/>
      <c r="CZ592" s="8"/>
      <c r="DA592" s="8"/>
      <c r="DB592" s="8"/>
      <c r="DC592" s="8"/>
      <c r="DD592" s="8"/>
      <c r="DE592" s="8"/>
      <c r="DF592" s="8"/>
      <c r="DG592" s="8"/>
      <c r="DH592" s="8"/>
      <c r="DI592" s="8"/>
      <c r="DJ592" s="8"/>
      <c r="DK592" s="8"/>
      <c r="DL592" s="8"/>
    </row>
    <row r="593" spans="1:119" ht="18.75" customHeight="1" x14ac:dyDescent="0.4">
      <c r="A593" s="8"/>
      <c r="B593" s="8"/>
      <c r="C593" s="7" t="s">
        <v>51</v>
      </c>
      <c r="D593" s="8"/>
      <c r="E593" s="8"/>
      <c r="F593" s="8"/>
      <c r="G593" s="8"/>
      <c r="H593" s="8"/>
      <c r="I593" s="8"/>
      <c r="J593" s="8"/>
      <c r="K593" s="8"/>
      <c r="L593" s="8"/>
      <c r="M593" s="8"/>
      <c r="N593" s="8"/>
      <c r="O593" s="8"/>
      <c r="P593" s="8"/>
      <c r="Q593" s="8"/>
      <c r="R593" s="8"/>
      <c r="S593" s="8"/>
      <c r="T593" s="8"/>
      <c r="U593" s="8"/>
      <c r="V593" s="8"/>
      <c r="W593" s="8"/>
      <c r="X593" s="8"/>
      <c r="Y593" s="8"/>
      <c r="Z593" s="8"/>
      <c r="AA593" s="8"/>
      <c r="AB593" s="7"/>
      <c r="AC593" s="8"/>
      <c r="AD593" s="8"/>
      <c r="AE593" s="8"/>
      <c r="AF593" s="8"/>
      <c r="AG593" s="8"/>
      <c r="AH593" s="8"/>
      <c r="AI593" s="8"/>
      <c r="AJ593" s="8"/>
      <c r="AK593" s="8"/>
      <c r="AL593" s="8"/>
      <c r="AM593" s="8"/>
      <c r="AN593" s="8"/>
      <c r="AO593" s="8"/>
      <c r="AP593" s="8"/>
      <c r="AQ593" s="8"/>
      <c r="AR593" s="8"/>
      <c r="AS593" s="8"/>
      <c r="AT593" s="8"/>
      <c r="AU593" s="8"/>
      <c r="AV593" s="8"/>
      <c r="AW593" s="8"/>
      <c r="AX593" s="8"/>
      <c r="BO593" s="8"/>
      <c r="BP593" s="8"/>
      <c r="BQ593" s="7" t="s">
        <v>51</v>
      </c>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7"/>
      <c r="CQ593" s="8"/>
      <c r="CR593" s="8"/>
      <c r="CS593" s="8"/>
      <c r="CT593" s="8"/>
      <c r="CU593" s="8"/>
      <c r="CV593" s="8"/>
      <c r="CW593" s="8"/>
      <c r="CX593" s="8"/>
      <c r="CY593" s="8"/>
      <c r="CZ593" s="8"/>
      <c r="DA593" s="8"/>
      <c r="DB593" s="8"/>
      <c r="DC593" s="8"/>
      <c r="DD593" s="8"/>
      <c r="DE593" s="8"/>
      <c r="DF593" s="8"/>
      <c r="DG593" s="8"/>
      <c r="DH593" s="8"/>
      <c r="DI593" s="8"/>
      <c r="DJ593" s="8"/>
      <c r="DK593" s="8"/>
      <c r="DL593" s="8"/>
    </row>
    <row r="594" spans="1:119" ht="18.75" customHeight="1" x14ac:dyDescent="0.4">
      <c r="A594" s="8"/>
      <c r="B594" s="8"/>
      <c r="F594" s="7" t="s">
        <v>264</v>
      </c>
      <c r="G594" s="8"/>
      <c r="H594" s="8"/>
      <c r="J594" s="640"/>
      <c r="K594" s="640"/>
      <c r="L594" s="7" t="s">
        <v>107</v>
      </c>
      <c r="M594" s="7"/>
      <c r="N594" s="8"/>
      <c r="O594" s="8"/>
      <c r="P594" s="8"/>
      <c r="Q594" s="8"/>
      <c r="R594" s="8"/>
      <c r="S594" s="8"/>
      <c r="T594" s="8"/>
      <c r="U594" s="8"/>
      <c r="V594" s="8"/>
      <c r="W594" s="8"/>
      <c r="X594" s="8"/>
      <c r="Y594" s="8"/>
      <c r="Z594" s="8"/>
      <c r="AA594" s="8"/>
      <c r="AB594" s="8"/>
      <c r="AC594" s="8"/>
      <c r="AD594" s="8"/>
      <c r="AE594" s="8"/>
      <c r="AF594" s="8"/>
      <c r="AG594" s="8"/>
      <c r="AH594" s="7"/>
      <c r="AI594" s="8"/>
      <c r="AJ594" s="8"/>
      <c r="AK594" s="8"/>
      <c r="AL594" s="8"/>
      <c r="AM594" s="8"/>
      <c r="AN594" s="8"/>
      <c r="AO594" s="8"/>
      <c r="AP594" s="8"/>
      <c r="AQ594" s="8"/>
      <c r="AR594" s="8"/>
      <c r="AS594" s="8"/>
      <c r="AT594" s="8"/>
      <c r="AU594" s="8"/>
      <c r="AV594" s="8"/>
      <c r="AW594" s="8"/>
      <c r="AX594" s="8"/>
      <c r="AY594" s="8"/>
      <c r="AZ594" s="8"/>
      <c r="BA594" s="8"/>
      <c r="BO594" s="8"/>
      <c r="BP594" s="8"/>
      <c r="BT594" s="7" t="s">
        <v>264</v>
      </c>
      <c r="BU594" s="8"/>
      <c r="BV594" s="8"/>
      <c r="BX594" s="640">
        <v>4</v>
      </c>
      <c r="BY594" s="640"/>
      <c r="BZ594" s="7" t="s">
        <v>107</v>
      </c>
      <c r="CA594" s="7"/>
      <c r="CB594" s="8"/>
      <c r="CC594" s="8"/>
      <c r="CD594" s="8"/>
      <c r="CE594" s="8"/>
      <c r="CF594" s="8"/>
      <c r="CG594" s="8"/>
      <c r="CH594" s="8"/>
      <c r="CI594" s="8"/>
      <c r="CJ594" s="8"/>
      <c r="CK594" s="8"/>
      <c r="CL594" s="8"/>
      <c r="CM594" s="8"/>
      <c r="CN594" s="8"/>
      <c r="CO594" s="8"/>
      <c r="CP594" s="8"/>
      <c r="CQ594" s="8"/>
      <c r="CR594" s="8"/>
      <c r="CS594" s="8"/>
      <c r="CT594" s="8"/>
      <c r="CU594" s="8"/>
      <c r="CV594" s="7"/>
      <c r="CW594" s="8"/>
      <c r="CX594" s="8"/>
      <c r="CY594" s="8"/>
      <c r="CZ594" s="8"/>
      <c r="DA594" s="8"/>
      <c r="DB594" s="8"/>
      <c r="DC594" s="8"/>
      <c r="DD594" s="8"/>
      <c r="DE594" s="8"/>
      <c r="DF594" s="8"/>
      <c r="DG594" s="8"/>
      <c r="DH594" s="8"/>
      <c r="DI594" s="8"/>
      <c r="DJ594" s="8"/>
      <c r="DK594" s="8"/>
      <c r="DL594" s="8"/>
      <c r="DM594" s="8"/>
      <c r="DN594" s="8"/>
      <c r="DO594" s="8"/>
    </row>
    <row r="595" spans="1:119" ht="18.75" customHeight="1" x14ac:dyDescent="0.4">
      <c r="A595" s="8"/>
      <c r="B595" s="8"/>
      <c r="F595" s="7" t="s">
        <v>265</v>
      </c>
      <c r="G595" s="8"/>
      <c r="H595" s="8"/>
      <c r="J595" s="640"/>
      <c r="K595" s="640"/>
      <c r="L595" s="7" t="s">
        <v>266</v>
      </c>
      <c r="M595" s="7"/>
      <c r="N595" s="8"/>
      <c r="O595" s="8"/>
      <c r="P595" s="8"/>
      <c r="Q595" s="8"/>
      <c r="R595" s="8"/>
      <c r="S595" s="8"/>
      <c r="T595" s="8"/>
      <c r="U595" s="8"/>
      <c r="V595" s="8"/>
      <c r="W595" s="8"/>
      <c r="X595" s="8"/>
      <c r="Y595" s="8"/>
      <c r="Z595" s="8"/>
      <c r="AA595" s="8"/>
      <c r="AB595" s="8"/>
      <c r="AC595" s="8"/>
      <c r="AD595" s="8"/>
      <c r="AE595" s="8"/>
      <c r="AF595" s="8"/>
      <c r="AG595" s="8"/>
      <c r="AH595" s="7"/>
      <c r="AI595" s="8"/>
      <c r="AJ595" s="8"/>
      <c r="AK595" s="8"/>
      <c r="AL595" s="8"/>
      <c r="AM595" s="8"/>
      <c r="AN595" s="8"/>
      <c r="AO595" s="8"/>
      <c r="AP595" s="8"/>
      <c r="AQ595" s="8"/>
      <c r="AR595" s="8"/>
      <c r="AS595" s="8"/>
      <c r="AT595" s="8"/>
      <c r="AU595" s="8"/>
      <c r="AV595" s="8"/>
      <c r="AW595" s="8"/>
      <c r="AX595" s="8"/>
      <c r="AY595" s="8"/>
      <c r="AZ595" s="8"/>
      <c r="BA595" s="8"/>
      <c r="BO595" s="8"/>
      <c r="BP595" s="8"/>
      <c r="BT595" s="7" t="s">
        <v>265</v>
      </c>
      <c r="BU595" s="8"/>
      <c r="BV595" s="8"/>
      <c r="BX595" s="640">
        <v>8</v>
      </c>
      <c r="BY595" s="640"/>
      <c r="BZ595" s="7" t="s">
        <v>266</v>
      </c>
      <c r="CA595" s="7"/>
      <c r="CB595" s="8"/>
      <c r="CC595" s="8"/>
      <c r="CD595" s="8"/>
      <c r="CE595" s="8"/>
      <c r="CF595" s="8"/>
      <c r="CG595" s="8"/>
      <c r="CH595" s="8"/>
      <c r="CI595" s="8"/>
      <c r="CJ595" s="8"/>
      <c r="CK595" s="8"/>
      <c r="CL595" s="8"/>
      <c r="CM595" s="8"/>
      <c r="CN595" s="8"/>
      <c r="CO595" s="8"/>
      <c r="CP595" s="8"/>
      <c r="CQ595" s="8"/>
      <c r="CR595" s="8"/>
      <c r="CS595" s="8"/>
      <c r="CT595" s="8"/>
      <c r="CU595" s="8"/>
      <c r="CV595" s="7"/>
      <c r="CW595" s="8"/>
      <c r="CX595" s="8"/>
      <c r="CY595" s="8"/>
      <c r="CZ595" s="8"/>
      <c r="DA595" s="8"/>
      <c r="DB595" s="8"/>
      <c r="DC595" s="8"/>
      <c r="DD595" s="8"/>
      <c r="DE595" s="8"/>
      <c r="DF595" s="8"/>
      <c r="DG595" s="8"/>
      <c r="DH595" s="8"/>
      <c r="DI595" s="8"/>
      <c r="DJ595" s="8"/>
      <c r="DK595" s="8"/>
      <c r="DL595" s="8"/>
      <c r="DM595" s="8"/>
      <c r="DN595" s="8"/>
      <c r="DO595" s="8"/>
    </row>
    <row r="596" spans="1:119" ht="18.75" customHeight="1" x14ac:dyDescent="0.4">
      <c r="A596" s="8"/>
      <c r="B596" s="8"/>
      <c r="F596" s="7" t="s">
        <v>267</v>
      </c>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BO596" s="8"/>
      <c r="BP596" s="8"/>
      <c r="BT596" s="7" t="s">
        <v>267</v>
      </c>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c r="CW596" s="8"/>
      <c r="CX596" s="8"/>
      <c r="CY596" s="8"/>
      <c r="CZ596" s="8"/>
      <c r="DA596" s="8"/>
      <c r="DB596" s="8"/>
      <c r="DC596" s="8"/>
      <c r="DD596" s="8"/>
      <c r="DE596" s="8"/>
      <c r="DF596" s="8"/>
      <c r="DG596" s="8"/>
      <c r="DH596" s="8"/>
      <c r="DI596" s="8"/>
      <c r="DJ596" s="8"/>
      <c r="DK596" s="8"/>
      <c r="DL596" s="8"/>
    </row>
    <row r="597" spans="1:119" ht="18.75" customHeight="1" x14ac:dyDescent="0.4">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c r="CW597" s="8"/>
      <c r="CX597" s="8"/>
      <c r="CY597" s="8"/>
      <c r="CZ597" s="8"/>
      <c r="DA597" s="8"/>
      <c r="DB597" s="8"/>
      <c r="DC597" s="8"/>
      <c r="DD597" s="8"/>
      <c r="DE597" s="8"/>
      <c r="DF597" s="8"/>
      <c r="DG597" s="8"/>
      <c r="DH597" s="8"/>
      <c r="DI597" s="8"/>
      <c r="DJ597" s="8"/>
      <c r="DK597" s="8"/>
      <c r="DL597" s="8"/>
    </row>
    <row r="598" spans="1:119" ht="18.75" customHeight="1" x14ac:dyDescent="0.4">
      <c r="A598" s="8"/>
      <c r="B598" s="8"/>
      <c r="C598" s="7" t="s">
        <v>52</v>
      </c>
      <c r="D598" s="8"/>
      <c r="E598" s="8"/>
      <c r="F598" s="8"/>
      <c r="G598" s="8"/>
      <c r="H598" s="8"/>
      <c r="I598" s="8"/>
      <c r="J598" s="8"/>
      <c r="K598" s="8"/>
      <c r="L598" s="8"/>
      <c r="M598" s="8"/>
      <c r="N598" s="8"/>
      <c r="O598" s="8"/>
      <c r="P598" s="8"/>
      <c r="Q598" s="8"/>
      <c r="R598" s="8"/>
      <c r="S598" s="8"/>
      <c r="T598" s="8"/>
      <c r="U598" s="8"/>
      <c r="V598" s="8"/>
      <c r="W598" s="8"/>
      <c r="X598" s="8"/>
      <c r="Y598" s="8"/>
      <c r="Z598" s="8"/>
      <c r="AA598" s="8"/>
      <c r="AB598" s="7"/>
      <c r="AC598" s="8"/>
      <c r="AD598" s="8"/>
      <c r="AE598" s="8"/>
      <c r="AF598" s="8"/>
      <c r="AG598" s="8"/>
      <c r="AH598" s="8"/>
      <c r="AI598" s="8"/>
      <c r="AJ598" s="8"/>
      <c r="AK598" s="8"/>
      <c r="AL598" s="8"/>
      <c r="AM598" s="8"/>
      <c r="AN598" s="8"/>
      <c r="AO598" s="8"/>
      <c r="AP598" s="8"/>
      <c r="AQ598" s="8"/>
      <c r="AR598" s="8"/>
      <c r="AS598" s="8"/>
      <c r="AT598" s="8"/>
      <c r="AU598" s="8"/>
      <c r="AV598" s="8"/>
      <c r="AW598" s="8"/>
      <c r="AX598" s="8"/>
      <c r="BO598" s="8"/>
      <c r="BP598" s="8"/>
      <c r="BQ598" s="7" t="s">
        <v>52</v>
      </c>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7"/>
      <c r="CQ598" s="8"/>
      <c r="CR598" s="8"/>
      <c r="CS598" s="8"/>
      <c r="CT598" s="8"/>
      <c r="CU598" s="8"/>
      <c r="CV598" s="8"/>
      <c r="CW598" s="8"/>
      <c r="CX598" s="8"/>
      <c r="CY598" s="8"/>
      <c r="CZ598" s="8"/>
      <c r="DA598" s="8"/>
      <c r="DB598" s="8"/>
      <c r="DC598" s="8"/>
      <c r="DD598" s="8"/>
      <c r="DE598" s="8"/>
      <c r="DF598" s="8"/>
      <c r="DG598" s="8"/>
      <c r="DH598" s="8"/>
      <c r="DI598" s="8"/>
      <c r="DJ598" s="8"/>
      <c r="DK598" s="8"/>
      <c r="DL598" s="8"/>
    </row>
    <row r="599" spans="1:119" ht="18.75" customHeight="1" x14ac:dyDescent="0.4">
      <c r="A599" s="8"/>
      <c r="B599" s="8"/>
      <c r="D599" s="7" t="s">
        <v>429</v>
      </c>
      <c r="E599" s="8"/>
      <c r="F599" s="8"/>
      <c r="G599" s="8"/>
      <c r="H599" s="8"/>
      <c r="I599" s="8"/>
      <c r="J599" s="8"/>
      <c r="K599" s="8"/>
      <c r="L599" s="8"/>
      <c r="M599" s="8"/>
      <c r="N599" s="8"/>
      <c r="O599" s="8"/>
      <c r="P599" s="8"/>
      <c r="Q599" s="8"/>
      <c r="R599" s="8"/>
      <c r="S599" s="8"/>
      <c r="T599" s="8"/>
      <c r="U599" s="8"/>
      <c r="V599" s="8"/>
      <c r="W599" s="8"/>
      <c r="X599" s="8"/>
      <c r="Y599" s="8"/>
      <c r="Z599" s="8"/>
      <c r="AA599" s="8"/>
      <c r="AB599" s="7"/>
      <c r="AC599" s="8"/>
      <c r="AD599" s="8"/>
      <c r="AE599" s="8"/>
      <c r="AF599" s="8"/>
      <c r="AG599" s="8"/>
      <c r="AH599" s="8"/>
      <c r="AI599" s="8"/>
      <c r="AJ599" s="8"/>
      <c r="AK599" s="8"/>
      <c r="AL599" s="8"/>
      <c r="AM599" s="8"/>
      <c r="AN599" s="8"/>
      <c r="AO599" s="8"/>
      <c r="AP599" s="8"/>
      <c r="AQ599" s="8"/>
      <c r="AR599" s="8"/>
      <c r="AS599" s="8"/>
      <c r="AT599" s="8"/>
      <c r="AU599" s="8"/>
      <c r="AV599" s="8"/>
      <c r="AW599" s="8"/>
      <c r="AX599" s="8"/>
      <c r="BO599" s="8"/>
      <c r="BP599" s="8"/>
      <c r="BR599" s="7" t="s">
        <v>429</v>
      </c>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7"/>
      <c r="CQ599" s="8"/>
      <c r="CR599" s="8"/>
      <c r="CS599" s="8"/>
      <c r="CT599" s="8"/>
      <c r="CU599" s="8"/>
      <c r="CV599" s="8"/>
      <c r="CW599" s="8"/>
      <c r="CX599" s="8"/>
      <c r="CY599" s="8"/>
      <c r="CZ599" s="8"/>
      <c r="DA599" s="8"/>
      <c r="DB599" s="8"/>
      <c r="DC599" s="8"/>
      <c r="DD599" s="8"/>
      <c r="DE599" s="8"/>
      <c r="DF599" s="8"/>
      <c r="DG599" s="8"/>
      <c r="DH599" s="8"/>
      <c r="DI599" s="8"/>
      <c r="DJ599" s="8"/>
      <c r="DK599" s="8"/>
      <c r="DL599" s="8"/>
    </row>
    <row r="600" spans="1:119" ht="18.75" customHeight="1" x14ac:dyDescent="0.4">
      <c r="A600" s="8"/>
      <c r="B600" s="8"/>
      <c r="C600" s="7"/>
      <c r="D600" s="8"/>
      <c r="E600" s="8"/>
      <c r="F600" s="8"/>
      <c r="G600" s="8"/>
      <c r="H600" s="8"/>
      <c r="I600" s="8"/>
      <c r="J600" s="8"/>
      <c r="K600" s="8"/>
      <c r="L600" s="8"/>
      <c r="M600" s="8"/>
      <c r="N600" s="8"/>
      <c r="O600" s="8"/>
      <c r="P600" s="8"/>
      <c r="Q600" s="8"/>
      <c r="R600" s="8"/>
      <c r="S600" s="8"/>
      <c r="T600" s="8"/>
      <c r="U600" s="8"/>
      <c r="V600" s="8"/>
      <c r="W600" s="8"/>
      <c r="X600" s="8"/>
      <c r="Y600" s="8"/>
      <c r="Z600" s="8"/>
      <c r="AA600" s="8"/>
      <c r="AB600" s="7"/>
      <c r="AC600" s="8"/>
      <c r="AD600" s="8"/>
      <c r="AE600" s="8"/>
      <c r="AF600" s="8"/>
      <c r="AG600" s="8"/>
      <c r="AH600" s="8"/>
      <c r="AI600" s="8"/>
      <c r="AJ600" s="8"/>
      <c r="AK600" s="8"/>
      <c r="AL600" s="8"/>
      <c r="AM600" s="8"/>
      <c r="AN600" s="8"/>
      <c r="AO600" s="8"/>
      <c r="AP600" s="8"/>
      <c r="AQ600" s="8"/>
      <c r="AR600" s="8"/>
      <c r="AS600" s="8"/>
      <c r="AT600" s="8"/>
      <c r="AU600" s="8"/>
      <c r="AV600" s="8"/>
      <c r="AW600" s="8"/>
      <c r="AX600" s="8"/>
      <c r="BO600" s="8"/>
      <c r="BP600" s="8"/>
      <c r="BQ600" s="7"/>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7"/>
      <c r="CQ600" s="8"/>
      <c r="CR600" s="8"/>
      <c r="CS600" s="8"/>
      <c r="CT600" s="8"/>
      <c r="CU600" s="8"/>
      <c r="CV600" s="8"/>
      <c r="CW600" s="8"/>
      <c r="CX600" s="8"/>
      <c r="CY600" s="8"/>
      <c r="CZ600" s="8"/>
      <c r="DA600" s="8"/>
      <c r="DB600" s="8"/>
      <c r="DC600" s="8"/>
      <c r="DD600" s="8"/>
      <c r="DE600" s="8"/>
      <c r="DF600" s="8"/>
      <c r="DG600" s="8"/>
      <c r="DH600" s="8"/>
      <c r="DI600" s="8"/>
      <c r="DJ600" s="8"/>
      <c r="DK600" s="8"/>
      <c r="DL600" s="8"/>
    </row>
    <row r="601" spans="1:119" ht="18.75" customHeight="1" x14ac:dyDescent="0.4">
      <c r="A601" s="8"/>
      <c r="B601" s="8"/>
      <c r="C601" s="8"/>
      <c r="D601" s="152" t="s">
        <v>268</v>
      </c>
      <c r="E601" s="8"/>
      <c r="F601" s="8"/>
      <c r="G601" s="8"/>
      <c r="H601" s="8"/>
      <c r="I601" s="8"/>
      <c r="J601" s="8"/>
      <c r="K601" s="8"/>
      <c r="L601" s="8"/>
      <c r="M601" s="8"/>
      <c r="N601" s="8"/>
      <c r="O601" s="8"/>
      <c r="P601" s="8"/>
      <c r="Q601" s="8"/>
      <c r="R601" s="8"/>
      <c r="S601" s="8"/>
      <c r="T601" s="8"/>
      <c r="U601" s="8"/>
      <c r="V601" s="8"/>
      <c r="W601" s="8"/>
      <c r="X601" s="8"/>
      <c r="Y601" s="8"/>
      <c r="Z601" s="8"/>
      <c r="AA601" s="8"/>
      <c r="AB601" s="8"/>
      <c r="AC601" s="152"/>
      <c r="AD601" s="8"/>
      <c r="AE601" s="8"/>
      <c r="AF601" s="8"/>
      <c r="AG601" s="8"/>
      <c r="AH601" s="8"/>
      <c r="AI601" s="8"/>
      <c r="AJ601" s="8"/>
      <c r="AK601" s="8"/>
      <c r="AL601" s="8"/>
      <c r="AM601" s="8"/>
      <c r="AN601" s="8"/>
      <c r="AO601" s="8"/>
      <c r="AP601" s="8"/>
      <c r="AQ601" s="8"/>
      <c r="AR601" s="8"/>
      <c r="AS601" s="8"/>
      <c r="AT601" s="8"/>
      <c r="AU601" s="8"/>
      <c r="AV601" s="8"/>
      <c r="AW601" s="8"/>
      <c r="AX601" s="8"/>
      <c r="BO601" s="8"/>
      <c r="BP601" s="8"/>
      <c r="BQ601" s="8"/>
      <c r="BR601" s="152" t="s">
        <v>268</v>
      </c>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152"/>
      <c r="CR601" s="8"/>
      <c r="CS601" s="8"/>
      <c r="CT601" s="8"/>
      <c r="CU601" s="8"/>
      <c r="CV601" s="8"/>
      <c r="CW601" s="8"/>
      <c r="CX601" s="8"/>
      <c r="CY601" s="8"/>
      <c r="CZ601" s="8"/>
      <c r="DA601" s="8"/>
      <c r="DB601" s="8"/>
      <c r="DC601" s="8"/>
      <c r="DD601" s="8"/>
      <c r="DE601" s="8"/>
      <c r="DF601" s="8"/>
      <c r="DG601" s="8"/>
      <c r="DH601" s="8"/>
      <c r="DI601" s="8"/>
      <c r="DJ601" s="8"/>
      <c r="DK601" s="8"/>
      <c r="DL601" s="8"/>
    </row>
    <row r="602" spans="1:119" ht="18.75" customHeight="1" x14ac:dyDescent="0.4">
      <c r="A602" s="8"/>
      <c r="B602" s="8"/>
      <c r="C602" s="8"/>
      <c r="D602" s="152"/>
      <c r="E602" s="8"/>
      <c r="F602" s="8"/>
      <c r="G602" s="8"/>
      <c r="H602" s="8"/>
      <c r="I602" s="8"/>
      <c r="J602" s="8"/>
      <c r="K602" s="8"/>
      <c r="L602" s="8"/>
      <c r="M602" s="8"/>
      <c r="N602" s="8"/>
      <c r="O602" s="8"/>
      <c r="P602" s="8"/>
      <c r="Q602" s="8"/>
      <c r="R602" s="8"/>
      <c r="S602" s="8"/>
      <c r="T602" s="8"/>
      <c r="U602" s="8"/>
      <c r="V602" s="8"/>
      <c r="W602" s="8"/>
      <c r="X602" s="8"/>
      <c r="Y602" s="8"/>
      <c r="Z602" s="8"/>
      <c r="AA602" s="8"/>
      <c r="AB602" s="8"/>
      <c r="AC602" s="152"/>
      <c r="AD602" s="8"/>
      <c r="AE602" s="8"/>
      <c r="AF602" s="8"/>
      <c r="AG602" s="8"/>
      <c r="AH602" s="8"/>
      <c r="AI602" s="8"/>
      <c r="AJ602" s="8"/>
      <c r="AK602" s="8"/>
      <c r="AL602" s="8"/>
      <c r="AM602" s="8"/>
      <c r="AN602" s="8"/>
      <c r="AO602" s="8"/>
      <c r="AP602" s="8"/>
      <c r="AQ602" s="8"/>
      <c r="AR602" s="8"/>
      <c r="AS602" s="8"/>
      <c r="AT602" s="8"/>
      <c r="AU602" s="8"/>
      <c r="AV602" s="8"/>
      <c r="AW602" s="8"/>
      <c r="AX602" s="8"/>
      <c r="BO602" s="8"/>
      <c r="BP602" s="8"/>
      <c r="BQ602" s="8"/>
      <c r="BR602" s="152"/>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152"/>
      <c r="CR602" s="8"/>
      <c r="CS602" s="8"/>
      <c r="CT602" s="8"/>
      <c r="CU602" s="8"/>
      <c r="CV602" s="8"/>
      <c r="CW602" s="8"/>
      <c r="CX602" s="8"/>
      <c r="CY602" s="8"/>
      <c r="CZ602" s="8"/>
      <c r="DA602" s="8"/>
      <c r="DB602" s="8"/>
      <c r="DC602" s="8"/>
      <c r="DD602" s="8"/>
      <c r="DE602" s="8"/>
      <c r="DF602" s="8"/>
      <c r="DG602" s="8"/>
      <c r="DH602" s="8"/>
      <c r="DI602" s="8"/>
      <c r="DJ602" s="8"/>
      <c r="DK602" s="8"/>
      <c r="DL602" s="8"/>
    </row>
    <row r="643" spans="1:195" s="148" customFormat="1" ht="18.75" customHeight="1" x14ac:dyDescent="0.4">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c r="AW643" s="35"/>
      <c r="AX643" s="35"/>
      <c r="AY643" s="35"/>
      <c r="AZ643" s="35"/>
      <c r="BA643" s="35"/>
      <c r="BB643" s="35"/>
      <c r="BC643" s="35"/>
      <c r="BD643" s="35"/>
      <c r="BE643" s="35"/>
      <c r="BF643" s="35"/>
      <c r="BG643" s="35"/>
      <c r="BH643" s="35"/>
      <c r="BI643" s="35"/>
      <c r="BJ643" s="35"/>
      <c r="BK643" s="35"/>
      <c r="BL643" s="35"/>
      <c r="BM643" s="35"/>
      <c r="BN643" s="35"/>
      <c r="BO643" s="35"/>
      <c r="BP643" s="35"/>
      <c r="BQ643" s="260" t="s">
        <v>401</v>
      </c>
      <c r="BS643" s="197"/>
      <c r="BT643" s="197"/>
      <c r="BU643" s="197"/>
      <c r="BV643" s="197"/>
      <c r="BW643" s="197"/>
      <c r="BX643" s="197"/>
      <c r="BY643" s="197"/>
      <c r="BZ643" s="197"/>
      <c r="CA643" s="197"/>
      <c r="CB643" s="197"/>
      <c r="CC643" s="197"/>
      <c r="CD643" s="197"/>
      <c r="CE643" s="197"/>
      <c r="CF643" s="197"/>
      <c r="CG643" s="197"/>
      <c r="CH643" s="197"/>
      <c r="CI643" s="197"/>
      <c r="CJ643" s="197"/>
      <c r="CK643" s="197"/>
      <c r="CL643" s="197"/>
      <c r="CM643" s="197"/>
      <c r="CN643" s="197"/>
      <c r="CO643" s="197"/>
      <c r="CP643" s="197"/>
      <c r="CQ643" s="197"/>
      <c r="CR643" s="197"/>
      <c r="CS643" s="197"/>
      <c r="CT643" s="197"/>
      <c r="CU643" s="197"/>
      <c r="CV643" s="197"/>
      <c r="CW643" s="197"/>
      <c r="CX643" s="197"/>
      <c r="CY643" s="197"/>
      <c r="CZ643" s="197"/>
      <c r="DA643" s="197"/>
      <c r="DB643" s="197"/>
      <c r="DC643" s="197"/>
      <c r="DD643" s="197"/>
      <c r="DE643" s="197"/>
      <c r="DF643" s="197"/>
      <c r="DG643" s="197"/>
      <c r="DH643" s="197"/>
      <c r="DI643" s="197"/>
      <c r="DJ643" s="35"/>
      <c r="DK643" s="35"/>
      <c r="DL643" s="35"/>
      <c r="DM643" s="35"/>
      <c r="DN643" s="35"/>
      <c r="DO643" s="35"/>
      <c r="DP643" s="35"/>
      <c r="DQ643" s="35"/>
      <c r="DR643" s="35"/>
      <c r="DS643" s="35"/>
      <c r="DT643" s="35"/>
      <c r="DU643" s="35"/>
      <c r="DV643" s="35"/>
      <c r="DW643" s="35"/>
      <c r="DX643" s="35"/>
      <c r="DY643" s="35"/>
      <c r="DZ643" s="35"/>
      <c r="EA643" s="35"/>
      <c r="EB643" s="35"/>
      <c r="EC643" s="35"/>
      <c r="ED643" s="35"/>
      <c r="EE643" s="71"/>
    </row>
    <row r="644" spans="1:195" s="125" customFormat="1" ht="18.75" customHeight="1" x14ac:dyDescent="0.4">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5"/>
      <c r="AD644" s="35"/>
      <c r="AE644" s="35"/>
      <c r="AF644" s="35"/>
      <c r="AG644" s="35"/>
      <c r="AH644" s="35"/>
      <c r="AI644" s="35"/>
      <c r="AJ644" s="35"/>
      <c r="AK644" s="35"/>
      <c r="AL644" s="35"/>
      <c r="AM644" s="35"/>
      <c r="AN644" s="35"/>
      <c r="AO644" s="35"/>
      <c r="AP644" s="35"/>
      <c r="AQ644" s="35"/>
      <c r="AR644" s="35"/>
      <c r="AS644" s="35"/>
      <c r="AT644" s="35"/>
      <c r="AU644" s="35"/>
      <c r="AV644" s="35"/>
      <c r="AW644" s="35"/>
      <c r="AX644" s="35"/>
      <c r="AY644" s="35"/>
      <c r="AZ644" s="35"/>
      <c r="BA644" s="35"/>
      <c r="BB644" s="35"/>
      <c r="BC644" s="35"/>
      <c r="BD644" s="35"/>
      <c r="BE644" s="408"/>
      <c r="BF644" s="408"/>
      <c r="BG644" s="408"/>
      <c r="BH644" s="408"/>
      <c r="BI644" s="408"/>
      <c r="BJ644" s="408"/>
      <c r="BK644" s="408"/>
      <c r="BL644" s="408"/>
      <c r="BM644" s="34"/>
      <c r="BN644" s="34"/>
      <c r="BO644" s="34"/>
      <c r="BP644" s="34"/>
      <c r="BQ644" s="34"/>
      <c r="BR644" s="34"/>
      <c r="BS644" s="34"/>
      <c r="BT644" s="34"/>
      <c r="BU644" s="34"/>
      <c r="BV644" s="34"/>
      <c r="BW644" s="34"/>
      <c r="BX644" s="34"/>
      <c r="BY644" s="34"/>
      <c r="BZ644" s="34"/>
      <c r="CA644" s="34"/>
      <c r="CB644" s="34"/>
      <c r="CC644" s="34"/>
      <c r="CD644" s="34"/>
      <c r="CE644" s="34"/>
      <c r="CF644" s="34"/>
      <c r="CG644" s="34"/>
      <c r="CH644" s="34"/>
      <c r="CI644" s="34"/>
      <c r="CJ644" s="34"/>
      <c r="CK644" s="34"/>
      <c r="CL644" s="34"/>
      <c r="CM644" s="34"/>
      <c r="CN644" s="34"/>
      <c r="CO644" s="34"/>
      <c r="CP644" s="34"/>
      <c r="CQ644" s="35"/>
      <c r="CR644" s="35"/>
      <c r="CS644" s="35"/>
      <c r="CT644" s="35"/>
      <c r="CU644" s="35"/>
      <c r="CV644" s="35"/>
      <c r="CW644" s="35"/>
      <c r="CX644" s="35"/>
      <c r="CY644" s="35"/>
      <c r="CZ644" s="35"/>
      <c r="DA644" s="35"/>
      <c r="DB644" s="35"/>
      <c r="DC644" s="35"/>
      <c r="DD644" s="35"/>
      <c r="DE644" s="35"/>
      <c r="DF644" s="35"/>
      <c r="DG644" s="35"/>
      <c r="DH644" s="35"/>
      <c r="DI644" s="35"/>
      <c r="DJ644" s="35"/>
      <c r="DK644" s="35"/>
      <c r="DL644" s="35"/>
      <c r="DM644" s="35"/>
      <c r="DN644" s="35"/>
      <c r="DO644" s="35"/>
      <c r="DP644" s="35"/>
      <c r="DQ644" s="35"/>
      <c r="DR644" s="35"/>
      <c r="DS644" s="378" t="s">
        <v>200</v>
      </c>
      <c r="DT644" s="379"/>
      <c r="DU644" s="379"/>
      <c r="DV644" s="379"/>
      <c r="DW644" s="379"/>
      <c r="DX644" s="379"/>
      <c r="DY644" s="379"/>
      <c r="DZ644" s="380"/>
      <c r="EA644" s="34"/>
      <c r="EB644" s="34"/>
      <c r="EC644" s="34"/>
      <c r="ED644" s="124"/>
      <c r="EE644" s="70"/>
      <c r="EF644" s="70"/>
      <c r="EG644" s="70"/>
      <c r="EH644" s="70"/>
      <c r="EI644" s="70"/>
      <c r="EJ644" s="70"/>
      <c r="EK644" s="70"/>
      <c r="EL644" s="70"/>
      <c r="EM644" s="70"/>
      <c r="EN644" s="70"/>
      <c r="EO644" s="70"/>
      <c r="EP644" s="70"/>
      <c r="EQ644" s="70"/>
      <c r="ER644" s="70"/>
      <c r="ES644" s="70"/>
      <c r="ET644" s="70"/>
      <c r="EU644" s="70"/>
      <c r="EV644" s="70"/>
      <c r="EW644" s="70"/>
      <c r="EX644" s="70"/>
      <c r="EY644" s="70"/>
      <c r="EZ644" s="70"/>
      <c r="FA644" s="70"/>
      <c r="FB644" s="70"/>
      <c r="FC644" s="70"/>
      <c r="FD644" s="70"/>
      <c r="FE644" s="70"/>
      <c r="FF644" s="70"/>
      <c r="FG644" s="70"/>
      <c r="FH644" s="70"/>
      <c r="FI644" s="70"/>
      <c r="FJ644" s="70"/>
      <c r="FK644" s="70"/>
      <c r="FL644" s="70"/>
      <c r="FM644" s="70"/>
      <c r="FN644" s="70"/>
      <c r="FO644" s="70"/>
      <c r="FP644" s="70"/>
      <c r="FQ644" s="70"/>
      <c r="FR644" s="70"/>
      <c r="FS644" s="70"/>
      <c r="FT644" s="70"/>
      <c r="FU644" s="70"/>
      <c r="FV644" s="70"/>
      <c r="FW644" s="70"/>
      <c r="FX644" s="70"/>
      <c r="FY644" s="70"/>
      <c r="FZ644" s="70"/>
      <c r="GA644" s="70"/>
      <c r="GB644" s="70"/>
      <c r="GC644" s="70"/>
      <c r="GD644" s="70"/>
      <c r="GE644" s="70"/>
      <c r="GF644" s="70"/>
      <c r="GG644" s="70"/>
      <c r="GH644" s="70"/>
      <c r="GI644" s="70"/>
      <c r="GJ644" s="70"/>
      <c r="GK644" s="70"/>
      <c r="GL644" s="70"/>
      <c r="GM644" s="70"/>
    </row>
    <row r="645" spans="1:195" s="125" customFormat="1" ht="18.75" customHeight="1" x14ac:dyDescent="0.4">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5"/>
      <c r="AD645" s="35"/>
      <c r="AE645" s="35"/>
      <c r="AF645" s="35"/>
      <c r="AG645" s="35"/>
      <c r="AH645" s="35"/>
      <c r="AI645" s="35"/>
      <c r="AJ645" s="35"/>
      <c r="AK645" s="35"/>
      <c r="AL645" s="35"/>
      <c r="AM645" s="35"/>
      <c r="AN645" s="35"/>
      <c r="AO645" s="35"/>
      <c r="AP645" s="35"/>
      <c r="AQ645" s="35"/>
      <c r="AR645" s="35"/>
      <c r="AS645" s="35"/>
      <c r="AT645" s="35"/>
      <c r="AU645" s="35"/>
      <c r="AV645" s="35"/>
      <c r="AW645" s="35"/>
      <c r="AX645" s="35"/>
      <c r="AY645" s="35"/>
      <c r="AZ645" s="35"/>
      <c r="BA645" s="35"/>
      <c r="BB645" s="35"/>
      <c r="BC645" s="35"/>
      <c r="BD645" s="35"/>
      <c r="BE645" s="408"/>
      <c r="BF645" s="408"/>
      <c r="BG645" s="408"/>
      <c r="BH645" s="408"/>
      <c r="BI645" s="408"/>
      <c r="BJ645" s="408"/>
      <c r="BK645" s="408"/>
      <c r="BL645" s="408"/>
      <c r="BM645" s="34"/>
      <c r="BN645" s="34"/>
      <c r="BO645" s="34"/>
      <c r="BP645" s="34"/>
      <c r="BQ645" s="34"/>
      <c r="BR645" s="34"/>
      <c r="BS645" s="34"/>
      <c r="BT645" s="34"/>
      <c r="BU645" s="34"/>
      <c r="BV645" s="34"/>
      <c r="BW645" s="34"/>
      <c r="BX645" s="34"/>
      <c r="BY645" s="34"/>
      <c r="BZ645" s="34"/>
      <c r="CA645" s="34"/>
      <c r="CB645" s="34"/>
      <c r="CC645" s="34"/>
      <c r="CD645" s="34"/>
      <c r="CE645" s="34"/>
      <c r="CF645" s="34"/>
      <c r="CG645" s="34"/>
      <c r="CH645" s="34"/>
      <c r="CI645" s="34"/>
      <c r="CJ645" s="34"/>
      <c r="CK645" s="34"/>
      <c r="CL645" s="34"/>
      <c r="CM645" s="34"/>
      <c r="CN645" s="34"/>
      <c r="CO645" s="34"/>
      <c r="CP645" s="34"/>
      <c r="CQ645" s="35"/>
      <c r="CR645" s="35"/>
      <c r="CS645" s="35"/>
      <c r="CT645" s="35"/>
      <c r="CU645" s="35"/>
      <c r="CV645" s="35"/>
      <c r="CW645" s="35"/>
      <c r="CX645" s="35"/>
      <c r="CY645" s="35"/>
      <c r="CZ645" s="35"/>
      <c r="DA645" s="35"/>
      <c r="DB645" s="35"/>
      <c r="DC645" s="35"/>
      <c r="DD645" s="35"/>
      <c r="DE645" s="35"/>
      <c r="DF645" s="35"/>
      <c r="DG645" s="35"/>
      <c r="DH645" s="35"/>
      <c r="DI645" s="35"/>
      <c r="DJ645" s="35"/>
      <c r="DK645" s="35"/>
      <c r="DL645" s="35"/>
      <c r="DM645" s="35"/>
      <c r="DN645" s="35"/>
      <c r="DO645" s="35"/>
      <c r="DP645" s="35"/>
      <c r="DQ645" s="35"/>
      <c r="DR645" s="35"/>
      <c r="DS645" s="381"/>
      <c r="DT645" s="382"/>
      <c r="DU645" s="382"/>
      <c r="DV645" s="382"/>
      <c r="DW645" s="382"/>
      <c r="DX645" s="382"/>
      <c r="DY645" s="382"/>
      <c r="DZ645" s="383"/>
      <c r="EA645" s="34"/>
      <c r="EB645" s="34"/>
      <c r="EC645" s="34"/>
      <c r="ED645" s="124"/>
      <c r="EE645" s="70"/>
      <c r="EF645" s="70"/>
      <c r="EG645" s="70"/>
      <c r="EH645" s="70"/>
      <c r="EI645" s="70"/>
      <c r="EJ645" s="70"/>
      <c r="EK645" s="70"/>
      <c r="EL645" s="70"/>
      <c r="EM645" s="70"/>
      <c r="EN645" s="70"/>
      <c r="EO645" s="70"/>
      <c r="EP645" s="70"/>
      <c r="EQ645" s="70"/>
      <c r="ER645" s="70"/>
      <c r="ES645" s="70"/>
      <c r="ET645" s="70"/>
      <c r="EU645" s="70"/>
      <c r="EV645" s="70"/>
      <c r="EW645" s="70"/>
      <c r="EX645" s="70"/>
      <c r="EY645" s="70"/>
      <c r="EZ645" s="70"/>
      <c r="FA645" s="70"/>
      <c r="FB645" s="70"/>
      <c r="FC645" s="70"/>
      <c r="FD645" s="70"/>
      <c r="FE645" s="70"/>
      <c r="FF645" s="70"/>
      <c r="FG645" s="70"/>
      <c r="FH645" s="70"/>
      <c r="FI645" s="70"/>
      <c r="FJ645" s="70"/>
      <c r="FK645" s="70"/>
      <c r="FL645" s="70"/>
      <c r="FM645" s="70"/>
      <c r="FN645" s="70"/>
      <c r="FO645" s="70"/>
      <c r="FP645" s="70"/>
      <c r="FQ645" s="70"/>
      <c r="FR645" s="70"/>
      <c r="FS645" s="70"/>
      <c r="FT645" s="70"/>
      <c r="FU645" s="70"/>
      <c r="FV645" s="70"/>
      <c r="FW645" s="70"/>
      <c r="FX645" s="70"/>
      <c r="FY645" s="70"/>
      <c r="FZ645" s="70"/>
      <c r="GA645" s="70"/>
      <c r="GB645" s="70"/>
      <c r="GC645" s="70"/>
      <c r="GD645" s="70"/>
      <c r="GE645" s="70"/>
      <c r="GF645" s="70"/>
      <c r="GG645" s="70"/>
      <c r="GH645" s="70"/>
      <c r="GI645" s="70"/>
      <c r="GJ645" s="70"/>
      <c r="GK645" s="70"/>
      <c r="GL645" s="70"/>
      <c r="GM645" s="70"/>
    </row>
    <row r="646" spans="1:195" s="125" customFormat="1" ht="18.75" customHeight="1" x14ac:dyDescent="0.4">
      <c r="A646" s="34"/>
      <c r="B646" s="34"/>
      <c r="C646" s="69" t="s">
        <v>68</v>
      </c>
      <c r="D646" s="69"/>
      <c r="E646" s="69"/>
      <c r="F646" s="69"/>
      <c r="G646" s="69"/>
      <c r="H646" s="69"/>
      <c r="I646" s="69"/>
      <c r="J646" s="69"/>
      <c r="K646" s="69"/>
      <c r="L646" s="69"/>
      <c r="M646" s="69"/>
      <c r="N646" s="69"/>
      <c r="O646" s="69"/>
      <c r="P646" s="69"/>
      <c r="Q646" s="69"/>
      <c r="R646" s="69"/>
      <c r="S646" s="69"/>
      <c r="T646" s="69"/>
      <c r="U646" s="69"/>
      <c r="V646" s="34"/>
      <c r="W646" s="162"/>
      <c r="X646" s="34"/>
      <c r="Y646" s="34"/>
      <c r="Z646" s="34"/>
      <c r="AA646" s="34"/>
      <c r="AB646" s="34"/>
      <c r="AC646" s="35"/>
      <c r="AD646" s="35"/>
      <c r="AE646" s="35"/>
      <c r="AF646" s="35"/>
      <c r="AG646" s="35"/>
      <c r="AH646" s="35"/>
      <c r="AI646" s="35"/>
      <c r="AJ646" s="35"/>
      <c r="AK646" s="35"/>
      <c r="AL646" s="35"/>
      <c r="AM646" s="35"/>
      <c r="AN646" s="35"/>
      <c r="AO646" s="35"/>
      <c r="AP646" s="35"/>
      <c r="AQ646" s="35"/>
      <c r="AR646" s="35"/>
      <c r="AS646" s="35"/>
      <c r="AT646" s="35"/>
      <c r="AU646" s="35"/>
      <c r="AV646" s="35"/>
      <c r="AW646" s="35"/>
      <c r="AX646" s="35"/>
      <c r="AY646" s="35"/>
      <c r="AZ646" s="35"/>
      <c r="BA646" s="35"/>
      <c r="BB646" s="35"/>
      <c r="BC646" s="35"/>
      <c r="BD646" s="35"/>
      <c r="BE646" s="35"/>
      <c r="BF646" s="35"/>
      <c r="BG646" s="35"/>
      <c r="BH646" s="35"/>
      <c r="BI646" s="35"/>
      <c r="BJ646" s="35"/>
      <c r="BK646" s="35"/>
      <c r="BL646" s="35"/>
      <c r="BM646" s="34"/>
      <c r="BN646" s="34"/>
      <c r="BO646" s="34"/>
      <c r="BP646" s="34"/>
      <c r="BQ646" s="69" t="s">
        <v>68</v>
      </c>
      <c r="BR646" s="69"/>
      <c r="BS646" s="69"/>
      <c r="BT646" s="69"/>
      <c r="BU646" s="69"/>
      <c r="BV646" s="69"/>
      <c r="BW646" s="69"/>
      <c r="BX646" s="69"/>
      <c r="BY646" s="69"/>
      <c r="BZ646" s="69"/>
      <c r="CA646" s="69"/>
      <c r="CB646" s="69"/>
      <c r="CC646" s="69"/>
      <c r="CD646" s="69"/>
      <c r="CE646" s="69"/>
      <c r="CF646" s="69"/>
      <c r="CG646" s="69"/>
      <c r="CH646" s="69"/>
      <c r="CI646" s="69"/>
      <c r="CJ646" s="34"/>
      <c r="CK646" s="162"/>
      <c r="CL646" s="34"/>
      <c r="CM646" s="34"/>
      <c r="CN646" s="34"/>
      <c r="CO646" s="34"/>
      <c r="CP646" s="34"/>
      <c r="CQ646" s="35"/>
      <c r="CR646" s="35"/>
      <c r="CS646" s="35"/>
      <c r="CT646" s="35"/>
      <c r="CU646" s="35"/>
      <c r="CV646" s="35"/>
      <c r="CW646" s="35"/>
      <c r="CX646" s="35"/>
      <c r="CY646" s="35"/>
      <c r="CZ646" s="35"/>
      <c r="DA646" s="35"/>
      <c r="DB646" s="35"/>
      <c r="DC646" s="35"/>
      <c r="DD646" s="35"/>
      <c r="DE646" s="35"/>
      <c r="DF646" s="35"/>
      <c r="DG646" s="35"/>
      <c r="DH646" s="35"/>
      <c r="DI646" s="35"/>
      <c r="DJ646" s="35"/>
      <c r="DK646" s="35"/>
      <c r="DL646" s="35"/>
      <c r="DM646" s="35"/>
      <c r="DN646" s="35"/>
      <c r="DO646" s="35"/>
      <c r="DP646" s="35"/>
      <c r="DQ646" s="35"/>
      <c r="DR646" s="35"/>
      <c r="DS646" s="35"/>
      <c r="DT646" s="35"/>
      <c r="DU646" s="35"/>
      <c r="DV646" s="35"/>
      <c r="DW646" s="35"/>
      <c r="DX646" s="35"/>
      <c r="DY646" s="35"/>
      <c r="DZ646" s="35"/>
      <c r="EA646" s="34"/>
      <c r="EB646" s="34"/>
      <c r="EC646" s="34"/>
      <c r="ED646" s="124"/>
      <c r="EE646" s="70"/>
      <c r="EF646" s="70"/>
      <c r="EG646" s="70"/>
      <c r="EH646" s="70"/>
      <c r="EI646" s="70"/>
      <c r="EJ646" s="70"/>
      <c r="EK646" s="70"/>
      <c r="EL646" s="70"/>
      <c r="EM646" s="70"/>
      <c r="EN646" s="70"/>
      <c r="EO646" s="70"/>
      <c r="EP646" s="70"/>
      <c r="EQ646" s="70"/>
      <c r="ER646" s="70"/>
      <c r="ES646" s="70"/>
      <c r="ET646" s="70"/>
      <c r="EU646" s="70"/>
      <c r="EV646" s="70"/>
      <c r="EW646" s="70"/>
      <c r="EX646" s="70"/>
      <c r="EY646" s="70"/>
      <c r="EZ646" s="70"/>
      <c r="FA646" s="70"/>
      <c r="FB646" s="70"/>
      <c r="FC646" s="70"/>
      <c r="FD646" s="70"/>
      <c r="FE646" s="70"/>
      <c r="FF646" s="70"/>
      <c r="FG646" s="70"/>
      <c r="FH646" s="70"/>
      <c r="FI646" s="70"/>
      <c r="FJ646" s="70"/>
      <c r="FK646" s="70"/>
      <c r="FL646" s="70"/>
      <c r="FM646" s="70"/>
      <c r="FN646" s="70"/>
      <c r="FO646" s="70"/>
      <c r="FP646" s="70"/>
      <c r="FQ646" s="70"/>
      <c r="FR646" s="70"/>
      <c r="FS646" s="70"/>
      <c r="FT646" s="70"/>
      <c r="FU646" s="70"/>
      <c r="FV646" s="70"/>
      <c r="FW646" s="70"/>
      <c r="FX646" s="70"/>
      <c r="FY646" s="70"/>
      <c r="FZ646" s="70"/>
      <c r="GA646" s="70"/>
      <c r="GB646" s="70"/>
      <c r="GC646" s="70"/>
      <c r="GD646" s="70"/>
      <c r="GE646" s="70"/>
      <c r="GF646" s="70"/>
      <c r="GG646" s="70"/>
      <c r="GH646" s="70"/>
      <c r="GI646" s="70"/>
      <c r="GJ646" s="70"/>
      <c r="GK646" s="70"/>
      <c r="GL646" s="70"/>
      <c r="GM646" s="70"/>
    </row>
    <row r="647" spans="1:195" s="125" customFormat="1" ht="18.75" customHeight="1" thickBot="1" x14ac:dyDescent="0.4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c r="AH647" s="34"/>
      <c r="AI647" s="34"/>
      <c r="AJ647" s="34"/>
      <c r="AK647" s="34"/>
      <c r="AL647" s="34"/>
      <c r="AM647" s="34"/>
      <c r="AN647" s="34"/>
      <c r="AO647" s="34"/>
      <c r="AP647" s="34"/>
      <c r="AQ647" s="34"/>
      <c r="AR647" s="34"/>
      <c r="AS647" s="34"/>
      <c r="AT647" s="34"/>
      <c r="AU647" s="34"/>
      <c r="AV647" s="34"/>
      <c r="AW647" s="34"/>
      <c r="AX647" s="34"/>
      <c r="AY647" s="34"/>
      <c r="AZ647" s="34"/>
      <c r="BA647" s="34"/>
      <c r="BB647" s="34"/>
      <c r="BC647" s="34"/>
      <c r="BD647" s="35"/>
      <c r="BE647" s="35"/>
      <c r="BF647" s="35"/>
      <c r="BG647" s="35"/>
      <c r="BH647" s="35"/>
      <c r="BI647" s="35"/>
      <c r="BJ647" s="35"/>
      <c r="BK647" s="35"/>
      <c r="BL647" s="35"/>
      <c r="BM647" s="34"/>
      <c r="BN647" s="34"/>
      <c r="BO647" s="34"/>
      <c r="BP647" s="34"/>
      <c r="BQ647" s="34"/>
      <c r="BR647" s="34"/>
      <c r="BS647" s="34"/>
      <c r="BT647" s="34"/>
      <c r="BU647" s="34"/>
      <c r="BV647" s="34"/>
      <c r="BW647" s="34"/>
      <c r="BX647" s="34"/>
      <c r="BY647" s="34"/>
      <c r="BZ647" s="34"/>
      <c r="CA647" s="34"/>
      <c r="CB647" s="34"/>
      <c r="CC647" s="34"/>
      <c r="CD647" s="34"/>
      <c r="CE647" s="34"/>
      <c r="CF647" s="34"/>
      <c r="CG647" s="34"/>
      <c r="CH647" s="34"/>
      <c r="CI647" s="34"/>
      <c r="CJ647" s="34"/>
      <c r="CK647" s="34"/>
      <c r="CL647" s="34"/>
      <c r="CM647" s="34"/>
      <c r="CN647" s="34"/>
      <c r="CO647" s="34"/>
      <c r="CP647" s="34"/>
      <c r="CQ647" s="34"/>
      <c r="CR647" s="34"/>
      <c r="CS647" s="34"/>
      <c r="CT647" s="34"/>
      <c r="CU647" s="34"/>
      <c r="CV647" s="34"/>
      <c r="CW647" s="34"/>
      <c r="CX647" s="34"/>
      <c r="CY647" s="34"/>
      <c r="CZ647" s="34"/>
      <c r="DA647" s="34"/>
      <c r="DB647" s="34"/>
      <c r="DC647" s="34"/>
      <c r="DD647" s="34"/>
      <c r="DE647" s="34"/>
      <c r="DF647" s="34"/>
      <c r="DG647" s="34"/>
      <c r="DH647" s="34"/>
      <c r="DI647" s="34"/>
      <c r="DJ647" s="34"/>
      <c r="DK647" s="34"/>
      <c r="DL647" s="34"/>
      <c r="DM647" s="34"/>
      <c r="DN647" s="34"/>
      <c r="DO647" s="34"/>
      <c r="DP647" s="34"/>
      <c r="DQ647" s="34"/>
      <c r="DR647" s="35"/>
      <c r="DS647" s="35"/>
      <c r="DT647" s="35"/>
      <c r="DU647" s="35"/>
      <c r="DV647" s="35"/>
      <c r="DW647" s="35"/>
      <c r="DX647" s="35"/>
      <c r="DY647" s="35"/>
      <c r="DZ647" s="35"/>
      <c r="EA647" s="34"/>
      <c r="EB647" s="34"/>
      <c r="EC647" s="34"/>
      <c r="ED647" s="124"/>
      <c r="EE647" s="70"/>
      <c r="EF647" s="70"/>
      <c r="EG647" s="70"/>
      <c r="EH647" s="70"/>
      <c r="EI647" s="70"/>
      <c r="EJ647" s="70"/>
      <c r="EK647" s="70"/>
      <c r="EL647" s="70"/>
      <c r="EM647" s="70"/>
      <c r="EN647" s="70"/>
      <c r="EO647" s="70"/>
      <c r="EP647" s="70"/>
      <c r="EQ647" s="70"/>
      <c r="ER647" s="70"/>
      <c r="ES647" s="70"/>
      <c r="ET647" s="70"/>
      <c r="EU647" s="70"/>
      <c r="EV647" s="70"/>
      <c r="EW647" s="70"/>
      <c r="EX647" s="70"/>
      <c r="EY647" s="70"/>
      <c r="EZ647" s="70"/>
      <c r="FA647" s="70"/>
      <c r="FB647" s="70"/>
      <c r="FC647" s="70"/>
      <c r="FD647" s="70"/>
      <c r="FE647" s="70"/>
      <c r="FF647" s="70"/>
      <c r="FG647" s="70"/>
      <c r="FH647" s="70"/>
      <c r="FI647" s="70"/>
      <c r="FJ647" s="70"/>
      <c r="FK647" s="70"/>
      <c r="FL647" s="70"/>
      <c r="FM647" s="70"/>
      <c r="FN647" s="70"/>
      <c r="FO647" s="70"/>
      <c r="FP647" s="70"/>
      <c r="FQ647" s="70"/>
      <c r="FR647" s="70"/>
      <c r="FS647" s="70"/>
      <c r="FT647" s="70"/>
      <c r="FU647" s="70"/>
      <c r="FV647" s="70"/>
      <c r="FW647" s="70"/>
      <c r="FX647" s="70"/>
      <c r="FY647" s="70"/>
      <c r="FZ647" s="70"/>
      <c r="GA647" s="70"/>
      <c r="GB647" s="70"/>
      <c r="GC647" s="70"/>
      <c r="GD647" s="70"/>
      <c r="GE647" s="70"/>
      <c r="GF647" s="70"/>
      <c r="GG647" s="70"/>
      <c r="GH647" s="70"/>
      <c r="GI647" s="70"/>
      <c r="GJ647" s="70"/>
      <c r="GK647" s="70"/>
      <c r="GL647" s="70"/>
      <c r="GM647" s="70"/>
    </row>
    <row r="648" spans="1:195" s="125" customFormat="1" ht="16.5" customHeight="1" x14ac:dyDescent="0.4">
      <c r="A648" s="34"/>
      <c r="B648" s="34"/>
      <c r="C648" s="34"/>
      <c r="D648" s="34"/>
      <c r="E648" s="34"/>
      <c r="F648" s="34"/>
      <c r="G648" s="641" t="s">
        <v>357</v>
      </c>
      <c r="H648" s="642"/>
      <c r="I648" s="642"/>
      <c r="J648" s="642"/>
      <c r="K648" s="642"/>
      <c r="L648" s="642"/>
      <c r="M648" s="642"/>
      <c r="N648" s="642"/>
      <c r="O648" s="642"/>
      <c r="P648" s="642"/>
      <c r="Q648" s="642"/>
      <c r="R648" s="642"/>
      <c r="S648" s="642"/>
      <c r="T648" s="642"/>
      <c r="U648" s="642"/>
      <c r="V648" s="642"/>
      <c r="W648" s="642"/>
      <c r="X648" s="642"/>
      <c r="Y648" s="642"/>
      <c r="Z648" s="642"/>
      <c r="AA648" s="642"/>
      <c r="AB648" s="642"/>
      <c r="AC648" s="642"/>
      <c r="AD648" s="642"/>
      <c r="AE648" s="642"/>
      <c r="AF648" s="642"/>
      <c r="AG648" s="642"/>
      <c r="AH648" s="642"/>
      <c r="AI648" s="642"/>
      <c r="AJ648" s="642"/>
      <c r="AK648" s="642"/>
      <c r="AL648" s="642"/>
      <c r="AM648" s="642"/>
      <c r="AN648" s="642"/>
      <c r="AO648" s="642"/>
      <c r="AP648" s="642"/>
      <c r="AQ648" s="642"/>
      <c r="AR648" s="642"/>
      <c r="AS648" s="642"/>
      <c r="AT648" s="642"/>
      <c r="AU648" s="642"/>
      <c r="AV648" s="642"/>
      <c r="AW648" s="642"/>
      <c r="AX648" s="642"/>
      <c r="AY648" s="642"/>
      <c r="AZ648" s="642"/>
      <c r="BA648" s="643"/>
      <c r="BB648" s="163"/>
      <c r="BC648" s="34"/>
      <c r="BD648" s="34"/>
      <c r="BE648" s="647" t="s">
        <v>108</v>
      </c>
      <c r="BF648" s="321"/>
      <c r="BG648" s="321"/>
      <c r="BH648" s="321"/>
      <c r="BI648" s="321"/>
      <c r="BJ648" s="321"/>
      <c r="BK648" s="321"/>
      <c r="BL648" s="324"/>
      <c r="BM648" s="34"/>
      <c r="BN648" s="34"/>
      <c r="BO648" s="34"/>
      <c r="BP648" s="34"/>
      <c r="BQ648" s="34"/>
      <c r="BR648" s="34"/>
      <c r="BS648" s="34"/>
      <c r="BT648" s="34"/>
      <c r="BU648" s="641" t="s">
        <v>357</v>
      </c>
      <c r="BV648" s="642"/>
      <c r="BW648" s="642"/>
      <c r="BX648" s="642"/>
      <c r="BY648" s="642"/>
      <c r="BZ648" s="642"/>
      <c r="CA648" s="642"/>
      <c r="CB648" s="642"/>
      <c r="CC648" s="642"/>
      <c r="CD648" s="642"/>
      <c r="CE648" s="642"/>
      <c r="CF648" s="642"/>
      <c r="CG648" s="642"/>
      <c r="CH648" s="642"/>
      <c r="CI648" s="642"/>
      <c r="CJ648" s="642"/>
      <c r="CK648" s="642"/>
      <c r="CL648" s="642"/>
      <c r="CM648" s="642"/>
      <c r="CN648" s="642"/>
      <c r="CO648" s="642"/>
      <c r="CP648" s="642"/>
      <c r="CQ648" s="642"/>
      <c r="CR648" s="642"/>
      <c r="CS648" s="642"/>
      <c r="CT648" s="642"/>
      <c r="CU648" s="642"/>
      <c r="CV648" s="642"/>
      <c r="CW648" s="642"/>
      <c r="CX648" s="642"/>
      <c r="CY648" s="642"/>
      <c r="CZ648" s="642"/>
      <c r="DA648" s="642"/>
      <c r="DB648" s="642"/>
      <c r="DC648" s="642"/>
      <c r="DD648" s="642"/>
      <c r="DE648" s="642"/>
      <c r="DF648" s="642"/>
      <c r="DG648" s="642"/>
      <c r="DH648" s="642"/>
      <c r="DI648" s="642"/>
      <c r="DJ648" s="642"/>
      <c r="DK648" s="642"/>
      <c r="DL648" s="642"/>
      <c r="DM648" s="642"/>
      <c r="DN648" s="642"/>
      <c r="DO648" s="643"/>
      <c r="DP648" s="163"/>
      <c r="DQ648" s="34"/>
      <c r="DR648" s="34"/>
      <c r="DS648" s="647" t="s">
        <v>108</v>
      </c>
      <c r="DT648" s="321"/>
      <c r="DU648" s="321"/>
      <c r="DV648" s="321"/>
      <c r="DW648" s="321"/>
      <c r="DX648" s="321"/>
      <c r="DY648" s="321"/>
      <c r="DZ648" s="324"/>
      <c r="EA648" s="34"/>
      <c r="EB648" s="34"/>
      <c r="EC648" s="34"/>
      <c r="ED648" s="124"/>
      <c r="EE648" s="70"/>
      <c r="EF648" s="70"/>
      <c r="EG648" s="70"/>
      <c r="EH648" s="70"/>
      <c r="EI648" s="70"/>
      <c r="EJ648" s="70"/>
      <c r="EK648" s="70"/>
      <c r="EL648" s="70"/>
      <c r="EM648" s="70"/>
      <c r="EN648" s="70"/>
      <c r="EO648" s="70"/>
      <c r="EP648" s="70"/>
      <c r="EQ648" s="70"/>
      <c r="ER648" s="70"/>
      <c r="ES648" s="70"/>
      <c r="ET648" s="70"/>
      <c r="EU648" s="70"/>
      <c r="EV648" s="70"/>
      <c r="EW648" s="70"/>
      <c r="EX648" s="70"/>
      <c r="EY648" s="70"/>
      <c r="EZ648" s="70"/>
      <c r="FA648" s="70"/>
      <c r="FB648" s="70"/>
      <c r="FC648" s="70"/>
      <c r="FD648" s="70"/>
      <c r="FE648" s="70"/>
      <c r="FF648" s="70"/>
      <c r="FG648" s="70"/>
      <c r="FH648" s="70"/>
      <c r="FI648" s="70"/>
      <c r="FJ648" s="70"/>
      <c r="FK648" s="70"/>
      <c r="FL648" s="70"/>
      <c r="FM648" s="70"/>
      <c r="FN648" s="70"/>
      <c r="FO648" s="70"/>
      <c r="FP648" s="70"/>
      <c r="FQ648" s="70"/>
      <c r="FR648" s="70"/>
      <c r="FS648" s="70"/>
      <c r="FT648" s="70"/>
      <c r="FU648" s="70"/>
      <c r="FV648" s="70"/>
      <c r="FW648" s="70"/>
      <c r="FX648" s="70"/>
      <c r="FY648" s="70"/>
      <c r="FZ648" s="70"/>
      <c r="GA648" s="70"/>
      <c r="GB648" s="70"/>
      <c r="GC648" s="70"/>
      <c r="GD648" s="70"/>
      <c r="GE648" s="70"/>
      <c r="GF648" s="70"/>
      <c r="GG648" s="70"/>
      <c r="GH648" s="70"/>
      <c r="GI648" s="70"/>
      <c r="GJ648" s="70"/>
      <c r="GK648" s="70"/>
      <c r="GL648" s="70"/>
      <c r="GM648" s="70"/>
    </row>
    <row r="649" spans="1:195" s="125" customFormat="1" ht="16.5" customHeight="1" thickBot="1" x14ac:dyDescent="0.45">
      <c r="A649" s="34"/>
      <c r="B649" s="34"/>
      <c r="C649" s="34"/>
      <c r="D649" s="34"/>
      <c r="E649" s="34"/>
      <c r="F649" s="34"/>
      <c r="G649" s="644"/>
      <c r="H649" s="645"/>
      <c r="I649" s="645"/>
      <c r="J649" s="645"/>
      <c r="K649" s="645"/>
      <c r="L649" s="645"/>
      <c r="M649" s="645"/>
      <c r="N649" s="645"/>
      <c r="O649" s="645"/>
      <c r="P649" s="645"/>
      <c r="Q649" s="645"/>
      <c r="R649" s="645"/>
      <c r="S649" s="645"/>
      <c r="T649" s="645"/>
      <c r="U649" s="645"/>
      <c r="V649" s="645"/>
      <c r="W649" s="645"/>
      <c r="X649" s="645"/>
      <c r="Y649" s="645"/>
      <c r="Z649" s="645"/>
      <c r="AA649" s="645"/>
      <c r="AB649" s="645"/>
      <c r="AC649" s="645"/>
      <c r="AD649" s="645"/>
      <c r="AE649" s="645"/>
      <c r="AF649" s="645"/>
      <c r="AG649" s="645"/>
      <c r="AH649" s="645"/>
      <c r="AI649" s="645"/>
      <c r="AJ649" s="645"/>
      <c r="AK649" s="645"/>
      <c r="AL649" s="645"/>
      <c r="AM649" s="645"/>
      <c r="AN649" s="645"/>
      <c r="AO649" s="645"/>
      <c r="AP649" s="645"/>
      <c r="AQ649" s="645"/>
      <c r="AR649" s="645"/>
      <c r="AS649" s="645"/>
      <c r="AT649" s="645"/>
      <c r="AU649" s="645"/>
      <c r="AV649" s="645"/>
      <c r="AW649" s="645"/>
      <c r="AX649" s="645"/>
      <c r="AY649" s="645"/>
      <c r="AZ649" s="645"/>
      <c r="BA649" s="646"/>
      <c r="BB649" s="163"/>
      <c r="BC649" s="34"/>
      <c r="BD649" s="34"/>
      <c r="BE649" s="648"/>
      <c r="BF649" s="323"/>
      <c r="BG649" s="323"/>
      <c r="BH649" s="323"/>
      <c r="BI649" s="323"/>
      <c r="BJ649" s="323"/>
      <c r="BK649" s="323"/>
      <c r="BL649" s="326"/>
      <c r="BM649" s="34"/>
      <c r="BN649" s="34"/>
      <c r="BO649" s="34"/>
      <c r="BP649" s="34"/>
      <c r="BQ649" s="34"/>
      <c r="BR649" s="34"/>
      <c r="BS649" s="34"/>
      <c r="BT649" s="34"/>
      <c r="BU649" s="644"/>
      <c r="BV649" s="645"/>
      <c r="BW649" s="645"/>
      <c r="BX649" s="645"/>
      <c r="BY649" s="645"/>
      <c r="BZ649" s="645"/>
      <c r="CA649" s="645"/>
      <c r="CB649" s="645"/>
      <c r="CC649" s="645"/>
      <c r="CD649" s="645"/>
      <c r="CE649" s="645"/>
      <c r="CF649" s="645"/>
      <c r="CG649" s="645"/>
      <c r="CH649" s="645"/>
      <c r="CI649" s="645"/>
      <c r="CJ649" s="645"/>
      <c r="CK649" s="645"/>
      <c r="CL649" s="645"/>
      <c r="CM649" s="645"/>
      <c r="CN649" s="645"/>
      <c r="CO649" s="645"/>
      <c r="CP649" s="645"/>
      <c r="CQ649" s="645"/>
      <c r="CR649" s="645"/>
      <c r="CS649" s="645"/>
      <c r="CT649" s="645"/>
      <c r="CU649" s="645"/>
      <c r="CV649" s="645"/>
      <c r="CW649" s="645"/>
      <c r="CX649" s="645"/>
      <c r="CY649" s="645"/>
      <c r="CZ649" s="645"/>
      <c r="DA649" s="645"/>
      <c r="DB649" s="645"/>
      <c r="DC649" s="645"/>
      <c r="DD649" s="645"/>
      <c r="DE649" s="645"/>
      <c r="DF649" s="645"/>
      <c r="DG649" s="645"/>
      <c r="DH649" s="645"/>
      <c r="DI649" s="645"/>
      <c r="DJ649" s="645"/>
      <c r="DK649" s="645"/>
      <c r="DL649" s="645"/>
      <c r="DM649" s="645"/>
      <c r="DN649" s="645"/>
      <c r="DO649" s="646"/>
      <c r="DP649" s="163"/>
      <c r="DQ649" s="34"/>
      <c r="DR649" s="34"/>
      <c r="DS649" s="648"/>
      <c r="DT649" s="323"/>
      <c r="DU649" s="323"/>
      <c r="DV649" s="323"/>
      <c r="DW649" s="323"/>
      <c r="DX649" s="323"/>
      <c r="DY649" s="323"/>
      <c r="DZ649" s="326"/>
      <c r="EA649" s="34"/>
      <c r="EB649" s="34"/>
      <c r="EC649" s="34"/>
      <c r="ED649" s="124"/>
      <c r="EE649" s="70"/>
      <c r="EF649" s="70"/>
      <c r="EG649" s="70"/>
      <c r="EH649" s="70"/>
      <c r="EI649" s="70"/>
      <c r="EJ649" s="70"/>
      <c r="EK649" s="70"/>
      <c r="EL649" s="70"/>
      <c r="EM649" s="70"/>
      <c r="EN649" s="70"/>
      <c r="EO649" s="70"/>
      <c r="EP649" s="70"/>
      <c r="EQ649" s="70"/>
      <c r="ER649" s="70"/>
      <c r="ES649" s="70"/>
      <c r="ET649" s="70"/>
      <c r="EU649" s="70"/>
      <c r="EV649" s="70"/>
      <c r="EW649" s="70"/>
      <c r="EX649" s="70"/>
      <c r="EY649" s="70"/>
      <c r="EZ649" s="70"/>
      <c r="FA649" s="70"/>
      <c r="FB649" s="70"/>
      <c r="FC649" s="70"/>
      <c r="FD649" s="70"/>
      <c r="FE649" s="70"/>
      <c r="FF649" s="70"/>
      <c r="FG649" s="70"/>
      <c r="FH649" s="70"/>
      <c r="FI649" s="70"/>
      <c r="FJ649" s="70"/>
      <c r="FK649" s="70"/>
      <c r="FL649" s="70"/>
      <c r="FM649" s="70"/>
      <c r="FN649" s="70"/>
      <c r="FO649" s="70"/>
      <c r="FP649" s="70"/>
      <c r="FQ649" s="70"/>
      <c r="FR649" s="70"/>
      <c r="FS649" s="70"/>
      <c r="FT649" s="70"/>
      <c r="FU649" s="70"/>
      <c r="FV649" s="70"/>
      <c r="FW649" s="70"/>
      <c r="FX649" s="70"/>
      <c r="FY649" s="70"/>
      <c r="FZ649" s="70"/>
      <c r="GA649" s="70"/>
      <c r="GB649" s="70"/>
      <c r="GC649" s="70"/>
      <c r="GD649" s="70"/>
      <c r="GE649" s="70"/>
      <c r="GF649" s="70"/>
      <c r="GG649" s="70"/>
      <c r="GH649" s="70"/>
      <c r="GI649" s="70"/>
      <c r="GJ649" s="70"/>
      <c r="GK649" s="70"/>
      <c r="GL649" s="70"/>
      <c r="GM649" s="70"/>
    </row>
    <row r="650" spans="1:195" s="125" customFormat="1" ht="26.25" customHeight="1" thickBot="1" x14ac:dyDescent="0.4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c r="AH650" s="34"/>
      <c r="AI650" s="34"/>
      <c r="AJ650" s="34"/>
      <c r="AK650" s="34"/>
      <c r="AL650" s="34"/>
      <c r="AM650" s="34"/>
      <c r="AN650" s="34"/>
      <c r="AO650" s="34"/>
      <c r="AP650" s="34"/>
      <c r="AQ650" s="34"/>
      <c r="AR650" s="34"/>
      <c r="AS650" s="34"/>
      <c r="AT650" s="34"/>
      <c r="AU650" s="34"/>
      <c r="AV650" s="34"/>
      <c r="AW650" s="34"/>
      <c r="AX650" s="34"/>
      <c r="AY650" s="34"/>
      <c r="AZ650" s="34"/>
      <c r="BA650" s="34"/>
      <c r="BB650" s="35"/>
      <c r="BC650" s="35"/>
      <c r="BD650" s="34"/>
      <c r="BE650" s="35"/>
      <c r="BF650" s="35"/>
      <c r="BG650" s="35"/>
      <c r="BH650" s="35"/>
      <c r="BI650" s="35"/>
      <c r="BJ650" s="35"/>
      <c r="BK650" s="35"/>
      <c r="BL650" s="35"/>
      <c r="BM650" s="34"/>
      <c r="BN650" s="34"/>
      <c r="BO650" s="34"/>
      <c r="BP650" s="34"/>
      <c r="BQ650" s="34"/>
      <c r="BR650" s="34"/>
      <c r="BS650" s="34"/>
      <c r="BT650" s="34"/>
      <c r="BU650" s="34"/>
      <c r="BV650" s="34"/>
      <c r="BW650" s="34"/>
      <c r="BX650" s="34"/>
      <c r="BY650" s="34"/>
      <c r="BZ650" s="34"/>
      <c r="CA650" s="34"/>
      <c r="CB650" s="34"/>
      <c r="CC650" s="34"/>
      <c r="CD650" s="34"/>
      <c r="CE650" s="34"/>
      <c r="CF650" s="34"/>
      <c r="CG650" s="34"/>
      <c r="CH650" s="34"/>
      <c r="CI650" s="34"/>
      <c r="CJ650" s="34"/>
      <c r="CK650" s="34"/>
      <c r="CL650" s="34"/>
      <c r="CM650" s="34"/>
      <c r="CN650" s="34"/>
      <c r="CO650" s="34"/>
      <c r="CP650" s="34"/>
      <c r="CQ650" s="34"/>
      <c r="CR650" s="34"/>
      <c r="CS650" s="34"/>
      <c r="CT650" s="34"/>
      <c r="CU650" s="34"/>
      <c r="CV650" s="34"/>
      <c r="CW650" s="34"/>
      <c r="CX650" s="34"/>
      <c r="CY650" s="34"/>
      <c r="CZ650" s="34"/>
      <c r="DA650" s="34"/>
      <c r="DB650" s="34"/>
      <c r="DC650" s="34"/>
      <c r="DD650" s="34"/>
      <c r="DE650" s="34"/>
      <c r="DF650" s="34"/>
      <c r="DG650" s="34"/>
      <c r="DH650" s="34"/>
      <c r="DI650" s="34"/>
      <c r="DJ650" s="34"/>
      <c r="DK650" s="34"/>
      <c r="DL650" s="34"/>
      <c r="DM650" s="34"/>
      <c r="DN650" s="34"/>
      <c r="DO650" s="34"/>
      <c r="DP650" s="35"/>
      <c r="DQ650" s="35"/>
      <c r="DR650" s="34"/>
      <c r="DS650" s="35"/>
      <c r="DT650" s="35"/>
      <c r="DU650" s="35"/>
      <c r="DV650" s="35"/>
      <c r="DW650" s="35"/>
      <c r="DX650" s="35"/>
      <c r="DY650" s="35"/>
      <c r="DZ650" s="35"/>
      <c r="EA650" s="34"/>
      <c r="EB650" s="34"/>
      <c r="EC650" s="34"/>
      <c r="ED650" s="124"/>
      <c r="EE650" s="70"/>
      <c r="EF650" s="70"/>
      <c r="EG650" s="70"/>
      <c r="EH650" s="70"/>
      <c r="EI650" s="70"/>
      <c r="EJ650" s="70"/>
      <c r="EK650" s="70"/>
      <c r="EL650" s="70"/>
      <c r="EM650" s="70"/>
      <c r="EN650" s="70"/>
      <c r="EO650" s="70"/>
      <c r="EP650" s="70"/>
      <c r="EQ650" s="70"/>
      <c r="ER650" s="70"/>
      <c r="ES650" s="70"/>
      <c r="ET650" s="70"/>
      <c r="EU650" s="70"/>
      <c r="EV650" s="70"/>
      <c r="EW650" s="70"/>
      <c r="EX650" s="70"/>
      <c r="EY650" s="70"/>
      <c r="EZ650" s="70"/>
      <c r="FA650" s="70"/>
      <c r="FB650" s="70"/>
      <c r="FC650" s="70"/>
      <c r="FD650" s="70"/>
      <c r="FE650" s="70"/>
      <c r="FF650" s="70"/>
      <c r="FG650" s="70"/>
      <c r="FH650" s="70"/>
      <c r="FI650" s="70"/>
      <c r="FJ650" s="70"/>
      <c r="FK650" s="70"/>
      <c r="FL650" s="70"/>
      <c r="FM650" s="70"/>
      <c r="FN650" s="70"/>
      <c r="FO650" s="70"/>
      <c r="FP650" s="70"/>
      <c r="FQ650" s="70"/>
      <c r="FR650" s="70"/>
      <c r="FS650" s="70"/>
      <c r="FT650" s="70"/>
      <c r="FU650" s="70"/>
      <c r="FV650" s="70"/>
      <c r="FW650" s="70"/>
      <c r="FX650" s="70"/>
      <c r="FY650" s="70"/>
      <c r="FZ650" s="70"/>
      <c r="GA650" s="70"/>
      <c r="GB650" s="70"/>
      <c r="GC650" s="70"/>
      <c r="GD650" s="70"/>
      <c r="GE650" s="70"/>
      <c r="GF650" s="70"/>
      <c r="GG650" s="70"/>
      <c r="GH650" s="70"/>
      <c r="GI650" s="70"/>
      <c r="GJ650" s="70"/>
      <c r="GK650" s="70"/>
      <c r="GL650" s="70"/>
      <c r="GM650" s="70"/>
    </row>
    <row r="651" spans="1:195" s="125" customFormat="1" ht="9.9499999999999993" customHeight="1" thickBot="1" x14ac:dyDescent="0.45">
      <c r="A651" s="34"/>
      <c r="B651" s="34"/>
      <c r="C651" s="34"/>
      <c r="D651" s="34"/>
      <c r="E651" s="34"/>
      <c r="F651" s="34"/>
      <c r="G651" s="297" t="s">
        <v>358</v>
      </c>
      <c r="H651" s="301"/>
      <c r="I651" s="301"/>
      <c r="J651" s="301"/>
      <c r="K651" s="301"/>
      <c r="L651" s="301"/>
      <c r="M651" s="301"/>
      <c r="N651" s="301"/>
      <c r="O651" s="301"/>
      <c r="P651" s="301"/>
      <c r="Q651" s="301"/>
      <c r="R651" s="301"/>
      <c r="S651" s="301"/>
      <c r="T651" s="301"/>
      <c r="U651" s="301"/>
      <c r="V651" s="301"/>
      <c r="W651" s="164"/>
      <c r="X651" s="164"/>
      <c r="Y651" s="165"/>
      <c r="Z651" s="165"/>
      <c r="AA651" s="164"/>
      <c r="AB651" s="166"/>
      <c r="AC651" s="166"/>
      <c r="AD651" s="166"/>
      <c r="AE651" s="166"/>
      <c r="AF651" s="166"/>
      <c r="AG651" s="166"/>
      <c r="AH651" s="166"/>
      <c r="AI651" s="166"/>
      <c r="AJ651" s="166"/>
      <c r="AK651" s="166"/>
      <c r="AL651" s="166"/>
      <c r="AM651" s="166"/>
      <c r="AN651" s="166"/>
      <c r="AO651" s="166"/>
      <c r="AP651" s="166"/>
      <c r="AQ651" s="166"/>
      <c r="AR651" s="166"/>
      <c r="AS651" s="166"/>
      <c r="AT651" s="166"/>
      <c r="AU651" s="166"/>
      <c r="AV651" s="166"/>
      <c r="AW651" s="166"/>
      <c r="AX651" s="166"/>
      <c r="AY651" s="166"/>
      <c r="AZ651" s="166"/>
      <c r="BA651" s="167"/>
      <c r="BB651" s="34"/>
      <c r="BC651" s="34"/>
      <c r="BD651" s="34"/>
      <c r="BE651" s="168"/>
      <c r="BF651" s="168"/>
      <c r="BG651" s="168"/>
      <c r="BH651" s="168"/>
      <c r="BI651" s="168"/>
      <c r="BJ651" s="168"/>
      <c r="BK651" s="168"/>
      <c r="BL651" s="168"/>
      <c r="BM651" s="34"/>
      <c r="BN651" s="34"/>
      <c r="BO651" s="34"/>
      <c r="BP651" s="34"/>
      <c r="BQ651" s="34"/>
      <c r="BR651" s="34"/>
      <c r="BS651" s="34"/>
      <c r="BT651" s="34"/>
      <c r="BU651" s="297" t="s">
        <v>358</v>
      </c>
      <c r="BV651" s="301"/>
      <c r="BW651" s="301"/>
      <c r="BX651" s="301"/>
      <c r="BY651" s="301"/>
      <c r="BZ651" s="301"/>
      <c r="CA651" s="301"/>
      <c r="CB651" s="301"/>
      <c r="CC651" s="301"/>
      <c r="CD651" s="301"/>
      <c r="CE651" s="301"/>
      <c r="CF651" s="301"/>
      <c r="CG651" s="301"/>
      <c r="CH651" s="301"/>
      <c r="CI651" s="301"/>
      <c r="CJ651" s="301"/>
      <c r="CK651" s="164"/>
      <c r="CL651" s="164"/>
      <c r="CM651" s="165"/>
      <c r="CN651" s="165"/>
      <c r="CO651" s="164"/>
      <c r="CP651" s="166"/>
      <c r="CQ651" s="166"/>
      <c r="CR651" s="166"/>
      <c r="CS651" s="166"/>
      <c r="CT651" s="166"/>
      <c r="CU651" s="166"/>
      <c r="CV651" s="166"/>
      <c r="CW651" s="166"/>
      <c r="CX651" s="166"/>
      <c r="CY651" s="166"/>
      <c r="CZ651" s="166"/>
      <c r="DA651" s="166"/>
      <c r="DB651" s="166"/>
      <c r="DC651" s="166"/>
      <c r="DD651" s="166"/>
      <c r="DE651" s="166"/>
      <c r="DF651" s="166"/>
      <c r="DG651" s="166"/>
      <c r="DH651" s="166"/>
      <c r="DI651" s="166"/>
      <c r="DJ651" s="166"/>
      <c r="DK651" s="166"/>
      <c r="DL651" s="166"/>
      <c r="DM651" s="166"/>
      <c r="DN651" s="166"/>
      <c r="DO651" s="167"/>
      <c r="DP651" s="34"/>
      <c r="DQ651" s="34"/>
      <c r="DR651" s="34"/>
      <c r="DS651" s="168"/>
      <c r="DT651" s="168"/>
      <c r="DU651" s="168"/>
      <c r="DV651" s="168"/>
      <c r="DW651" s="168"/>
      <c r="DX651" s="168"/>
      <c r="DY651" s="168"/>
      <c r="DZ651" s="168"/>
      <c r="EA651" s="34"/>
      <c r="EB651" s="34"/>
      <c r="EC651" s="34"/>
      <c r="ED651" s="124"/>
      <c r="EE651" s="70"/>
      <c r="EF651" s="70"/>
      <c r="EG651" s="70"/>
      <c r="EH651" s="70"/>
      <c r="EI651" s="70"/>
      <c r="EJ651" s="70"/>
      <c r="EK651" s="70"/>
      <c r="EL651" s="70"/>
      <c r="EM651" s="70"/>
      <c r="EN651" s="70"/>
      <c r="EO651" s="70"/>
      <c r="EP651" s="70"/>
      <c r="EQ651" s="70"/>
      <c r="ER651" s="70"/>
      <c r="ES651" s="70"/>
      <c r="ET651" s="70"/>
      <c r="EU651" s="70"/>
      <c r="EV651" s="70"/>
      <c r="EW651" s="70"/>
      <c r="EX651" s="70"/>
      <c r="EY651" s="70"/>
      <c r="EZ651" s="70"/>
      <c r="FA651" s="70"/>
      <c r="FB651" s="70"/>
      <c r="FC651" s="70"/>
      <c r="FD651" s="70"/>
      <c r="FE651" s="70"/>
      <c r="FF651" s="70"/>
      <c r="FG651" s="70"/>
      <c r="FH651" s="70"/>
      <c r="FI651" s="70"/>
      <c r="FJ651" s="70"/>
      <c r="FK651" s="70"/>
      <c r="FL651" s="70"/>
      <c r="FM651" s="70"/>
      <c r="FN651" s="70"/>
      <c r="FO651" s="70"/>
      <c r="FP651" s="70"/>
      <c r="FQ651" s="70"/>
      <c r="FR651" s="70"/>
      <c r="FS651" s="70"/>
      <c r="FT651" s="70"/>
      <c r="FU651" s="70"/>
      <c r="FV651" s="70"/>
      <c r="FW651" s="70"/>
      <c r="FX651" s="70"/>
      <c r="FY651" s="70"/>
      <c r="FZ651" s="70"/>
      <c r="GA651" s="70"/>
      <c r="GB651" s="70"/>
      <c r="GC651" s="70"/>
      <c r="GD651" s="70"/>
      <c r="GE651" s="70"/>
      <c r="GF651" s="70"/>
      <c r="GG651" s="70"/>
      <c r="GH651" s="70"/>
      <c r="GI651" s="70"/>
      <c r="GJ651" s="70"/>
      <c r="GK651" s="70"/>
      <c r="GL651" s="70"/>
      <c r="GM651" s="70"/>
    </row>
    <row r="652" spans="1:195" s="125" customFormat="1" ht="11.1" customHeight="1" x14ac:dyDescent="0.4">
      <c r="A652" s="34"/>
      <c r="B652" s="34"/>
      <c r="C652" s="34"/>
      <c r="D652" s="34"/>
      <c r="E652" s="34"/>
      <c r="F652" s="34"/>
      <c r="G652" s="302"/>
      <c r="H652" s="303"/>
      <c r="I652" s="303"/>
      <c r="J652" s="303"/>
      <c r="K652" s="303"/>
      <c r="L652" s="303"/>
      <c r="M652" s="303"/>
      <c r="N652" s="303"/>
      <c r="O652" s="303"/>
      <c r="P652" s="303"/>
      <c r="Q652" s="303"/>
      <c r="R652" s="303"/>
      <c r="S652" s="303"/>
      <c r="T652" s="303"/>
      <c r="U652" s="303"/>
      <c r="V652" s="303"/>
      <c r="W652" s="129"/>
      <c r="X652" s="129"/>
      <c r="Y652" s="162"/>
      <c r="Z652" s="306" t="s">
        <v>359</v>
      </c>
      <c r="AA652" s="307"/>
      <c r="AB652" s="307"/>
      <c r="AC652" s="307"/>
      <c r="AD652" s="307"/>
      <c r="AE652" s="307"/>
      <c r="AF652" s="307"/>
      <c r="AG652" s="307"/>
      <c r="AH652" s="307"/>
      <c r="AI652" s="307"/>
      <c r="AJ652" s="307"/>
      <c r="AK652" s="307"/>
      <c r="AL652" s="307"/>
      <c r="AM652" s="307"/>
      <c r="AN652" s="307"/>
      <c r="AO652" s="307"/>
      <c r="AP652" s="307"/>
      <c r="AQ652" s="307"/>
      <c r="AR652" s="307"/>
      <c r="AS652" s="307"/>
      <c r="AT652" s="307"/>
      <c r="AU652" s="307"/>
      <c r="AV652" s="307"/>
      <c r="AW652" s="307"/>
      <c r="AX652" s="307"/>
      <c r="AY652" s="307"/>
      <c r="AZ652" s="308"/>
      <c r="BA652" s="169"/>
      <c r="BB652" s="34"/>
      <c r="BC652" s="34"/>
      <c r="BD652" s="34"/>
      <c r="BE652" s="315"/>
      <c r="BF652" s="316"/>
      <c r="BG652" s="321" t="s">
        <v>109</v>
      </c>
      <c r="BH652" s="321"/>
      <c r="BI652" s="316"/>
      <c r="BJ652" s="316"/>
      <c r="BK652" s="321" t="s">
        <v>110</v>
      </c>
      <c r="BL652" s="324"/>
      <c r="BM652" s="34"/>
      <c r="BN652" s="34"/>
      <c r="BO652" s="34"/>
      <c r="BP652" s="34"/>
      <c r="BQ652" s="34"/>
      <c r="BR652" s="34"/>
      <c r="BS652" s="34"/>
      <c r="BT652" s="34"/>
      <c r="BU652" s="302"/>
      <c r="BV652" s="303"/>
      <c r="BW652" s="303"/>
      <c r="BX652" s="303"/>
      <c r="BY652" s="303"/>
      <c r="BZ652" s="303"/>
      <c r="CA652" s="303"/>
      <c r="CB652" s="303"/>
      <c r="CC652" s="303"/>
      <c r="CD652" s="303"/>
      <c r="CE652" s="303"/>
      <c r="CF652" s="303"/>
      <c r="CG652" s="303"/>
      <c r="CH652" s="303"/>
      <c r="CI652" s="303"/>
      <c r="CJ652" s="303"/>
      <c r="CK652" s="129"/>
      <c r="CL652" s="129"/>
      <c r="CM652" s="162"/>
      <c r="CN652" s="306" t="s">
        <v>359</v>
      </c>
      <c r="CO652" s="307"/>
      <c r="CP652" s="307"/>
      <c r="CQ652" s="307"/>
      <c r="CR652" s="307"/>
      <c r="CS652" s="307"/>
      <c r="CT652" s="307"/>
      <c r="CU652" s="307"/>
      <c r="CV652" s="307"/>
      <c r="CW652" s="307"/>
      <c r="CX652" s="307"/>
      <c r="CY652" s="307"/>
      <c r="CZ652" s="307"/>
      <c r="DA652" s="307"/>
      <c r="DB652" s="307"/>
      <c r="DC652" s="307"/>
      <c r="DD652" s="307"/>
      <c r="DE652" s="307"/>
      <c r="DF652" s="307"/>
      <c r="DG652" s="307"/>
      <c r="DH652" s="307"/>
      <c r="DI652" s="307"/>
      <c r="DJ652" s="307"/>
      <c r="DK652" s="307"/>
      <c r="DL652" s="307"/>
      <c r="DM652" s="307"/>
      <c r="DN652" s="308"/>
      <c r="DO652" s="169"/>
      <c r="DP652" s="34"/>
      <c r="DQ652" s="34"/>
      <c r="DR652" s="34"/>
      <c r="DS652" s="315">
        <v>4</v>
      </c>
      <c r="DT652" s="316"/>
      <c r="DU652" s="321" t="s">
        <v>109</v>
      </c>
      <c r="DV652" s="321"/>
      <c r="DW652" s="316">
        <v>1</v>
      </c>
      <c r="DX652" s="316"/>
      <c r="DY652" s="321" t="s">
        <v>110</v>
      </c>
      <c r="DZ652" s="324"/>
      <c r="EA652" s="34"/>
      <c r="EB652" s="34"/>
      <c r="EC652" s="34"/>
      <c r="ED652" s="124"/>
      <c r="EE652" s="70"/>
      <c r="EF652" s="70"/>
      <c r="EG652" s="70"/>
      <c r="EH652" s="70"/>
      <c r="EI652" s="70"/>
      <c r="EJ652" s="70"/>
      <c r="EK652" s="70"/>
      <c r="EL652" s="70"/>
      <c r="EM652" s="70"/>
      <c r="EN652" s="70"/>
      <c r="EO652" s="70"/>
      <c r="EP652" s="70"/>
      <c r="EQ652" s="70"/>
      <c r="ER652" s="70"/>
      <c r="ES652" s="70"/>
      <c r="ET652" s="70"/>
      <c r="EU652" s="70"/>
      <c r="EV652" s="70"/>
      <c r="EW652" s="70"/>
      <c r="EX652" s="70"/>
      <c r="EY652" s="70"/>
      <c r="EZ652" s="70"/>
      <c r="FA652" s="70"/>
      <c r="FB652" s="70"/>
      <c r="FC652" s="70"/>
      <c r="FD652" s="70"/>
      <c r="FE652" s="70"/>
      <c r="FF652" s="70"/>
      <c r="FG652" s="70"/>
      <c r="FH652" s="70"/>
      <c r="FI652" s="70"/>
      <c r="FJ652" s="70"/>
      <c r="FK652" s="70"/>
      <c r="FL652" s="70"/>
      <c r="FM652" s="70"/>
      <c r="FN652" s="70"/>
      <c r="FO652" s="70"/>
      <c r="FP652" s="70"/>
      <c r="FQ652" s="70"/>
      <c r="FR652" s="70"/>
      <c r="FS652" s="70"/>
      <c r="FT652" s="70"/>
      <c r="FU652" s="70"/>
      <c r="FV652" s="70"/>
      <c r="FW652" s="70"/>
      <c r="FX652" s="70"/>
      <c r="FY652" s="70"/>
      <c r="FZ652" s="70"/>
      <c r="GA652" s="70"/>
      <c r="GB652" s="70"/>
      <c r="GC652" s="70"/>
      <c r="GD652" s="70"/>
      <c r="GE652" s="70"/>
      <c r="GF652" s="70"/>
      <c r="GG652" s="70"/>
      <c r="GH652" s="70"/>
      <c r="GI652" s="70"/>
      <c r="GJ652" s="70"/>
      <c r="GK652" s="70"/>
      <c r="GL652" s="70"/>
      <c r="GM652" s="70"/>
    </row>
    <row r="653" spans="1:195" s="125" customFormat="1" ht="11.1" customHeight="1" x14ac:dyDescent="0.4">
      <c r="A653" s="34"/>
      <c r="B653" s="34"/>
      <c r="C653" s="34"/>
      <c r="D653" s="34"/>
      <c r="E653" s="34"/>
      <c r="F653" s="34"/>
      <c r="G653" s="302"/>
      <c r="H653" s="303"/>
      <c r="I653" s="303"/>
      <c r="J653" s="303"/>
      <c r="K653" s="303"/>
      <c r="L653" s="303"/>
      <c r="M653" s="303"/>
      <c r="N653" s="303"/>
      <c r="O653" s="303"/>
      <c r="P653" s="303"/>
      <c r="Q653" s="303"/>
      <c r="R653" s="303"/>
      <c r="S653" s="303"/>
      <c r="T653" s="303"/>
      <c r="U653" s="303"/>
      <c r="V653" s="303"/>
      <c r="W653" s="129"/>
      <c r="X653" s="129"/>
      <c r="Y653" s="162"/>
      <c r="Z653" s="309"/>
      <c r="AA653" s="310"/>
      <c r="AB653" s="310"/>
      <c r="AC653" s="310"/>
      <c r="AD653" s="310"/>
      <c r="AE653" s="310"/>
      <c r="AF653" s="310"/>
      <c r="AG653" s="310"/>
      <c r="AH653" s="310"/>
      <c r="AI653" s="310"/>
      <c r="AJ653" s="310"/>
      <c r="AK653" s="310"/>
      <c r="AL653" s="310"/>
      <c r="AM653" s="310"/>
      <c r="AN653" s="310"/>
      <c r="AO653" s="310"/>
      <c r="AP653" s="310"/>
      <c r="AQ653" s="310"/>
      <c r="AR653" s="310"/>
      <c r="AS653" s="310"/>
      <c r="AT653" s="310"/>
      <c r="AU653" s="310"/>
      <c r="AV653" s="310"/>
      <c r="AW653" s="310"/>
      <c r="AX653" s="310"/>
      <c r="AY653" s="310"/>
      <c r="AZ653" s="311"/>
      <c r="BA653" s="170"/>
      <c r="BB653" s="168"/>
      <c r="BC653" s="34"/>
      <c r="BD653" s="34"/>
      <c r="BE653" s="317"/>
      <c r="BF653" s="318"/>
      <c r="BG653" s="322"/>
      <c r="BH653" s="322"/>
      <c r="BI653" s="318"/>
      <c r="BJ653" s="318"/>
      <c r="BK653" s="322"/>
      <c r="BL653" s="325"/>
      <c r="BM653" s="34"/>
      <c r="BN653" s="34"/>
      <c r="BO653" s="34"/>
      <c r="BP653" s="34"/>
      <c r="BQ653" s="34"/>
      <c r="BR653" s="34"/>
      <c r="BS653" s="34"/>
      <c r="BT653" s="34"/>
      <c r="BU653" s="302"/>
      <c r="BV653" s="303"/>
      <c r="BW653" s="303"/>
      <c r="BX653" s="303"/>
      <c r="BY653" s="303"/>
      <c r="BZ653" s="303"/>
      <c r="CA653" s="303"/>
      <c r="CB653" s="303"/>
      <c r="CC653" s="303"/>
      <c r="CD653" s="303"/>
      <c r="CE653" s="303"/>
      <c r="CF653" s="303"/>
      <c r="CG653" s="303"/>
      <c r="CH653" s="303"/>
      <c r="CI653" s="303"/>
      <c r="CJ653" s="303"/>
      <c r="CK653" s="129"/>
      <c r="CL653" s="129"/>
      <c r="CM653" s="162"/>
      <c r="CN653" s="309"/>
      <c r="CO653" s="310"/>
      <c r="CP653" s="310"/>
      <c r="CQ653" s="310"/>
      <c r="CR653" s="310"/>
      <c r="CS653" s="310"/>
      <c r="CT653" s="310"/>
      <c r="CU653" s="310"/>
      <c r="CV653" s="310"/>
      <c r="CW653" s="310"/>
      <c r="CX653" s="310"/>
      <c r="CY653" s="310"/>
      <c r="CZ653" s="310"/>
      <c r="DA653" s="310"/>
      <c r="DB653" s="310"/>
      <c r="DC653" s="310"/>
      <c r="DD653" s="310"/>
      <c r="DE653" s="310"/>
      <c r="DF653" s="310"/>
      <c r="DG653" s="310"/>
      <c r="DH653" s="310"/>
      <c r="DI653" s="310"/>
      <c r="DJ653" s="310"/>
      <c r="DK653" s="310"/>
      <c r="DL653" s="310"/>
      <c r="DM653" s="310"/>
      <c r="DN653" s="311"/>
      <c r="DO653" s="170"/>
      <c r="DP653" s="168"/>
      <c r="DQ653" s="34"/>
      <c r="DR653" s="34"/>
      <c r="DS653" s="317"/>
      <c r="DT653" s="318"/>
      <c r="DU653" s="322"/>
      <c r="DV653" s="322"/>
      <c r="DW653" s="318"/>
      <c r="DX653" s="318"/>
      <c r="DY653" s="322"/>
      <c r="DZ653" s="325"/>
      <c r="EA653" s="34"/>
      <c r="EB653" s="34"/>
      <c r="EC653" s="34"/>
      <c r="ED653" s="124"/>
      <c r="EE653" s="70"/>
      <c r="EF653" s="70"/>
      <c r="EG653" s="70"/>
      <c r="EH653" s="70"/>
      <c r="EI653" s="70"/>
      <c r="EJ653" s="70"/>
      <c r="EK653" s="70"/>
      <c r="EL653" s="70"/>
      <c r="EM653" s="70"/>
      <c r="EN653" s="70"/>
      <c r="EO653" s="70"/>
      <c r="EP653" s="70"/>
      <c r="EQ653" s="70"/>
      <c r="ER653" s="70"/>
      <c r="ES653" s="70"/>
      <c r="ET653" s="70"/>
      <c r="EU653" s="70"/>
      <c r="EV653" s="70"/>
      <c r="EW653" s="70"/>
      <c r="EX653" s="70"/>
      <c r="EY653" s="70"/>
      <c r="EZ653" s="70"/>
      <c r="FA653" s="70"/>
      <c r="FB653" s="70"/>
      <c r="FC653" s="70"/>
      <c r="FD653" s="70"/>
      <c r="FE653" s="70"/>
      <c r="FF653" s="70"/>
      <c r="FG653" s="70"/>
      <c r="FH653" s="70"/>
      <c r="FI653" s="70"/>
      <c r="FJ653" s="70"/>
      <c r="FK653" s="70"/>
      <c r="FL653" s="70"/>
      <c r="FM653" s="70"/>
      <c r="FN653" s="70"/>
      <c r="FO653" s="70"/>
      <c r="FP653" s="70"/>
      <c r="FQ653" s="70"/>
      <c r="FR653" s="70"/>
      <c r="FS653" s="70"/>
      <c r="FT653" s="70"/>
      <c r="FU653" s="70"/>
      <c r="FV653" s="70"/>
      <c r="FW653" s="70"/>
      <c r="FX653" s="70"/>
      <c r="FY653" s="70"/>
      <c r="FZ653" s="70"/>
      <c r="GA653" s="70"/>
      <c r="GB653" s="70"/>
      <c r="GC653" s="70"/>
      <c r="GD653" s="70"/>
      <c r="GE653" s="70"/>
      <c r="GF653" s="70"/>
      <c r="GG653" s="70"/>
      <c r="GH653" s="70"/>
      <c r="GI653" s="70"/>
      <c r="GJ653" s="70"/>
      <c r="GK653" s="70"/>
      <c r="GL653" s="70"/>
      <c r="GM653" s="70"/>
    </row>
    <row r="654" spans="1:195" s="125" customFormat="1" ht="11.1" customHeight="1" thickBot="1" x14ac:dyDescent="0.45">
      <c r="A654" s="34"/>
      <c r="B654" s="34"/>
      <c r="C654" s="34"/>
      <c r="D654" s="34"/>
      <c r="E654" s="34"/>
      <c r="F654" s="34"/>
      <c r="G654" s="302"/>
      <c r="H654" s="303"/>
      <c r="I654" s="303"/>
      <c r="J654" s="303"/>
      <c r="K654" s="303"/>
      <c r="L654" s="303"/>
      <c r="M654" s="303"/>
      <c r="N654" s="303"/>
      <c r="O654" s="303"/>
      <c r="P654" s="303"/>
      <c r="Q654" s="303"/>
      <c r="R654" s="303"/>
      <c r="S654" s="303"/>
      <c r="T654" s="303"/>
      <c r="U654" s="303"/>
      <c r="V654" s="303"/>
      <c r="W654" s="129"/>
      <c r="X654" s="129"/>
      <c r="Y654" s="162"/>
      <c r="Z654" s="312"/>
      <c r="AA654" s="313"/>
      <c r="AB654" s="313"/>
      <c r="AC654" s="313"/>
      <c r="AD654" s="313"/>
      <c r="AE654" s="313"/>
      <c r="AF654" s="313"/>
      <c r="AG654" s="313"/>
      <c r="AH654" s="313"/>
      <c r="AI654" s="313"/>
      <c r="AJ654" s="313"/>
      <c r="AK654" s="313"/>
      <c r="AL654" s="313"/>
      <c r="AM654" s="313"/>
      <c r="AN654" s="313"/>
      <c r="AO654" s="313"/>
      <c r="AP654" s="313"/>
      <c r="AQ654" s="313"/>
      <c r="AR654" s="313"/>
      <c r="AS654" s="313"/>
      <c r="AT654" s="313"/>
      <c r="AU654" s="313"/>
      <c r="AV654" s="313"/>
      <c r="AW654" s="313"/>
      <c r="AX654" s="313"/>
      <c r="AY654" s="313"/>
      <c r="AZ654" s="314"/>
      <c r="BA654" s="170"/>
      <c r="BB654" s="168"/>
      <c r="BC654" s="34"/>
      <c r="BD654" s="34"/>
      <c r="BE654" s="319"/>
      <c r="BF654" s="320"/>
      <c r="BG654" s="323"/>
      <c r="BH654" s="323"/>
      <c r="BI654" s="320"/>
      <c r="BJ654" s="320"/>
      <c r="BK654" s="323"/>
      <c r="BL654" s="326"/>
      <c r="BM654" s="34"/>
      <c r="BN654" s="34"/>
      <c r="BO654" s="34"/>
      <c r="BP654" s="34"/>
      <c r="BQ654" s="34"/>
      <c r="BR654" s="34"/>
      <c r="BS654" s="34"/>
      <c r="BT654" s="34"/>
      <c r="BU654" s="302"/>
      <c r="BV654" s="303"/>
      <c r="BW654" s="303"/>
      <c r="BX654" s="303"/>
      <c r="BY654" s="303"/>
      <c r="BZ654" s="303"/>
      <c r="CA654" s="303"/>
      <c r="CB654" s="303"/>
      <c r="CC654" s="303"/>
      <c r="CD654" s="303"/>
      <c r="CE654" s="303"/>
      <c r="CF654" s="303"/>
      <c r="CG654" s="303"/>
      <c r="CH654" s="303"/>
      <c r="CI654" s="303"/>
      <c r="CJ654" s="303"/>
      <c r="CK654" s="129"/>
      <c r="CL654" s="129"/>
      <c r="CM654" s="162"/>
      <c r="CN654" s="312"/>
      <c r="CO654" s="313"/>
      <c r="CP654" s="313"/>
      <c r="CQ654" s="313"/>
      <c r="CR654" s="313"/>
      <c r="CS654" s="313"/>
      <c r="CT654" s="313"/>
      <c r="CU654" s="313"/>
      <c r="CV654" s="313"/>
      <c r="CW654" s="313"/>
      <c r="CX654" s="313"/>
      <c r="CY654" s="313"/>
      <c r="CZ654" s="313"/>
      <c r="DA654" s="313"/>
      <c r="DB654" s="313"/>
      <c r="DC654" s="313"/>
      <c r="DD654" s="313"/>
      <c r="DE654" s="313"/>
      <c r="DF654" s="313"/>
      <c r="DG654" s="313"/>
      <c r="DH654" s="313"/>
      <c r="DI654" s="313"/>
      <c r="DJ654" s="313"/>
      <c r="DK654" s="313"/>
      <c r="DL654" s="313"/>
      <c r="DM654" s="313"/>
      <c r="DN654" s="314"/>
      <c r="DO654" s="170"/>
      <c r="DP654" s="168"/>
      <c r="DQ654" s="34"/>
      <c r="DR654" s="34"/>
      <c r="DS654" s="319"/>
      <c r="DT654" s="320"/>
      <c r="DU654" s="323"/>
      <c r="DV654" s="323"/>
      <c r="DW654" s="320"/>
      <c r="DX654" s="320"/>
      <c r="DY654" s="323"/>
      <c r="DZ654" s="326"/>
      <c r="EA654" s="34"/>
      <c r="EB654" s="34"/>
      <c r="EC654" s="34"/>
      <c r="ED654" s="124"/>
      <c r="EE654" s="70"/>
      <c r="EF654" s="70"/>
      <c r="EG654" s="70"/>
      <c r="EH654" s="70"/>
      <c r="EI654" s="70"/>
      <c r="EJ654" s="70"/>
      <c r="EK654" s="70"/>
      <c r="EL654" s="70"/>
      <c r="EM654" s="70"/>
      <c r="EN654" s="70"/>
      <c r="EO654" s="70"/>
      <c r="EP654" s="70"/>
      <c r="EQ654" s="70"/>
      <c r="ER654" s="70"/>
      <c r="ES654" s="70"/>
      <c r="ET654" s="70"/>
      <c r="EU654" s="70"/>
      <c r="EV654" s="70"/>
      <c r="EW654" s="70"/>
      <c r="EX654" s="70"/>
      <c r="EY654" s="70"/>
      <c r="EZ654" s="70"/>
      <c r="FA654" s="70"/>
      <c r="FB654" s="70"/>
      <c r="FC654" s="70"/>
      <c r="FD654" s="70"/>
      <c r="FE654" s="70"/>
      <c r="FF654" s="70"/>
      <c r="FG654" s="70"/>
      <c r="FH654" s="70"/>
      <c r="FI654" s="70"/>
      <c r="FJ654" s="70"/>
      <c r="FK654" s="70"/>
      <c r="FL654" s="70"/>
      <c r="FM654" s="70"/>
      <c r="FN654" s="70"/>
      <c r="FO654" s="70"/>
      <c r="FP654" s="70"/>
      <c r="FQ654" s="70"/>
      <c r="FR654" s="70"/>
      <c r="FS654" s="70"/>
      <c r="FT654" s="70"/>
      <c r="FU654" s="70"/>
      <c r="FV654" s="70"/>
      <c r="FW654" s="70"/>
      <c r="FX654" s="70"/>
      <c r="FY654" s="70"/>
      <c r="FZ654" s="70"/>
      <c r="GA654" s="70"/>
      <c r="GB654" s="70"/>
      <c r="GC654" s="70"/>
      <c r="GD654" s="70"/>
      <c r="GE654" s="70"/>
      <c r="GF654" s="70"/>
      <c r="GG654" s="70"/>
      <c r="GH654" s="70"/>
      <c r="GI654" s="70"/>
      <c r="GJ654" s="70"/>
      <c r="GK654" s="70"/>
      <c r="GL654" s="70"/>
      <c r="GM654" s="70"/>
    </row>
    <row r="655" spans="1:195" s="125" customFormat="1" ht="9.9499999999999993" customHeight="1" thickBot="1" x14ac:dyDescent="0.45">
      <c r="A655" s="34"/>
      <c r="B655" s="34"/>
      <c r="C655" s="34"/>
      <c r="D655" s="34"/>
      <c r="E655" s="34"/>
      <c r="F655" s="34"/>
      <c r="G655" s="304"/>
      <c r="H655" s="305"/>
      <c r="I655" s="305"/>
      <c r="J655" s="305"/>
      <c r="K655" s="305"/>
      <c r="L655" s="305"/>
      <c r="M655" s="305"/>
      <c r="N655" s="305"/>
      <c r="O655" s="305"/>
      <c r="P655" s="305"/>
      <c r="Q655" s="305"/>
      <c r="R655" s="305"/>
      <c r="S655" s="305"/>
      <c r="T655" s="305"/>
      <c r="U655" s="305"/>
      <c r="V655" s="305"/>
      <c r="W655" s="171"/>
      <c r="X655" s="171"/>
      <c r="Y655" s="172"/>
      <c r="Z655" s="172"/>
      <c r="AA655" s="171"/>
      <c r="AB655" s="173"/>
      <c r="AC655" s="174"/>
      <c r="AD655" s="173"/>
      <c r="AE655" s="173"/>
      <c r="AF655" s="173"/>
      <c r="AG655" s="173"/>
      <c r="AH655" s="173"/>
      <c r="AI655" s="173"/>
      <c r="AJ655" s="173"/>
      <c r="AK655" s="173"/>
      <c r="AL655" s="173"/>
      <c r="AM655" s="173"/>
      <c r="AN655" s="173"/>
      <c r="AO655" s="173"/>
      <c r="AP655" s="173"/>
      <c r="AQ655" s="173"/>
      <c r="AR655" s="173"/>
      <c r="AS655" s="173"/>
      <c r="AT655" s="173"/>
      <c r="AU655" s="173"/>
      <c r="AV655" s="173"/>
      <c r="AW655" s="173"/>
      <c r="AX655" s="173"/>
      <c r="AY655" s="173"/>
      <c r="AZ655" s="173"/>
      <c r="BA655" s="175"/>
      <c r="BB655" s="168"/>
      <c r="BC655" s="34"/>
      <c r="BD655" s="34"/>
      <c r="BE655" s="34"/>
      <c r="BF655" s="34"/>
      <c r="BG655" s="34"/>
      <c r="BH655" s="34"/>
      <c r="BI655" s="34"/>
      <c r="BJ655" s="34"/>
      <c r="BK655" s="34"/>
      <c r="BL655" s="34"/>
      <c r="BM655" s="34"/>
      <c r="BN655" s="34"/>
      <c r="BO655" s="34"/>
      <c r="BP655" s="34"/>
      <c r="BQ655" s="34"/>
      <c r="BR655" s="34"/>
      <c r="BS655" s="34"/>
      <c r="BT655" s="34"/>
      <c r="BU655" s="304"/>
      <c r="BV655" s="305"/>
      <c r="BW655" s="305"/>
      <c r="BX655" s="305"/>
      <c r="BY655" s="305"/>
      <c r="BZ655" s="305"/>
      <c r="CA655" s="305"/>
      <c r="CB655" s="305"/>
      <c r="CC655" s="305"/>
      <c r="CD655" s="305"/>
      <c r="CE655" s="305"/>
      <c r="CF655" s="305"/>
      <c r="CG655" s="305"/>
      <c r="CH655" s="305"/>
      <c r="CI655" s="305"/>
      <c r="CJ655" s="305"/>
      <c r="CK655" s="171"/>
      <c r="CL655" s="171"/>
      <c r="CM655" s="172"/>
      <c r="CN655" s="172"/>
      <c r="CO655" s="171"/>
      <c r="CP655" s="173"/>
      <c r="CQ655" s="174"/>
      <c r="CR655" s="173"/>
      <c r="CS655" s="173"/>
      <c r="CT655" s="173"/>
      <c r="CU655" s="173"/>
      <c r="CV655" s="173"/>
      <c r="CW655" s="173"/>
      <c r="CX655" s="173"/>
      <c r="CY655" s="173"/>
      <c r="CZ655" s="173"/>
      <c r="DA655" s="173"/>
      <c r="DB655" s="173"/>
      <c r="DC655" s="173"/>
      <c r="DD655" s="173"/>
      <c r="DE655" s="173"/>
      <c r="DF655" s="173"/>
      <c r="DG655" s="173"/>
      <c r="DH655" s="173"/>
      <c r="DI655" s="173"/>
      <c r="DJ655" s="173"/>
      <c r="DK655" s="173"/>
      <c r="DL655" s="173"/>
      <c r="DM655" s="173"/>
      <c r="DN655" s="173"/>
      <c r="DO655" s="175"/>
      <c r="DP655" s="168"/>
      <c r="DQ655" s="34"/>
      <c r="DR655" s="34"/>
      <c r="DS655" s="34"/>
      <c r="DT655" s="34"/>
      <c r="DU655" s="34"/>
      <c r="DV655" s="34"/>
      <c r="DW655" s="34"/>
      <c r="DX655" s="34"/>
      <c r="DY655" s="34"/>
      <c r="DZ655" s="34"/>
      <c r="EA655" s="34"/>
      <c r="EB655" s="34"/>
      <c r="EC655" s="34"/>
      <c r="ED655" s="124"/>
      <c r="EE655" s="70"/>
      <c r="EF655" s="70"/>
      <c r="EG655" s="70"/>
      <c r="EH655" s="70"/>
      <c r="EI655" s="70"/>
      <c r="EJ655" s="70"/>
      <c r="EK655" s="70"/>
      <c r="EL655" s="70"/>
      <c r="EM655" s="70"/>
      <c r="EN655" s="70"/>
      <c r="EO655" s="70"/>
      <c r="EP655" s="70"/>
      <c r="EQ655" s="70"/>
      <c r="ER655" s="70"/>
      <c r="ES655" s="70"/>
      <c r="ET655" s="70"/>
      <c r="EU655" s="70"/>
      <c r="EV655" s="70"/>
      <c r="EW655" s="70"/>
      <c r="EX655" s="70"/>
      <c r="EY655" s="70"/>
      <c r="EZ655" s="70"/>
      <c r="FA655" s="70"/>
      <c r="FB655" s="70"/>
      <c r="FC655" s="70"/>
      <c r="FD655" s="70"/>
      <c r="FE655" s="70"/>
      <c r="FF655" s="70"/>
      <c r="FG655" s="70"/>
      <c r="FH655" s="70"/>
      <c r="FI655" s="70"/>
      <c r="FJ655" s="70"/>
      <c r="FK655" s="70"/>
      <c r="FL655" s="70"/>
      <c r="FM655" s="70"/>
      <c r="FN655" s="70"/>
      <c r="FO655" s="70"/>
      <c r="FP655" s="70"/>
      <c r="FQ655" s="70"/>
      <c r="FR655" s="70"/>
      <c r="FS655" s="70"/>
      <c r="FT655" s="70"/>
      <c r="FU655" s="70"/>
      <c r="FV655" s="70"/>
      <c r="FW655" s="70"/>
      <c r="FX655" s="70"/>
      <c r="FY655" s="70"/>
      <c r="FZ655" s="70"/>
      <c r="GA655" s="70"/>
      <c r="GB655" s="70"/>
      <c r="GC655" s="70"/>
      <c r="GD655" s="70"/>
      <c r="GE655" s="70"/>
      <c r="GF655" s="70"/>
      <c r="GG655" s="70"/>
      <c r="GH655" s="70"/>
      <c r="GI655" s="70"/>
      <c r="GJ655" s="70"/>
      <c r="GK655" s="70"/>
      <c r="GL655" s="70"/>
      <c r="GM655" s="70"/>
    </row>
    <row r="656" spans="1:195" s="125" customFormat="1" ht="12.95" customHeight="1" thickBot="1" x14ac:dyDescent="0.45">
      <c r="A656" s="34"/>
      <c r="B656" s="34"/>
      <c r="C656" s="34"/>
      <c r="D656" s="34"/>
      <c r="E656" s="34"/>
      <c r="F656" s="34"/>
      <c r="G656" s="77"/>
      <c r="H656" s="77"/>
      <c r="I656" s="77"/>
      <c r="J656" s="77"/>
      <c r="K656" s="77"/>
      <c r="L656" s="77"/>
      <c r="M656" s="77"/>
      <c r="N656" s="77"/>
      <c r="O656" s="77"/>
      <c r="P656" s="77"/>
      <c r="Q656" s="77"/>
      <c r="R656" s="77"/>
      <c r="S656" s="77"/>
      <c r="T656" s="77"/>
      <c r="U656" s="77"/>
      <c r="V656" s="77"/>
      <c r="W656" s="34"/>
      <c r="X656" s="34"/>
      <c r="Y656" s="34"/>
      <c r="Z656" s="34"/>
      <c r="AA656" s="34"/>
      <c r="AB656" s="34"/>
      <c r="AC656" s="34"/>
      <c r="AD656" s="34"/>
      <c r="AE656" s="34"/>
      <c r="AF656" s="34"/>
      <c r="AG656" s="34"/>
      <c r="AH656" s="34"/>
      <c r="AI656" s="34"/>
      <c r="AJ656" s="34"/>
      <c r="AK656" s="34"/>
      <c r="AL656" s="34"/>
      <c r="AM656" s="34"/>
      <c r="AN656" s="34"/>
      <c r="AO656" s="34"/>
      <c r="AP656" s="34"/>
      <c r="AQ656" s="34"/>
      <c r="AR656" s="34"/>
      <c r="AS656" s="34"/>
      <c r="AT656" s="34"/>
      <c r="AU656" s="34"/>
      <c r="AV656" s="34"/>
      <c r="AW656" s="34"/>
      <c r="AX656" s="34"/>
      <c r="AY656" s="34"/>
      <c r="AZ656" s="34"/>
      <c r="BA656" s="34"/>
      <c r="BB656" s="34"/>
      <c r="BC656" s="34"/>
      <c r="BD656" s="34"/>
      <c r="BE656" s="34"/>
      <c r="BF656" s="34"/>
      <c r="BG656" s="34"/>
      <c r="BH656" s="34"/>
      <c r="BI656" s="34"/>
      <c r="BJ656" s="34"/>
      <c r="BK656" s="34"/>
      <c r="BL656" s="34"/>
      <c r="BM656" s="34"/>
      <c r="BN656" s="34"/>
      <c r="BO656" s="34"/>
      <c r="BP656" s="34"/>
      <c r="BQ656" s="34"/>
      <c r="BR656" s="34"/>
      <c r="BS656" s="34"/>
      <c r="BT656" s="34"/>
      <c r="BU656" s="77"/>
      <c r="BV656" s="77"/>
      <c r="BW656" s="77"/>
      <c r="BX656" s="77"/>
      <c r="BY656" s="77"/>
      <c r="BZ656" s="77"/>
      <c r="CA656" s="77"/>
      <c r="CB656" s="77"/>
      <c r="CC656" s="77"/>
      <c r="CD656" s="77"/>
      <c r="CE656" s="77"/>
      <c r="CF656" s="77"/>
      <c r="CG656" s="77"/>
      <c r="CH656" s="77"/>
      <c r="CI656" s="77"/>
      <c r="CJ656" s="77"/>
      <c r="CK656" s="34"/>
      <c r="CL656" s="34"/>
      <c r="CM656" s="34"/>
      <c r="CN656" s="34"/>
      <c r="CO656" s="34"/>
      <c r="CP656" s="34"/>
      <c r="CQ656" s="34"/>
      <c r="CR656" s="34"/>
      <c r="CS656" s="34"/>
      <c r="CT656" s="34"/>
      <c r="CU656" s="34"/>
      <c r="CV656" s="34"/>
      <c r="CW656" s="34"/>
      <c r="CX656" s="34"/>
      <c r="CY656" s="34"/>
      <c r="CZ656" s="34"/>
      <c r="DA656" s="34"/>
      <c r="DB656" s="34"/>
      <c r="DC656" s="34"/>
      <c r="DD656" s="34"/>
      <c r="DE656" s="34"/>
      <c r="DF656" s="34"/>
      <c r="DG656" s="34"/>
      <c r="DH656" s="34"/>
      <c r="DI656" s="34"/>
      <c r="DJ656" s="34"/>
      <c r="DK656" s="34"/>
      <c r="DL656" s="34"/>
      <c r="DM656" s="34"/>
      <c r="DN656" s="34"/>
      <c r="DO656" s="34"/>
      <c r="DP656" s="34"/>
      <c r="DQ656" s="34"/>
      <c r="DR656" s="34"/>
      <c r="DS656" s="34"/>
      <c r="DT656" s="34"/>
      <c r="DU656" s="34"/>
      <c r="DV656" s="34"/>
      <c r="DW656" s="34"/>
      <c r="DX656" s="34"/>
      <c r="DY656" s="34"/>
      <c r="DZ656" s="34"/>
      <c r="EA656" s="34"/>
      <c r="EB656" s="34"/>
      <c r="EC656" s="34"/>
      <c r="ED656" s="124"/>
      <c r="EE656" s="70"/>
      <c r="EF656" s="70"/>
      <c r="EG656" s="70"/>
      <c r="EH656" s="70"/>
      <c r="EI656" s="70"/>
      <c r="EJ656" s="70"/>
      <c r="EK656" s="70"/>
      <c r="EL656" s="70"/>
      <c r="EM656" s="70"/>
      <c r="EN656" s="70"/>
      <c r="EO656" s="70"/>
      <c r="EP656" s="70"/>
      <c r="EQ656" s="70"/>
      <c r="ER656" s="70"/>
      <c r="ES656" s="70"/>
      <c r="ET656" s="70"/>
      <c r="EU656" s="70"/>
      <c r="EV656" s="70"/>
      <c r="EW656" s="70"/>
      <c r="EX656" s="70"/>
      <c r="EY656" s="70"/>
      <c r="EZ656" s="70"/>
      <c r="FA656" s="70"/>
      <c r="FB656" s="70"/>
      <c r="FC656" s="70"/>
      <c r="FD656" s="70"/>
      <c r="FE656" s="70"/>
      <c r="FF656" s="70"/>
      <c r="FG656" s="70"/>
      <c r="FH656" s="70"/>
      <c r="FI656" s="70"/>
      <c r="FJ656" s="70"/>
      <c r="FK656" s="70"/>
      <c r="FL656" s="70"/>
      <c r="FM656" s="70"/>
      <c r="FN656" s="70"/>
      <c r="FO656" s="70"/>
      <c r="FP656" s="70"/>
      <c r="FQ656" s="70"/>
      <c r="FR656" s="70"/>
      <c r="FS656" s="70"/>
      <c r="FT656" s="70"/>
      <c r="FU656" s="70"/>
      <c r="FV656" s="70"/>
      <c r="FW656" s="70"/>
      <c r="FX656" s="70"/>
      <c r="FY656" s="70"/>
      <c r="FZ656" s="70"/>
      <c r="GA656" s="70"/>
      <c r="GB656" s="70"/>
      <c r="GC656" s="70"/>
      <c r="GD656" s="70"/>
      <c r="GE656" s="70"/>
      <c r="GF656" s="70"/>
      <c r="GG656" s="70"/>
      <c r="GH656" s="70"/>
      <c r="GI656" s="70"/>
      <c r="GJ656" s="70"/>
      <c r="GK656" s="70"/>
      <c r="GL656" s="70"/>
      <c r="GM656" s="70"/>
    </row>
    <row r="657" spans="1:195" s="125" customFormat="1" ht="9.9499999999999993" customHeight="1" thickBot="1" x14ac:dyDescent="0.45">
      <c r="A657" s="34"/>
      <c r="B657" s="34"/>
      <c r="C657" s="34"/>
      <c r="D657" s="34"/>
      <c r="E657" s="34"/>
      <c r="F657" s="34"/>
      <c r="G657" s="297" t="s">
        <v>457</v>
      </c>
      <c r="H657" s="298"/>
      <c r="I657" s="298"/>
      <c r="J657" s="298"/>
      <c r="K657" s="298"/>
      <c r="L657" s="298"/>
      <c r="M657" s="298"/>
      <c r="N657" s="298"/>
      <c r="O657" s="298"/>
      <c r="P657" s="298"/>
      <c r="Q657" s="298"/>
      <c r="R657" s="298"/>
      <c r="S657" s="298"/>
      <c r="T657" s="298"/>
      <c r="U657" s="298"/>
      <c r="V657" s="298"/>
      <c r="W657" s="176"/>
      <c r="X657" s="176"/>
      <c r="Y657" s="177"/>
      <c r="Z657" s="177"/>
      <c r="AA657" s="164"/>
      <c r="AB657" s="166"/>
      <c r="AC657" s="166"/>
      <c r="AD657" s="166"/>
      <c r="AE657" s="166"/>
      <c r="AF657" s="166"/>
      <c r="AG657" s="166"/>
      <c r="AH657" s="166"/>
      <c r="AI657" s="166"/>
      <c r="AJ657" s="166"/>
      <c r="AK657" s="166"/>
      <c r="AL657" s="166"/>
      <c r="AM657" s="166"/>
      <c r="AN657" s="166"/>
      <c r="AO657" s="166"/>
      <c r="AP657" s="166"/>
      <c r="AQ657" s="166"/>
      <c r="AR657" s="166"/>
      <c r="AS657" s="166"/>
      <c r="AT657" s="166"/>
      <c r="AU657" s="166"/>
      <c r="AV657" s="166"/>
      <c r="AW657" s="166"/>
      <c r="AX657" s="166"/>
      <c r="AY657" s="166"/>
      <c r="AZ657" s="166"/>
      <c r="BA657" s="167"/>
      <c r="BB657" s="34"/>
      <c r="BC657" s="34"/>
      <c r="BD657" s="34"/>
      <c r="BE657" s="34"/>
      <c r="BF657" s="34"/>
      <c r="BG657" s="34"/>
      <c r="BH657" s="34"/>
      <c r="BI657" s="34"/>
      <c r="BJ657" s="34"/>
      <c r="BK657" s="34"/>
      <c r="BL657" s="34"/>
      <c r="BM657" s="34"/>
      <c r="BN657" s="34"/>
      <c r="BO657" s="34"/>
      <c r="BP657" s="34"/>
      <c r="BQ657" s="34"/>
      <c r="BR657" s="34"/>
      <c r="BS657" s="34"/>
      <c r="BT657" s="34"/>
      <c r="BU657" s="297" t="s">
        <v>407</v>
      </c>
      <c r="BV657" s="301"/>
      <c r="BW657" s="301"/>
      <c r="BX657" s="301"/>
      <c r="BY657" s="301"/>
      <c r="BZ657" s="301"/>
      <c r="CA657" s="301"/>
      <c r="CB657" s="301"/>
      <c r="CC657" s="301"/>
      <c r="CD657" s="301"/>
      <c r="CE657" s="301"/>
      <c r="CF657" s="301"/>
      <c r="CG657" s="301"/>
      <c r="CH657" s="301"/>
      <c r="CI657" s="301"/>
      <c r="CJ657" s="301"/>
      <c r="CK657" s="176"/>
      <c r="CL657" s="176"/>
      <c r="CM657" s="177"/>
      <c r="CN657" s="177"/>
      <c r="CO657" s="164"/>
      <c r="CP657" s="166"/>
      <c r="CQ657" s="166"/>
      <c r="CR657" s="166"/>
      <c r="CS657" s="166"/>
      <c r="CT657" s="166"/>
      <c r="CU657" s="166"/>
      <c r="CV657" s="166"/>
      <c r="CW657" s="166"/>
      <c r="CX657" s="166"/>
      <c r="CY657" s="166"/>
      <c r="CZ657" s="166"/>
      <c r="DA657" s="166"/>
      <c r="DB657" s="166"/>
      <c r="DC657" s="166"/>
      <c r="DD657" s="166"/>
      <c r="DE657" s="166"/>
      <c r="DF657" s="166"/>
      <c r="DG657" s="166"/>
      <c r="DH657" s="166"/>
      <c r="DI657" s="166"/>
      <c r="DJ657" s="166"/>
      <c r="DK657" s="166"/>
      <c r="DL657" s="166"/>
      <c r="DM657" s="166"/>
      <c r="DN657" s="166"/>
      <c r="DO657" s="167"/>
      <c r="DP657" s="34"/>
      <c r="DQ657" s="34"/>
      <c r="DR657" s="34"/>
      <c r="DS657" s="34"/>
      <c r="DT657" s="34"/>
      <c r="DU657" s="34"/>
      <c r="DV657" s="34"/>
      <c r="DW657" s="34"/>
      <c r="DX657" s="34"/>
      <c r="DY657" s="34"/>
      <c r="DZ657" s="34"/>
      <c r="EA657" s="34"/>
      <c r="EB657" s="34"/>
      <c r="EC657" s="34"/>
      <c r="ED657" s="124"/>
      <c r="EE657" s="70"/>
      <c r="EF657" s="70"/>
      <c r="EG657" s="70"/>
      <c r="EH657" s="70"/>
      <c r="EI657" s="70"/>
      <c r="EJ657" s="70"/>
      <c r="EK657" s="70"/>
      <c r="EL657" s="70"/>
      <c r="EM657" s="70"/>
      <c r="EN657" s="70"/>
      <c r="EO657" s="70"/>
      <c r="EP657" s="70"/>
      <c r="EQ657" s="70"/>
      <c r="ER657" s="70"/>
      <c r="ES657" s="70"/>
      <c r="ET657" s="70"/>
      <c r="EU657" s="70"/>
      <c r="EV657" s="70"/>
      <c r="EW657" s="70"/>
      <c r="EX657" s="70"/>
      <c r="EY657" s="70"/>
      <c r="EZ657" s="70"/>
      <c r="FA657" s="70"/>
      <c r="FB657" s="70"/>
      <c r="FC657" s="70"/>
      <c r="FD657" s="70"/>
      <c r="FE657" s="70"/>
      <c r="FF657" s="70"/>
      <c r="FG657" s="70"/>
      <c r="FH657" s="70"/>
      <c r="FI657" s="70"/>
      <c r="FJ657" s="70"/>
      <c r="FK657" s="70"/>
      <c r="FL657" s="70"/>
      <c r="FM657" s="70"/>
      <c r="FN657" s="70"/>
      <c r="FO657" s="70"/>
      <c r="FP657" s="70"/>
      <c r="FQ657" s="70"/>
      <c r="FR657" s="70"/>
      <c r="FS657" s="70"/>
      <c r="FT657" s="70"/>
      <c r="FU657" s="70"/>
      <c r="FV657" s="70"/>
      <c r="FW657" s="70"/>
      <c r="FX657" s="70"/>
      <c r="FY657" s="70"/>
      <c r="FZ657" s="70"/>
      <c r="GA657" s="70"/>
      <c r="GB657" s="70"/>
      <c r="GC657" s="70"/>
      <c r="GD657" s="70"/>
      <c r="GE657" s="70"/>
      <c r="GF657" s="70"/>
      <c r="GG657" s="70"/>
      <c r="GH657" s="70"/>
      <c r="GI657" s="70"/>
      <c r="GJ657" s="70"/>
      <c r="GK657" s="70"/>
      <c r="GL657" s="70"/>
      <c r="GM657" s="70"/>
    </row>
    <row r="658" spans="1:195" s="125" customFormat="1" ht="9.9499999999999993" customHeight="1" x14ac:dyDescent="0.4">
      <c r="A658" s="34"/>
      <c r="B658" s="34"/>
      <c r="C658" s="34"/>
      <c r="D658" s="34"/>
      <c r="E658" s="34"/>
      <c r="F658" s="34"/>
      <c r="G658" s="299"/>
      <c r="H658" s="295"/>
      <c r="I658" s="295"/>
      <c r="J658" s="295"/>
      <c r="K658" s="295"/>
      <c r="L658" s="295"/>
      <c r="M658" s="295"/>
      <c r="N658" s="295"/>
      <c r="O658" s="295"/>
      <c r="P658" s="295"/>
      <c r="Q658" s="295"/>
      <c r="R658" s="295"/>
      <c r="S658" s="295"/>
      <c r="T658" s="295"/>
      <c r="U658" s="295"/>
      <c r="V658" s="295"/>
      <c r="W658" s="178"/>
      <c r="X658" s="178"/>
      <c r="Y658" s="179"/>
      <c r="Z658" s="306" t="s">
        <v>360</v>
      </c>
      <c r="AA658" s="307"/>
      <c r="AB658" s="307"/>
      <c r="AC658" s="307"/>
      <c r="AD658" s="307"/>
      <c r="AE658" s="307"/>
      <c r="AF658" s="307"/>
      <c r="AG658" s="307"/>
      <c r="AH658" s="307"/>
      <c r="AI658" s="307"/>
      <c r="AJ658" s="307"/>
      <c r="AK658" s="307"/>
      <c r="AL658" s="307"/>
      <c r="AM658" s="307"/>
      <c r="AN658" s="307"/>
      <c r="AO658" s="307"/>
      <c r="AP658" s="307"/>
      <c r="AQ658" s="307"/>
      <c r="AR658" s="307"/>
      <c r="AS658" s="307"/>
      <c r="AT658" s="307"/>
      <c r="AU658" s="307"/>
      <c r="AV658" s="307"/>
      <c r="AW658" s="307"/>
      <c r="AX658" s="307"/>
      <c r="AY658" s="307"/>
      <c r="AZ658" s="308"/>
      <c r="BA658" s="169"/>
      <c r="BB658" s="34"/>
      <c r="BC658" s="34"/>
      <c r="BD658" s="34"/>
      <c r="BE658" s="315"/>
      <c r="BF658" s="316"/>
      <c r="BG658" s="321" t="s">
        <v>109</v>
      </c>
      <c r="BH658" s="321"/>
      <c r="BI658" s="316"/>
      <c r="BJ658" s="316"/>
      <c r="BK658" s="321" t="s">
        <v>110</v>
      </c>
      <c r="BL658" s="324"/>
      <c r="BM658" s="34"/>
      <c r="BN658" s="34"/>
      <c r="BO658" s="34"/>
      <c r="BP658" s="34"/>
      <c r="BQ658" s="34"/>
      <c r="BR658" s="34"/>
      <c r="BS658" s="34"/>
      <c r="BT658" s="34"/>
      <c r="BU658" s="302"/>
      <c r="BV658" s="303"/>
      <c r="BW658" s="303"/>
      <c r="BX658" s="303"/>
      <c r="BY658" s="303"/>
      <c r="BZ658" s="303"/>
      <c r="CA658" s="303"/>
      <c r="CB658" s="303"/>
      <c r="CC658" s="303"/>
      <c r="CD658" s="303"/>
      <c r="CE658" s="303"/>
      <c r="CF658" s="303"/>
      <c r="CG658" s="303"/>
      <c r="CH658" s="303"/>
      <c r="CI658" s="303"/>
      <c r="CJ658" s="303"/>
      <c r="CK658" s="178"/>
      <c r="CL658" s="178"/>
      <c r="CM658" s="179"/>
      <c r="CN658" s="306" t="s">
        <v>360</v>
      </c>
      <c r="CO658" s="307"/>
      <c r="CP658" s="307"/>
      <c r="CQ658" s="307"/>
      <c r="CR658" s="307"/>
      <c r="CS658" s="307"/>
      <c r="CT658" s="307"/>
      <c r="CU658" s="307"/>
      <c r="CV658" s="307"/>
      <c r="CW658" s="307"/>
      <c r="CX658" s="307"/>
      <c r="CY658" s="307"/>
      <c r="CZ658" s="307"/>
      <c r="DA658" s="307"/>
      <c r="DB658" s="307"/>
      <c r="DC658" s="307"/>
      <c r="DD658" s="307"/>
      <c r="DE658" s="307"/>
      <c r="DF658" s="307"/>
      <c r="DG658" s="307"/>
      <c r="DH658" s="307"/>
      <c r="DI658" s="307"/>
      <c r="DJ658" s="307"/>
      <c r="DK658" s="307"/>
      <c r="DL658" s="307"/>
      <c r="DM658" s="307"/>
      <c r="DN658" s="308"/>
      <c r="DO658" s="169"/>
      <c r="DP658" s="34"/>
      <c r="DQ658" s="34"/>
      <c r="DR658" s="34"/>
      <c r="DS658" s="315">
        <v>4</v>
      </c>
      <c r="DT658" s="316"/>
      <c r="DU658" s="321" t="s">
        <v>109</v>
      </c>
      <c r="DV658" s="321"/>
      <c r="DW658" s="316">
        <v>1</v>
      </c>
      <c r="DX658" s="316"/>
      <c r="DY658" s="321" t="s">
        <v>110</v>
      </c>
      <c r="DZ658" s="324"/>
      <c r="EA658" s="34"/>
      <c r="EB658" s="34"/>
      <c r="EC658" s="34"/>
      <c r="ED658" s="124"/>
      <c r="EE658" s="70"/>
      <c r="EF658" s="70"/>
      <c r="EG658" s="70"/>
      <c r="EH658" s="70"/>
      <c r="EI658" s="70"/>
      <c r="EJ658" s="70"/>
      <c r="EK658" s="70"/>
      <c r="EL658" s="70"/>
      <c r="EM658" s="70"/>
      <c r="EN658" s="70"/>
      <c r="EO658" s="70"/>
      <c r="EP658" s="70"/>
      <c r="EQ658" s="70"/>
      <c r="ER658" s="70"/>
      <c r="ES658" s="70"/>
      <c r="ET658" s="70"/>
      <c r="EU658" s="70"/>
      <c r="EV658" s="70"/>
      <c r="EW658" s="70"/>
      <c r="EX658" s="70"/>
      <c r="EY658" s="70"/>
      <c r="EZ658" s="70"/>
      <c r="FA658" s="70"/>
      <c r="FB658" s="70"/>
      <c r="FC658" s="70"/>
      <c r="FD658" s="70"/>
      <c r="FE658" s="70"/>
      <c r="FF658" s="70"/>
      <c r="FG658" s="70"/>
      <c r="FH658" s="70"/>
      <c r="FI658" s="70"/>
      <c r="FJ658" s="70"/>
      <c r="FK658" s="70"/>
      <c r="FL658" s="70"/>
      <c r="FM658" s="70"/>
      <c r="FN658" s="70"/>
      <c r="FO658" s="70"/>
      <c r="FP658" s="70"/>
      <c r="FQ658" s="70"/>
      <c r="FR658" s="70"/>
      <c r="FS658" s="70"/>
      <c r="FT658" s="70"/>
      <c r="FU658" s="70"/>
      <c r="FV658" s="70"/>
      <c r="FW658" s="70"/>
      <c r="FX658" s="70"/>
      <c r="FY658" s="70"/>
      <c r="FZ658" s="70"/>
      <c r="GA658" s="70"/>
      <c r="GB658" s="70"/>
      <c r="GC658" s="70"/>
      <c r="GD658" s="70"/>
      <c r="GE658" s="70"/>
      <c r="GF658" s="70"/>
      <c r="GG658" s="70"/>
      <c r="GH658" s="70"/>
      <c r="GI658" s="70"/>
      <c r="GJ658" s="70"/>
      <c r="GK658" s="70"/>
      <c r="GL658" s="70"/>
      <c r="GM658" s="70"/>
    </row>
    <row r="659" spans="1:195" s="125" customFormat="1" ht="9.9499999999999993" customHeight="1" x14ac:dyDescent="0.4">
      <c r="A659" s="34"/>
      <c r="B659" s="34"/>
      <c r="C659" s="34"/>
      <c r="D659" s="34"/>
      <c r="E659" s="34"/>
      <c r="F659" s="34"/>
      <c r="G659" s="299"/>
      <c r="H659" s="295"/>
      <c r="I659" s="295"/>
      <c r="J659" s="295"/>
      <c r="K659" s="295"/>
      <c r="L659" s="295"/>
      <c r="M659" s="295"/>
      <c r="N659" s="295"/>
      <c r="O659" s="295"/>
      <c r="P659" s="295"/>
      <c r="Q659" s="295"/>
      <c r="R659" s="295"/>
      <c r="S659" s="295"/>
      <c r="T659" s="295"/>
      <c r="U659" s="295"/>
      <c r="V659" s="295"/>
      <c r="W659" s="178"/>
      <c r="X659" s="178"/>
      <c r="Y659" s="179"/>
      <c r="Z659" s="309"/>
      <c r="AA659" s="310"/>
      <c r="AB659" s="310"/>
      <c r="AC659" s="310"/>
      <c r="AD659" s="310"/>
      <c r="AE659" s="310"/>
      <c r="AF659" s="310"/>
      <c r="AG659" s="310"/>
      <c r="AH659" s="310"/>
      <c r="AI659" s="310"/>
      <c r="AJ659" s="310"/>
      <c r="AK659" s="310"/>
      <c r="AL659" s="310"/>
      <c r="AM659" s="310"/>
      <c r="AN659" s="310"/>
      <c r="AO659" s="310"/>
      <c r="AP659" s="310"/>
      <c r="AQ659" s="310"/>
      <c r="AR659" s="310"/>
      <c r="AS659" s="310"/>
      <c r="AT659" s="310"/>
      <c r="AU659" s="310"/>
      <c r="AV659" s="310"/>
      <c r="AW659" s="310"/>
      <c r="AX659" s="310"/>
      <c r="AY659" s="310"/>
      <c r="AZ659" s="311"/>
      <c r="BA659" s="170"/>
      <c r="BB659" s="168"/>
      <c r="BC659" s="34"/>
      <c r="BD659" s="34"/>
      <c r="BE659" s="317"/>
      <c r="BF659" s="318"/>
      <c r="BG659" s="322"/>
      <c r="BH659" s="322"/>
      <c r="BI659" s="318"/>
      <c r="BJ659" s="318"/>
      <c r="BK659" s="322"/>
      <c r="BL659" s="325"/>
      <c r="BM659" s="34"/>
      <c r="BN659" s="34"/>
      <c r="BO659" s="34"/>
      <c r="BP659" s="34"/>
      <c r="BQ659" s="34"/>
      <c r="BR659" s="34"/>
      <c r="BS659" s="34"/>
      <c r="BT659" s="34"/>
      <c r="BU659" s="302"/>
      <c r="BV659" s="303"/>
      <c r="BW659" s="303"/>
      <c r="BX659" s="303"/>
      <c r="BY659" s="303"/>
      <c r="BZ659" s="303"/>
      <c r="CA659" s="303"/>
      <c r="CB659" s="303"/>
      <c r="CC659" s="303"/>
      <c r="CD659" s="303"/>
      <c r="CE659" s="303"/>
      <c r="CF659" s="303"/>
      <c r="CG659" s="303"/>
      <c r="CH659" s="303"/>
      <c r="CI659" s="303"/>
      <c r="CJ659" s="303"/>
      <c r="CK659" s="178"/>
      <c r="CL659" s="178"/>
      <c r="CM659" s="179"/>
      <c r="CN659" s="309"/>
      <c r="CO659" s="310"/>
      <c r="CP659" s="310"/>
      <c r="CQ659" s="310"/>
      <c r="CR659" s="310"/>
      <c r="CS659" s="310"/>
      <c r="CT659" s="310"/>
      <c r="CU659" s="310"/>
      <c r="CV659" s="310"/>
      <c r="CW659" s="310"/>
      <c r="CX659" s="310"/>
      <c r="CY659" s="310"/>
      <c r="CZ659" s="310"/>
      <c r="DA659" s="310"/>
      <c r="DB659" s="310"/>
      <c r="DC659" s="310"/>
      <c r="DD659" s="310"/>
      <c r="DE659" s="310"/>
      <c r="DF659" s="310"/>
      <c r="DG659" s="310"/>
      <c r="DH659" s="310"/>
      <c r="DI659" s="310"/>
      <c r="DJ659" s="310"/>
      <c r="DK659" s="310"/>
      <c r="DL659" s="310"/>
      <c r="DM659" s="310"/>
      <c r="DN659" s="311"/>
      <c r="DO659" s="170"/>
      <c r="DP659" s="168"/>
      <c r="DQ659" s="34"/>
      <c r="DR659" s="34"/>
      <c r="DS659" s="317"/>
      <c r="DT659" s="318"/>
      <c r="DU659" s="322"/>
      <c r="DV659" s="322"/>
      <c r="DW659" s="318"/>
      <c r="DX659" s="318"/>
      <c r="DY659" s="322"/>
      <c r="DZ659" s="325"/>
      <c r="EA659" s="34"/>
      <c r="EB659" s="34"/>
      <c r="EC659" s="34"/>
      <c r="ED659" s="124"/>
      <c r="EE659" s="70"/>
      <c r="EF659" s="70"/>
      <c r="EG659" s="70"/>
      <c r="EH659" s="70"/>
      <c r="EI659" s="70"/>
      <c r="EJ659" s="70"/>
      <c r="EK659" s="70"/>
      <c r="EL659" s="70"/>
      <c r="EM659" s="70"/>
      <c r="EN659" s="70"/>
      <c r="EO659" s="70"/>
      <c r="EP659" s="70"/>
      <c r="EQ659" s="70"/>
      <c r="ER659" s="70"/>
      <c r="ES659" s="70"/>
      <c r="ET659" s="70"/>
      <c r="EU659" s="70"/>
      <c r="EV659" s="70"/>
      <c r="EW659" s="70"/>
      <c r="EX659" s="70"/>
      <c r="EY659" s="70"/>
      <c r="EZ659" s="70"/>
      <c r="FA659" s="70"/>
      <c r="FB659" s="70"/>
      <c r="FC659" s="70"/>
      <c r="FD659" s="70"/>
      <c r="FE659" s="70"/>
      <c r="FF659" s="70"/>
      <c r="FG659" s="70"/>
      <c r="FH659" s="70"/>
      <c r="FI659" s="70"/>
      <c r="FJ659" s="70"/>
      <c r="FK659" s="70"/>
      <c r="FL659" s="70"/>
      <c r="FM659" s="70"/>
      <c r="FN659" s="70"/>
      <c r="FO659" s="70"/>
      <c r="FP659" s="70"/>
      <c r="FQ659" s="70"/>
      <c r="FR659" s="70"/>
      <c r="FS659" s="70"/>
      <c r="FT659" s="70"/>
      <c r="FU659" s="70"/>
      <c r="FV659" s="70"/>
      <c r="FW659" s="70"/>
      <c r="FX659" s="70"/>
      <c r="FY659" s="70"/>
      <c r="FZ659" s="70"/>
      <c r="GA659" s="70"/>
      <c r="GB659" s="70"/>
      <c r="GC659" s="70"/>
      <c r="GD659" s="70"/>
      <c r="GE659" s="70"/>
      <c r="GF659" s="70"/>
      <c r="GG659" s="70"/>
      <c r="GH659" s="70"/>
      <c r="GI659" s="70"/>
      <c r="GJ659" s="70"/>
      <c r="GK659" s="70"/>
      <c r="GL659" s="70"/>
      <c r="GM659" s="70"/>
    </row>
    <row r="660" spans="1:195" s="125" customFormat="1" ht="9.9499999999999993" customHeight="1" thickBot="1" x14ac:dyDescent="0.45">
      <c r="A660" s="34"/>
      <c r="B660" s="34"/>
      <c r="C660" s="34"/>
      <c r="D660" s="34"/>
      <c r="E660" s="34"/>
      <c r="F660" s="34"/>
      <c r="G660" s="299"/>
      <c r="H660" s="295"/>
      <c r="I660" s="295"/>
      <c r="J660" s="295"/>
      <c r="K660" s="295"/>
      <c r="L660" s="295"/>
      <c r="M660" s="295"/>
      <c r="N660" s="295"/>
      <c r="O660" s="295"/>
      <c r="P660" s="295"/>
      <c r="Q660" s="295"/>
      <c r="R660" s="295"/>
      <c r="S660" s="295"/>
      <c r="T660" s="295"/>
      <c r="U660" s="295"/>
      <c r="V660" s="295"/>
      <c r="W660" s="178"/>
      <c r="X660" s="178"/>
      <c r="Y660" s="179"/>
      <c r="Z660" s="312"/>
      <c r="AA660" s="313"/>
      <c r="AB660" s="313"/>
      <c r="AC660" s="313"/>
      <c r="AD660" s="313"/>
      <c r="AE660" s="313"/>
      <c r="AF660" s="313"/>
      <c r="AG660" s="313"/>
      <c r="AH660" s="313"/>
      <c r="AI660" s="313"/>
      <c r="AJ660" s="313"/>
      <c r="AK660" s="313"/>
      <c r="AL660" s="313"/>
      <c r="AM660" s="313"/>
      <c r="AN660" s="313"/>
      <c r="AO660" s="313"/>
      <c r="AP660" s="313"/>
      <c r="AQ660" s="313"/>
      <c r="AR660" s="313"/>
      <c r="AS660" s="313"/>
      <c r="AT660" s="313"/>
      <c r="AU660" s="313"/>
      <c r="AV660" s="313"/>
      <c r="AW660" s="313"/>
      <c r="AX660" s="313"/>
      <c r="AY660" s="313"/>
      <c r="AZ660" s="314"/>
      <c r="BA660" s="170"/>
      <c r="BB660" s="168"/>
      <c r="BC660" s="34"/>
      <c r="BD660" s="34"/>
      <c r="BE660" s="319"/>
      <c r="BF660" s="320"/>
      <c r="BG660" s="323"/>
      <c r="BH660" s="323"/>
      <c r="BI660" s="320"/>
      <c r="BJ660" s="320"/>
      <c r="BK660" s="323"/>
      <c r="BL660" s="326"/>
      <c r="BM660" s="34"/>
      <c r="BN660" s="34"/>
      <c r="BO660" s="34"/>
      <c r="BP660" s="34"/>
      <c r="BQ660" s="34"/>
      <c r="BR660" s="34"/>
      <c r="BS660" s="34"/>
      <c r="BT660" s="34"/>
      <c r="BU660" s="302"/>
      <c r="BV660" s="303"/>
      <c r="BW660" s="303"/>
      <c r="BX660" s="303"/>
      <c r="BY660" s="303"/>
      <c r="BZ660" s="303"/>
      <c r="CA660" s="303"/>
      <c r="CB660" s="303"/>
      <c r="CC660" s="303"/>
      <c r="CD660" s="303"/>
      <c r="CE660" s="303"/>
      <c r="CF660" s="303"/>
      <c r="CG660" s="303"/>
      <c r="CH660" s="303"/>
      <c r="CI660" s="303"/>
      <c r="CJ660" s="303"/>
      <c r="CK660" s="178"/>
      <c r="CL660" s="178"/>
      <c r="CM660" s="179"/>
      <c r="CN660" s="312"/>
      <c r="CO660" s="313"/>
      <c r="CP660" s="313"/>
      <c r="CQ660" s="313"/>
      <c r="CR660" s="313"/>
      <c r="CS660" s="313"/>
      <c r="CT660" s="313"/>
      <c r="CU660" s="313"/>
      <c r="CV660" s="313"/>
      <c r="CW660" s="313"/>
      <c r="CX660" s="313"/>
      <c r="CY660" s="313"/>
      <c r="CZ660" s="313"/>
      <c r="DA660" s="313"/>
      <c r="DB660" s="313"/>
      <c r="DC660" s="313"/>
      <c r="DD660" s="313"/>
      <c r="DE660" s="313"/>
      <c r="DF660" s="313"/>
      <c r="DG660" s="313"/>
      <c r="DH660" s="313"/>
      <c r="DI660" s="313"/>
      <c r="DJ660" s="313"/>
      <c r="DK660" s="313"/>
      <c r="DL660" s="313"/>
      <c r="DM660" s="313"/>
      <c r="DN660" s="314"/>
      <c r="DO660" s="170"/>
      <c r="DP660" s="168"/>
      <c r="DQ660" s="34"/>
      <c r="DR660" s="34"/>
      <c r="DS660" s="319"/>
      <c r="DT660" s="320"/>
      <c r="DU660" s="323"/>
      <c r="DV660" s="323"/>
      <c r="DW660" s="320"/>
      <c r="DX660" s="320"/>
      <c r="DY660" s="323"/>
      <c r="DZ660" s="326"/>
      <c r="EA660" s="34"/>
      <c r="EB660" s="34"/>
      <c r="EC660" s="34"/>
      <c r="ED660" s="124"/>
      <c r="EE660" s="70"/>
      <c r="EF660" s="70"/>
      <c r="EG660" s="70"/>
      <c r="EH660" s="70"/>
      <c r="EI660" s="70"/>
      <c r="EJ660" s="70"/>
      <c r="EK660" s="70"/>
      <c r="EL660" s="70"/>
      <c r="EM660" s="70"/>
      <c r="EN660" s="70"/>
      <c r="EO660" s="70"/>
      <c r="EP660" s="70"/>
      <c r="EQ660" s="70"/>
      <c r="ER660" s="70"/>
      <c r="ES660" s="70"/>
      <c r="ET660" s="70"/>
      <c r="EU660" s="70"/>
      <c r="EV660" s="70"/>
      <c r="EW660" s="70"/>
      <c r="EX660" s="70"/>
      <c r="EY660" s="70"/>
      <c r="EZ660" s="70"/>
      <c r="FA660" s="70"/>
      <c r="FB660" s="70"/>
      <c r="FC660" s="70"/>
      <c r="FD660" s="70"/>
      <c r="FE660" s="70"/>
      <c r="FF660" s="70"/>
      <c r="FG660" s="70"/>
      <c r="FH660" s="70"/>
      <c r="FI660" s="70"/>
      <c r="FJ660" s="70"/>
      <c r="FK660" s="70"/>
      <c r="FL660" s="70"/>
      <c r="FM660" s="70"/>
      <c r="FN660" s="70"/>
      <c r="FO660" s="70"/>
      <c r="FP660" s="70"/>
      <c r="FQ660" s="70"/>
      <c r="FR660" s="70"/>
      <c r="FS660" s="70"/>
      <c r="FT660" s="70"/>
      <c r="FU660" s="70"/>
      <c r="FV660" s="70"/>
      <c r="FW660" s="70"/>
      <c r="FX660" s="70"/>
      <c r="FY660" s="70"/>
      <c r="FZ660" s="70"/>
      <c r="GA660" s="70"/>
      <c r="GB660" s="70"/>
      <c r="GC660" s="70"/>
      <c r="GD660" s="70"/>
      <c r="GE660" s="70"/>
      <c r="GF660" s="70"/>
      <c r="GG660" s="70"/>
      <c r="GH660" s="70"/>
      <c r="GI660" s="70"/>
      <c r="GJ660" s="70"/>
      <c r="GK660" s="70"/>
      <c r="GL660" s="70"/>
      <c r="GM660" s="70"/>
    </row>
    <row r="661" spans="1:195" s="125" customFormat="1" ht="9.9499999999999993" customHeight="1" thickBot="1" x14ac:dyDescent="0.45">
      <c r="A661" s="34"/>
      <c r="B661" s="34"/>
      <c r="C661" s="34"/>
      <c r="D661" s="34"/>
      <c r="E661" s="34"/>
      <c r="F661" s="34"/>
      <c r="G661" s="300"/>
      <c r="H661" s="296"/>
      <c r="I661" s="296"/>
      <c r="J661" s="296"/>
      <c r="K661" s="296"/>
      <c r="L661" s="296"/>
      <c r="M661" s="296"/>
      <c r="N661" s="296"/>
      <c r="O661" s="296"/>
      <c r="P661" s="296"/>
      <c r="Q661" s="296"/>
      <c r="R661" s="296"/>
      <c r="S661" s="296"/>
      <c r="T661" s="296"/>
      <c r="U661" s="296"/>
      <c r="V661" s="296"/>
      <c r="W661" s="180"/>
      <c r="X661" s="180"/>
      <c r="Y661" s="181"/>
      <c r="Z661" s="181"/>
      <c r="AA661" s="171"/>
      <c r="AB661" s="173"/>
      <c r="AC661" s="174"/>
      <c r="AD661" s="173"/>
      <c r="AE661" s="173"/>
      <c r="AF661" s="173"/>
      <c r="AG661" s="173"/>
      <c r="AH661" s="173"/>
      <c r="AI661" s="173"/>
      <c r="AJ661" s="173"/>
      <c r="AK661" s="173"/>
      <c r="AL661" s="173"/>
      <c r="AM661" s="173"/>
      <c r="AN661" s="173"/>
      <c r="AO661" s="173"/>
      <c r="AP661" s="173"/>
      <c r="AQ661" s="173"/>
      <c r="AR661" s="173"/>
      <c r="AS661" s="173"/>
      <c r="AT661" s="173"/>
      <c r="AU661" s="173"/>
      <c r="AV661" s="173"/>
      <c r="AW661" s="173"/>
      <c r="AX661" s="173"/>
      <c r="AY661" s="173"/>
      <c r="AZ661" s="173"/>
      <c r="BA661" s="175"/>
      <c r="BB661" s="168"/>
      <c r="BC661" s="34"/>
      <c r="BD661" s="34"/>
      <c r="BE661" s="34"/>
      <c r="BF661" s="34"/>
      <c r="BG661" s="34"/>
      <c r="BH661" s="34"/>
      <c r="BI661" s="34"/>
      <c r="BJ661" s="34"/>
      <c r="BK661" s="34"/>
      <c r="BL661" s="34"/>
      <c r="BM661" s="34"/>
      <c r="BN661" s="34"/>
      <c r="BO661" s="34"/>
      <c r="BP661" s="34"/>
      <c r="BQ661" s="34"/>
      <c r="BR661" s="34"/>
      <c r="BS661" s="34"/>
      <c r="BT661" s="34"/>
      <c r="BU661" s="304"/>
      <c r="BV661" s="305"/>
      <c r="BW661" s="305"/>
      <c r="BX661" s="305"/>
      <c r="BY661" s="305"/>
      <c r="BZ661" s="305"/>
      <c r="CA661" s="305"/>
      <c r="CB661" s="305"/>
      <c r="CC661" s="305"/>
      <c r="CD661" s="305"/>
      <c r="CE661" s="305"/>
      <c r="CF661" s="305"/>
      <c r="CG661" s="305"/>
      <c r="CH661" s="305"/>
      <c r="CI661" s="305"/>
      <c r="CJ661" s="305"/>
      <c r="CK661" s="180"/>
      <c r="CL661" s="180"/>
      <c r="CM661" s="181"/>
      <c r="CN661" s="181"/>
      <c r="CO661" s="171"/>
      <c r="CP661" s="173"/>
      <c r="CQ661" s="174"/>
      <c r="CR661" s="173"/>
      <c r="CS661" s="173"/>
      <c r="CT661" s="173"/>
      <c r="CU661" s="173"/>
      <c r="CV661" s="173"/>
      <c r="CW661" s="173"/>
      <c r="CX661" s="173"/>
      <c r="CY661" s="173"/>
      <c r="CZ661" s="173"/>
      <c r="DA661" s="173"/>
      <c r="DB661" s="173"/>
      <c r="DC661" s="173"/>
      <c r="DD661" s="173"/>
      <c r="DE661" s="173"/>
      <c r="DF661" s="173"/>
      <c r="DG661" s="173"/>
      <c r="DH661" s="173"/>
      <c r="DI661" s="173"/>
      <c r="DJ661" s="173"/>
      <c r="DK661" s="173"/>
      <c r="DL661" s="173"/>
      <c r="DM661" s="173"/>
      <c r="DN661" s="173"/>
      <c r="DO661" s="175"/>
      <c r="DP661" s="168"/>
      <c r="DQ661" s="34"/>
      <c r="DR661" s="34"/>
      <c r="DS661" s="34"/>
      <c r="DT661" s="34"/>
      <c r="DU661" s="34"/>
      <c r="DV661" s="34"/>
      <c r="DW661" s="34"/>
      <c r="DX661" s="34"/>
      <c r="DY661" s="34"/>
      <c r="DZ661" s="34"/>
      <c r="EA661" s="34"/>
      <c r="EB661" s="34"/>
      <c r="EC661" s="34"/>
      <c r="ED661" s="124"/>
      <c r="EE661" s="70"/>
      <c r="EF661" s="70"/>
      <c r="EG661" s="70"/>
      <c r="EH661" s="70"/>
      <c r="EI661" s="70"/>
      <c r="EJ661" s="70"/>
      <c r="EK661" s="70"/>
      <c r="EL661" s="70"/>
      <c r="EM661" s="70"/>
      <c r="EN661" s="70"/>
      <c r="EO661" s="70"/>
      <c r="EP661" s="70"/>
      <c r="EQ661" s="70"/>
      <c r="ER661" s="70"/>
      <c r="ES661" s="70"/>
      <c r="ET661" s="70"/>
      <c r="EU661" s="70"/>
      <c r="EV661" s="70"/>
      <c r="EW661" s="70"/>
      <c r="EX661" s="70"/>
      <c r="EY661" s="70"/>
      <c r="EZ661" s="70"/>
      <c r="FA661" s="70"/>
      <c r="FB661" s="70"/>
      <c r="FC661" s="70"/>
      <c r="FD661" s="70"/>
      <c r="FE661" s="70"/>
      <c r="FF661" s="70"/>
      <c r="FG661" s="70"/>
      <c r="FH661" s="70"/>
      <c r="FI661" s="70"/>
      <c r="FJ661" s="70"/>
      <c r="FK661" s="70"/>
      <c r="FL661" s="70"/>
      <c r="FM661" s="70"/>
      <c r="FN661" s="70"/>
      <c r="FO661" s="70"/>
      <c r="FP661" s="70"/>
      <c r="FQ661" s="70"/>
      <c r="FR661" s="70"/>
      <c r="FS661" s="70"/>
      <c r="FT661" s="70"/>
      <c r="FU661" s="70"/>
      <c r="FV661" s="70"/>
      <c r="FW661" s="70"/>
      <c r="FX661" s="70"/>
      <c r="FY661" s="70"/>
      <c r="FZ661" s="70"/>
      <c r="GA661" s="70"/>
      <c r="GB661" s="70"/>
      <c r="GC661" s="70"/>
      <c r="GD661" s="70"/>
      <c r="GE661" s="70"/>
      <c r="GF661" s="70"/>
      <c r="GG661" s="70"/>
      <c r="GH661" s="70"/>
      <c r="GI661" s="70"/>
      <c r="GJ661" s="70"/>
      <c r="GK661" s="70"/>
      <c r="GL661" s="70"/>
      <c r="GM661" s="70"/>
    </row>
    <row r="662" spans="1:195" s="125" customFormat="1" ht="26.25" customHeight="1" x14ac:dyDescent="0.4">
      <c r="A662" s="34"/>
      <c r="B662" s="34"/>
      <c r="C662" s="34"/>
      <c r="D662" s="34"/>
      <c r="E662" s="34"/>
      <c r="F662" s="34"/>
      <c r="G662" s="182"/>
      <c r="H662" s="182"/>
      <c r="I662" s="182"/>
      <c r="J662" s="182"/>
      <c r="K662" s="182"/>
      <c r="L662" s="182"/>
      <c r="M662" s="182"/>
      <c r="N662" s="182"/>
      <c r="O662" s="182"/>
      <c r="P662" s="182"/>
      <c r="Q662" s="182"/>
      <c r="R662" s="182"/>
      <c r="S662" s="182"/>
      <c r="T662" s="183"/>
      <c r="U662" s="183"/>
      <c r="V662" s="183"/>
      <c r="W662" s="162"/>
      <c r="X662" s="162"/>
      <c r="Y662" s="162"/>
      <c r="Z662" s="162"/>
      <c r="AA662" s="162"/>
      <c r="AB662" s="168"/>
      <c r="AC662" s="34"/>
      <c r="AD662" s="168"/>
      <c r="AE662" s="168"/>
      <c r="AF662" s="168"/>
      <c r="AG662" s="168"/>
      <c r="AH662" s="168"/>
      <c r="AI662" s="168"/>
      <c r="AJ662" s="168"/>
      <c r="AK662" s="168"/>
      <c r="AL662" s="168"/>
      <c r="AM662" s="168"/>
      <c r="AN662" s="168"/>
      <c r="AO662" s="168"/>
      <c r="AP662" s="168"/>
      <c r="AQ662" s="168"/>
      <c r="AR662" s="168"/>
      <c r="AS662" s="168"/>
      <c r="AT662" s="168"/>
      <c r="AU662" s="168"/>
      <c r="AV662" s="168"/>
      <c r="AW662" s="168"/>
      <c r="AX662" s="168"/>
      <c r="AY662" s="168"/>
      <c r="AZ662" s="168"/>
      <c r="BA662" s="168"/>
      <c r="BB662" s="168"/>
      <c r="BC662" s="34"/>
      <c r="BD662" s="34"/>
      <c r="BE662" s="34"/>
      <c r="BF662" s="34"/>
      <c r="BG662" s="34"/>
      <c r="BH662" s="34"/>
      <c r="BI662" s="34"/>
      <c r="BJ662" s="34"/>
      <c r="BK662" s="34"/>
      <c r="BL662" s="34"/>
      <c r="BM662" s="34"/>
      <c r="BN662" s="34"/>
      <c r="BO662" s="34"/>
      <c r="BP662" s="34"/>
      <c r="BQ662" s="34"/>
      <c r="BR662" s="34"/>
      <c r="BS662" s="34"/>
      <c r="BT662" s="34"/>
      <c r="BU662" s="182"/>
      <c r="BV662" s="182"/>
      <c r="BW662" s="182"/>
      <c r="BX662" s="182"/>
      <c r="BY662" s="182"/>
      <c r="BZ662" s="182"/>
      <c r="CA662" s="182"/>
      <c r="CB662" s="182"/>
      <c r="CC662" s="182"/>
      <c r="CD662" s="182"/>
      <c r="CE662" s="182"/>
      <c r="CF662" s="182"/>
      <c r="CG662" s="182"/>
      <c r="CH662" s="183"/>
      <c r="CI662" s="183"/>
      <c r="CJ662" s="183"/>
      <c r="CK662" s="162"/>
      <c r="CL662" s="162"/>
      <c r="CM662" s="162"/>
      <c r="CN662" s="162"/>
      <c r="CO662" s="162"/>
      <c r="CP662" s="168"/>
      <c r="CQ662" s="34"/>
      <c r="CR662" s="168"/>
      <c r="CS662" s="168"/>
      <c r="CT662" s="168"/>
      <c r="CU662" s="168"/>
      <c r="CV662" s="168"/>
      <c r="CW662" s="168"/>
      <c r="CX662" s="168"/>
      <c r="CY662" s="168"/>
      <c r="CZ662" s="168"/>
      <c r="DA662" s="168"/>
      <c r="DB662" s="168"/>
      <c r="DC662" s="168"/>
      <c r="DD662" s="168"/>
      <c r="DE662" s="168"/>
      <c r="DF662" s="168"/>
      <c r="DG662" s="168"/>
      <c r="DH662" s="168"/>
      <c r="DI662" s="168"/>
      <c r="DJ662" s="168"/>
      <c r="DK662" s="168"/>
      <c r="DL662" s="168"/>
      <c r="DM662" s="168"/>
      <c r="DN662" s="168"/>
      <c r="DO662" s="168"/>
      <c r="DP662" s="168"/>
      <c r="DQ662" s="34"/>
      <c r="DR662" s="34"/>
      <c r="DS662" s="34"/>
      <c r="DT662" s="34"/>
      <c r="DU662" s="34"/>
      <c r="DV662" s="34"/>
      <c r="DW662" s="34"/>
      <c r="DX662" s="34"/>
      <c r="DY662" s="34"/>
      <c r="DZ662" s="34"/>
      <c r="EA662" s="34"/>
      <c r="EB662" s="34"/>
      <c r="EC662" s="34"/>
      <c r="ED662" s="124"/>
      <c r="EE662" s="70"/>
      <c r="EF662" s="70"/>
      <c r="EG662" s="70"/>
      <c r="EH662" s="70"/>
      <c r="EI662" s="70"/>
      <c r="EJ662" s="70"/>
      <c r="EK662" s="70"/>
      <c r="EL662" s="70"/>
      <c r="EM662" s="70"/>
      <c r="EN662" s="70"/>
      <c r="EO662" s="70"/>
      <c r="EP662" s="70"/>
      <c r="EQ662" s="70"/>
      <c r="ER662" s="70"/>
      <c r="ES662" s="70"/>
      <c r="ET662" s="70"/>
      <c r="EU662" s="70"/>
      <c r="EV662" s="70"/>
      <c r="EW662" s="70"/>
      <c r="EX662" s="70"/>
      <c r="EY662" s="70"/>
      <c r="EZ662" s="70"/>
      <c r="FA662" s="70"/>
      <c r="FB662" s="70"/>
      <c r="FC662" s="70"/>
      <c r="FD662" s="70"/>
      <c r="FE662" s="70"/>
      <c r="FF662" s="70"/>
      <c r="FG662" s="70"/>
      <c r="FH662" s="70"/>
      <c r="FI662" s="70"/>
      <c r="FJ662" s="70"/>
      <c r="FK662" s="70"/>
      <c r="FL662" s="70"/>
      <c r="FM662" s="70"/>
      <c r="FN662" s="70"/>
      <c r="FO662" s="70"/>
      <c r="FP662" s="70"/>
      <c r="FQ662" s="70"/>
      <c r="FR662" s="70"/>
      <c r="FS662" s="70"/>
      <c r="FT662" s="70"/>
      <c r="FU662" s="70"/>
      <c r="FV662" s="70"/>
      <c r="FW662" s="70"/>
      <c r="FX662" s="70"/>
      <c r="FY662" s="70"/>
      <c r="FZ662" s="70"/>
      <c r="GA662" s="70"/>
      <c r="GB662" s="70"/>
      <c r="GC662" s="70"/>
      <c r="GD662" s="70"/>
      <c r="GE662" s="70"/>
      <c r="GF662" s="70"/>
      <c r="GG662" s="70"/>
      <c r="GH662" s="70"/>
      <c r="GI662" s="70"/>
      <c r="GJ662" s="70"/>
      <c r="GK662" s="70"/>
      <c r="GL662" s="70"/>
      <c r="GM662" s="70"/>
    </row>
    <row r="663" spans="1:195" s="125" customFormat="1" ht="9" customHeight="1" x14ac:dyDescent="0.4">
      <c r="A663" s="34"/>
      <c r="B663" s="34"/>
      <c r="C663" s="34"/>
      <c r="D663" s="34"/>
      <c r="E663" s="34"/>
      <c r="F663" s="184"/>
      <c r="G663" s="649" t="s">
        <v>591</v>
      </c>
      <c r="H663" s="649"/>
      <c r="I663" s="649"/>
      <c r="J663" s="649"/>
      <c r="K663" s="649"/>
      <c r="L663" s="649"/>
      <c r="M663" s="649"/>
      <c r="N663" s="649"/>
      <c r="O663" s="649"/>
      <c r="P663" s="649"/>
      <c r="Q663" s="649"/>
      <c r="R663" s="649"/>
      <c r="S663" s="649"/>
      <c r="T663" s="649"/>
      <c r="U663" s="185"/>
      <c r="V663" s="185"/>
      <c r="W663" s="186"/>
      <c r="X663" s="186"/>
      <c r="Y663" s="186"/>
      <c r="Z663" s="186"/>
      <c r="AA663" s="187"/>
      <c r="AB663" s="188"/>
      <c r="AC663" s="184"/>
      <c r="AD663" s="188"/>
      <c r="AE663" s="188"/>
      <c r="AF663" s="188"/>
      <c r="AG663" s="188"/>
      <c r="AH663" s="188"/>
      <c r="AI663" s="188"/>
      <c r="AJ663" s="188"/>
      <c r="AK663" s="188"/>
      <c r="AL663" s="188"/>
      <c r="AM663" s="188"/>
      <c r="AN663" s="188"/>
      <c r="AO663" s="188"/>
      <c r="AP663" s="188"/>
      <c r="AQ663" s="188"/>
      <c r="AR663" s="188"/>
      <c r="AS663" s="188"/>
      <c r="AT663" s="188"/>
      <c r="AU663" s="188"/>
      <c r="AV663" s="188"/>
      <c r="AW663" s="188"/>
      <c r="AX663" s="188"/>
      <c r="AY663" s="188"/>
      <c r="AZ663" s="188"/>
      <c r="BA663" s="188"/>
      <c r="BB663" s="188"/>
      <c r="BC663" s="34"/>
      <c r="BD663" s="34"/>
      <c r="BE663" s="34"/>
      <c r="BF663" s="34"/>
      <c r="BG663" s="34"/>
      <c r="BH663" s="34"/>
      <c r="BI663" s="34"/>
      <c r="BJ663" s="34"/>
      <c r="BK663" s="34"/>
      <c r="BL663" s="34"/>
      <c r="BM663" s="34"/>
      <c r="BN663" s="34"/>
      <c r="BO663" s="34"/>
      <c r="BP663" s="34"/>
      <c r="BQ663" s="34"/>
      <c r="BR663" s="34"/>
      <c r="BS663" s="34"/>
      <c r="BT663" s="184"/>
      <c r="BU663" s="649" t="s">
        <v>361</v>
      </c>
      <c r="BV663" s="649"/>
      <c r="BW663" s="649"/>
      <c r="BX663" s="649"/>
      <c r="BY663" s="649"/>
      <c r="BZ663" s="649"/>
      <c r="CA663" s="649"/>
      <c r="CB663" s="649"/>
      <c r="CC663" s="649"/>
      <c r="CD663" s="649"/>
      <c r="CE663" s="649"/>
      <c r="CF663" s="649"/>
      <c r="CG663" s="649"/>
      <c r="CH663" s="649"/>
      <c r="CI663" s="185"/>
      <c r="CJ663" s="185"/>
      <c r="CK663" s="186"/>
      <c r="CL663" s="186"/>
      <c r="CM663" s="186"/>
      <c r="CN663" s="186"/>
      <c r="CO663" s="187"/>
      <c r="CP663" s="188"/>
      <c r="CQ663" s="184"/>
      <c r="CR663" s="188"/>
      <c r="CS663" s="188"/>
      <c r="CT663" s="188"/>
      <c r="CU663" s="188"/>
      <c r="CV663" s="188"/>
      <c r="CW663" s="188"/>
      <c r="CX663" s="188"/>
      <c r="CY663" s="188"/>
      <c r="CZ663" s="188"/>
      <c r="DA663" s="188"/>
      <c r="DB663" s="188"/>
      <c r="DC663" s="188"/>
      <c r="DD663" s="188"/>
      <c r="DE663" s="188"/>
      <c r="DF663" s="188"/>
      <c r="DG663" s="188"/>
      <c r="DH663" s="188"/>
      <c r="DI663" s="188"/>
      <c r="DJ663" s="188"/>
      <c r="DK663" s="188"/>
      <c r="DL663" s="188"/>
      <c r="DM663" s="188"/>
      <c r="DN663" s="188"/>
      <c r="DO663" s="188"/>
      <c r="DP663" s="188"/>
      <c r="DQ663" s="34"/>
      <c r="DR663" s="34"/>
      <c r="DS663" s="34"/>
      <c r="DT663" s="34"/>
      <c r="DU663" s="34"/>
      <c r="DV663" s="34"/>
      <c r="DW663" s="34"/>
      <c r="DX663" s="34"/>
      <c r="DY663" s="34"/>
      <c r="DZ663" s="34"/>
      <c r="EA663" s="34"/>
      <c r="EB663" s="34"/>
      <c r="EC663" s="34"/>
      <c r="ED663" s="124"/>
      <c r="EE663" s="70"/>
      <c r="EF663" s="70"/>
      <c r="EG663" s="70"/>
      <c r="EH663" s="70"/>
      <c r="EI663" s="70"/>
      <c r="EJ663" s="70"/>
      <c r="EK663" s="70"/>
      <c r="EL663" s="70"/>
      <c r="EM663" s="70"/>
      <c r="EN663" s="70"/>
      <c r="EO663" s="70"/>
      <c r="EP663" s="70"/>
      <c r="EQ663" s="70"/>
      <c r="ER663" s="70"/>
      <c r="ES663" s="70"/>
      <c r="ET663" s="70"/>
      <c r="EU663" s="70"/>
      <c r="EV663" s="70"/>
      <c r="EW663" s="70"/>
      <c r="EX663" s="70"/>
      <c r="EY663" s="70"/>
      <c r="EZ663" s="70"/>
      <c r="FA663" s="70"/>
      <c r="FB663" s="70"/>
      <c r="FC663" s="70"/>
      <c r="FD663" s="70"/>
      <c r="FE663" s="70"/>
      <c r="FF663" s="70"/>
      <c r="FG663" s="70"/>
      <c r="FH663" s="70"/>
      <c r="FI663" s="70"/>
      <c r="FJ663" s="70"/>
      <c r="FK663" s="70"/>
      <c r="FL663" s="70"/>
      <c r="FM663" s="70"/>
      <c r="FN663" s="70"/>
      <c r="FO663" s="70"/>
      <c r="FP663" s="70"/>
      <c r="FQ663" s="70"/>
      <c r="FR663" s="70"/>
      <c r="FS663" s="70"/>
      <c r="FT663" s="70"/>
      <c r="FU663" s="70"/>
      <c r="FV663" s="70"/>
      <c r="FW663" s="70"/>
      <c r="FX663" s="70"/>
      <c r="FY663" s="70"/>
      <c r="FZ663" s="70"/>
      <c r="GA663" s="70"/>
      <c r="GB663" s="70"/>
      <c r="GC663" s="70"/>
      <c r="GD663" s="70"/>
      <c r="GE663" s="70"/>
      <c r="GF663" s="70"/>
      <c r="GG663" s="70"/>
      <c r="GH663" s="70"/>
      <c r="GI663" s="70"/>
      <c r="GJ663" s="70"/>
      <c r="GK663" s="70"/>
      <c r="GL663" s="70"/>
      <c r="GM663" s="70"/>
    </row>
    <row r="664" spans="1:195" s="125" customFormat="1" ht="9" customHeight="1" thickBot="1" x14ac:dyDescent="0.45">
      <c r="A664" s="34"/>
      <c r="B664" s="34"/>
      <c r="C664" s="34"/>
      <c r="D664" s="34"/>
      <c r="E664" s="34"/>
      <c r="F664" s="184"/>
      <c r="G664" s="650"/>
      <c r="H664" s="650"/>
      <c r="I664" s="650"/>
      <c r="J664" s="650"/>
      <c r="K664" s="650"/>
      <c r="L664" s="650"/>
      <c r="M664" s="650"/>
      <c r="N664" s="650"/>
      <c r="O664" s="650"/>
      <c r="P664" s="650"/>
      <c r="Q664" s="650"/>
      <c r="R664" s="650"/>
      <c r="S664" s="650"/>
      <c r="T664" s="650"/>
      <c r="U664" s="185"/>
      <c r="V664" s="185"/>
      <c r="W664" s="186"/>
      <c r="X664" s="186"/>
      <c r="Y664" s="186"/>
      <c r="Z664" s="186"/>
      <c r="AA664" s="184"/>
      <c r="AB664" s="184"/>
      <c r="AC664" s="184"/>
      <c r="AD664" s="184"/>
      <c r="AE664" s="184"/>
      <c r="AF664" s="184"/>
      <c r="AG664" s="184"/>
      <c r="AH664" s="184"/>
      <c r="AI664" s="184"/>
      <c r="AJ664" s="184"/>
      <c r="AK664" s="184"/>
      <c r="AL664" s="184"/>
      <c r="AM664" s="184"/>
      <c r="AN664" s="184"/>
      <c r="AO664" s="184"/>
      <c r="AP664" s="184"/>
      <c r="AQ664" s="184"/>
      <c r="AR664" s="184"/>
      <c r="AS664" s="184"/>
      <c r="AT664" s="184"/>
      <c r="AU664" s="184"/>
      <c r="AV664" s="184"/>
      <c r="AW664" s="184"/>
      <c r="AX664" s="184"/>
      <c r="AY664" s="184"/>
      <c r="AZ664" s="184"/>
      <c r="BA664" s="184"/>
      <c r="BB664" s="184"/>
      <c r="BC664" s="34"/>
      <c r="BD664" s="34"/>
      <c r="BE664" s="34"/>
      <c r="BF664" s="34"/>
      <c r="BG664" s="34"/>
      <c r="BH664" s="34"/>
      <c r="BI664" s="34"/>
      <c r="BJ664" s="34"/>
      <c r="BK664" s="34"/>
      <c r="BL664" s="34"/>
      <c r="BM664" s="34"/>
      <c r="BN664" s="34"/>
      <c r="BO664" s="34"/>
      <c r="BP664" s="34"/>
      <c r="BQ664" s="34"/>
      <c r="BR664" s="34"/>
      <c r="BS664" s="34"/>
      <c r="BT664" s="184"/>
      <c r="BU664" s="650"/>
      <c r="BV664" s="650"/>
      <c r="BW664" s="650"/>
      <c r="BX664" s="650"/>
      <c r="BY664" s="650"/>
      <c r="BZ664" s="650"/>
      <c r="CA664" s="650"/>
      <c r="CB664" s="650"/>
      <c r="CC664" s="650"/>
      <c r="CD664" s="650"/>
      <c r="CE664" s="650"/>
      <c r="CF664" s="650"/>
      <c r="CG664" s="650"/>
      <c r="CH664" s="650"/>
      <c r="CI664" s="185"/>
      <c r="CJ664" s="185"/>
      <c r="CK664" s="186"/>
      <c r="CL664" s="186"/>
      <c r="CM664" s="186"/>
      <c r="CN664" s="186"/>
      <c r="CO664" s="184"/>
      <c r="CP664" s="184"/>
      <c r="CQ664" s="184"/>
      <c r="CR664" s="184"/>
      <c r="CS664" s="184"/>
      <c r="CT664" s="184"/>
      <c r="CU664" s="184"/>
      <c r="CV664" s="184"/>
      <c r="CW664" s="184"/>
      <c r="CX664" s="184"/>
      <c r="CY664" s="184"/>
      <c r="CZ664" s="184"/>
      <c r="DA664" s="184"/>
      <c r="DB664" s="184"/>
      <c r="DC664" s="184"/>
      <c r="DD664" s="184"/>
      <c r="DE664" s="184"/>
      <c r="DF664" s="184"/>
      <c r="DG664" s="184"/>
      <c r="DH664" s="184"/>
      <c r="DI664" s="184"/>
      <c r="DJ664" s="184"/>
      <c r="DK664" s="184"/>
      <c r="DL664" s="184"/>
      <c r="DM664" s="184"/>
      <c r="DN664" s="184"/>
      <c r="DO664" s="184"/>
      <c r="DP664" s="184"/>
      <c r="DQ664" s="34"/>
      <c r="DR664" s="34"/>
      <c r="DS664" s="34"/>
      <c r="DT664" s="34"/>
      <c r="DU664" s="34"/>
      <c r="DV664" s="34"/>
      <c r="DW664" s="34"/>
      <c r="DX664" s="34"/>
      <c r="DY664" s="34"/>
      <c r="DZ664" s="34"/>
      <c r="EA664" s="34"/>
      <c r="EB664" s="34"/>
      <c r="EC664" s="34"/>
      <c r="ED664" s="124"/>
      <c r="EE664" s="70"/>
      <c r="EF664" s="70"/>
      <c r="EG664" s="70"/>
      <c r="EH664" s="70"/>
      <c r="EI664" s="70"/>
      <c r="EJ664" s="70"/>
      <c r="EK664" s="70"/>
      <c r="EL664" s="70"/>
      <c r="EM664" s="70"/>
      <c r="EN664" s="70"/>
      <c r="EO664" s="70"/>
      <c r="EP664" s="70"/>
      <c r="EQ664" s="70"/>
      <c r="ER664" s="70"/>
      <c r="ES664" s="70"/>
      <c r="ET664" s="70"/>
      <c r="EU664" s="70"/>
      <c r="EV664" s="70"/>
      <c r="EW664" s="70"/>
      <c r="EX664" s="70"/>
      <c r="EY664" s="70"/>
      <c r="EZ664" s="70"/>
      <c r="FA664" s="70"/>
      <c r="FB664" s="70"/>
      <c r="FC664" s="70"/>
      <c r="FD664" s="70"/>
      <c r="FE664" s="70"/>
      <c r="FF664" s="70"/>
      <c r="FG664" s="70"/>
      <c r="FH664" s="70"/>
      <c r="FI664" s="70"/>
      <c r="FJ664" s="70"/>
      <c r="FK664" s="70"/>
      <c r="FL664" s="70"/>
      <c r="FM664" s="70"/>
      <c r="FN664" s="70"/>
      <c r="FO664" s="70"/>
      <c r="FP664" s="70"/>
      <c r="FQ664" s="70"/>
      <c r="FR664" s="70"/>
      <c r="FS664" s="70"/>
      <c r="FT664" s="70"/>
      <c r="FU664" s="70"/>
      <c r="FV664" s="70"/>
      <c r="FW664" s="70"/>
      <c r="FX664" s="70"/>
      <c r="FY664" s="70"/>
      <c r="FZ664" s="70"/>
      <c r="GA664" s="70"/>
      <c r="GB664" s="70"/>
      <c r="GC664" s="70"/>
      <c r="GD664" s="70"/>
      <c r="GE664" s="70"/>
      <c r="GF664" s="70"/>
      <c r="GG664" s="70"/>
      <c r="GH664" s="70"/>
      <c r="GI664" s="70"/>
      <c r="GJ664" s="70"/>
      <c r="GK664" s="70"/>
      <c r="GL664" s="70"/>
      <c r="GM664" s="70"/>
    </row>
    <row r="665" spans="1:195" s="125" customFormat="1" ht="9.9499999999999993" customHeight="1" thickBot="1" x14ac:dyDescent="0.45">
      <c r="A665" s="34"/>
      <c r="B665" s="34"/>
      <c r="C665" s="34"/>
      <c r="D665" s="34"/>
      <c r="E665" s="34"/>
      <c r="F665" s="184"/>
      <c r="G665" s="297" t="s">
        <v>362</v>
      </c>
      <c r="H665" s="301"/>
      <c r="I665" s="301"/>
      <c r="J665" s="301"/>
      <c r="K665" s="301"/>
      <c r="L665" s="301"/>
      <c r="M665" s="301"/>
      <c r="N665" s="301"/>
      <c r="O665" s="301"/>
      <c r="P665" s="301"/>
      <c r="Q665" s="301"/>
      <c r="R665" s="301"/>
      <c r="S665" s="301"/>
      <c r="T665" s="301"/>
      <c r="U665" s="301"/>
      <c r="V665" s="301"/>
      <c r="W665" s="189"/>
      <c r="X665" s="189"/>
      <c r="Y665" s="177"/>
      <c r="Z665" s="177"/>
      <c r="AA665" s="164"/>
      <c r="AB665" s="166"/>
      <c r="AC665" s="166"/>
      <c r="AD665" s="166"/>
      <c r="AE665" s="166"/>
      <c r="AF665" s="166"/>
      <c r="AG665" s="166"/>
      <c r="AH665" s="166"/>
      <c r="AI665" s="166"/>
      <c r="AJ665" s="166"/>
      <c r="AK665" s="166"/>
      <c r="AL665" s="166"/>
      <c r="AM665" s="166"/>
      <c r="AN665" s="166"/>
      <c r="AO665" s="166"/>
      <c r="AP665" s="166"/>
      <c r="AQ665" s="166"/>
      <c r="AR665" s="166"/>
      <c r="AS665" s="166"/>
      <c r="AT665" s="166"/>
      <c r="AU665" s="166"/>
      <c r="AV665" s="166"/>
      <c r="AW665" s="166"/>
      <c r="AX665" s="166"/>
      <c r="AY665" s="166"/>
      <c r="AZ665" s="166"/>
      <c r="BA665" s="167"/>
      <c r="BB665" s="184"/>
      <c r="BC665" s="34"/>
      <c r="BD665" s="34"/>
      <c r="BE665" s="34"/>
      <c r="BF665" s="34"/>
      <c r="BG665" s="34"/>
      <c r="BH665" s="34"/>
      <c r="BI665" s="34"/>
      <c r="BJ665" s="34"/>
      <c r="BK665" s="34"/>
      <c r="BL665" s="34"/>
      <c r="BM665" s="34"/>
      <c r="BN665" s="34"/>
      <c r="BO665" s="34"/>
      <c r="BP665" s="34"/>
      <c r="BQ665" s="34"/>
      <c r="BR665" s="34"/>
      <c r="BS665" s="34"/>
      <c r="BT665" s="184"/>
      <c r="BU665" s="297" t="s">
        <v>362</v>
      </c>
      <c r="BV665" s="301"/>
      <c r="BW665" s="301"/>
      <c r="BX665" s="301"/>
      <c r="BY665" s="301"/>
      <c r="BZ665" s="301"/>
      <c r="CA665" s="301"/>
      <c r="CB665" s="301"/>
      <c r="CC665" s="301"/>
      <c r="CD665" s="301"/>
      <c r="CE665" s="301"/>
      <c r="CF665" s="301"/>
      <c r="CG665" s="301"/>
      <c r="CH665" s="301"/>
      <c r="CI665" s="301"/>
      <c r="CJ665" s="301"/>
      <c r="CK665" s="189"/>
      <c r="CL665" s="189"/>
      <c r="CM665" s="177"/>
      <c r="CN665" s="177"/>
      <c r="CO665" s="164"/>
      <c r="CP665" s="166"/>
      <c r="CQ665" s="166"/>
      <c r="CR665" s="166"/>
      <c r="CS665" s="166"/>
      <c r="CT665" s="166"/>
      <c r="CU665" s="166"/>
      <c r="CV665" s="166"/>
      <c r="CW665" s="166"/>
      <c r="CX665" s="166"/>
      <c r="CY665" s="166"/>
      <c r="CZ665" s="166"/>
      <c r="DA665" s="166"/>
      <c r="DB665" s="166"/>
      <c r="DC665" s="166"/>
      <c r="DD665" s="166"/>
      <c r="DE665" s="166"/>
      <c r="DF665" s="166"/>
      <c r="DG665" s="166"/>
      <c r="DH665" s="166"/>
      <c r="DI665" s="166"/>
      <c r="DJ665" s="166"/>
      <c r="DK665" s="166"/>
      <c r="DL665" s="166"/>
      <c r="DM665" s="166"/>
      <c r="DN665" s="166"/>
      <c r="DO665" s="167"/>
      <c r="DP665" s="184"/>
      <c r="DQ665" s="34"/>
      <c r="DR665" s="34"/>
      <c r="DS665" s="34"/>
      <c r="DT665" s="34"/>
      <c r="DU665" s="34"/>
      <c r="DV665" s="34"/>
      <c r="DW665" s="34"/>
      <c r="DX665" s="34"/>
      <c r="DY665" s="34"/>
      <c r="DZ665" s="34"/>
      <c r="EA665" s="34"/>
      <c r="EB665" s="34"/>
      <c r="EC665" s="34"/>
      <c r="ED665" s="124"/>
      <c r="EE665" s="70"/>
      <c r="EF665" s="70"/>
      <c r="EG665" s="70"/>
      <c r="EH665" s="70"/>
      <c r="EI665" s="70"/>
      <c r="EJ665" s="70"/>
      <c r="EK665" s="70"/>
      <c r="EL665" s="70"/>
      <c r="EM665" s="70"/>
      <c r="EN665" s="70"/>
      <c r="EO665" s="70"/>
      <c r="EP665" s="70"/>
      <c r="EQ665" s="70"/>
      <c r="ER665" s="70"/>
      <c r="ES665" s="70"/>
      <c r="ET665" s="70"/>
      <c r="EU665" s="70"/>
      <c r="EV665" s="70"/>
      <c r="EW665" s="70"/>
      <c r="EX665" s="70"/>
      <c r="EY665" s="70"/>
      <c r="EZ665" s="70"/>
      <c r="FA665" s="70"/>
      <c r="FB665" s="70"/>
      <c r="FC665" s="70"/>
      <c r="FD665" s="70"/>
      <c r="FE665" s="70"/>
      <c r="FF665" s="70"/>
      <c r="FG665" s="70"/>
      <c r="FH665" s="70"/>
      <c r="FI665" s="70"/>
      <c r="FJ665" s="70"/>
      <c r="FK665" s="70"/>
      <c r="FL665" s="70"/>
      <c r="FM665" s="70"/>
      <c r="FN665" s="70"/>
      <c r="FO665" s="70"/>
      <c r="FP665" s="70"/>
      <c r="FQ665" s="70"/>
      <c r="FR665" s="70"/>
      <c r="FS665" s="70"/>
      <c r="FT665" s="70"/>
      <c r="FU665" s="70"/>
      <c r="FV665" s="70"/>
      <c r="FW665" s="70"/>
      <c r="FX665" s="70"/>
      <c r="FY665" s="70"/>
      <c r="FZ665" s="70"/>
      <c r="GA665" s="70"/>
      <c r="GB665" s="70"/>
      <c r="GC665" s="70"/>
      <c r="GD665" s="70"/>
      <c r="GE665" s="70"/>
      <c r="GF665" s="70"/>
      <c r="GG665" s="70"/>
      <c r="GH665" s="70"/>
      <c r="GI665" s="70"/>
      <c r="GJ665" s="70"/>
      <c r="GK665" s="70"/>
      <c r="GL665" s="70"/>
      <c r="GM665" s="70"/>
    </row>
    <row r="666" spans="1:195" s="125" customFormat="1" ht="9.9499999999999993" customHeight="1" x14ac:dyDescent="0.4">
      <c r="A666" s="34"/>
      <c r="B666" s="34"/>
      <c r="C666" s="34"/>
      <c r="D666" s="34"/>
      <c r="E666" s="34"/>
      <c r="F666" s="184"/>
      <c r="G666" s="302"/>
      <c r="H666" s="303"/>
      <c r="I666" s="303"/>
      <c r="J666" s="303"/>
      <c r="K666" s="303"/>
      <c r="L666" s="303"/>
      <c r="M666" s="303"/>
      <c r="N666" s="303"/>
      <c r="O666" s="303"/>
      <c r="P666" s="303"/>
      <c r="Q666" s="303"/>
      <c r="R666" s="303"/>
      <c r="S666" s="303"/>
      <c r="T666" s="303"/>
      <c r="U666" s="303"/>
      <c r="V666" s="303"/>
      <c r="W666" s="190"/>
      <c r="X666" s="190"/>
      <c r="Y666" s="179"/>
      <c r="Z666" s="306" t="s">
        <v>363</v>
      </c>
      <c r="AA666" s="307"/>
      <c r="AB666" s="307"/>
      <c r="AC666" s="307"/>
      <c r="AD666" s="307"/>
      <c r="AE666" s="307"/>
      <c r="AF666" s="307"/>
      <c r="AG666" s="307"/>
      <c r="AH666" s="307"/>
      <c r="AI666" s="307"/>
      <c r="AJ666" s="307"/>
      <c r="AK666" s="307"/>
      <c r="AL666" s="307"/>
      <c r="AM666" s="307"/>
      <c r="AN666" s="307"/>
      <c r="AO666" s="307"/>
      <c r="AP666" s="307"/>
      <c r="AQ666" s="307"/>
      <c r="AR666" s="307"/>
      <c r="AS666" s="307"/>
      <c r="AT666" s="307"/>
      <c r="AU666" s="307"/>
      <c r="AV666" s="307"/>
      <c r="AW666" s="307"/>
      <c r="AX666" s="307"/>
      <c r="AY666" s="307"/>
      <c r="AZ666" s="308"/>
      <c r="BA666" s="169"/>
      <c r="BB666" s="184"/>
      <c r="BC666" s="34"/>
      <c r="BD666" s="34"/>
      <c r="BE666" s="315"/>
      <c r="BF666" s="316"/>
      <c r="BG666" s="321" t="s">
        <v>109</v>
      </c>
      <c r="BH666" s="321"/>
      <c r="BI666" s="316"/>
      <c r="BJ666" s="316"/>
      <c r="BK666" s="321" t="s">
        <v>110</v>
      </c>
      <c r="BL666" s="324"/>
      <c r="BM666" s="34"/>
      <c r="BN666" s="34"/>
      <c r="BO666" s="34"/>
      <c r="BP666" s="34"/>
      <c r="BQ666" s="34"/>
      <c r="BR666" s="34"/>
      <c r="BS666" s="34"/>
      <c r="BT666" s="184"/>
      <c r="BU666" s="302"/>
      <c r="BV666" s="303"/>
      <c r="BW666" s="303"/>
      <c r="BX666" s="303"/>
      <c r="BY666" s="303"/>
      <c r="BZ666" s="303"/>
      <c r="CA666" s="303"/>
      <c r="CB666" s="303"/>
      <c r="CC666" s="303"/>
      <c r="CD666" s="303"/>
      <c r="CE666" s="303"/>
      <c r="CF666" s="303"/>
      <c r="CG666" s="303"/>
      <c r="CH666" s="303"/>
      <c r="CI666" s="303"/>
      <c r="CJ666" s="303"/>
      <c r="CK666" s="190"/>
      <c r="CL666" s="190"/>
      <c r="CM666" s="179"/>
      <c r="CN666" s="306" t="s">
        <v>363</v>
      </c>
      <c r="CO666" s="307"/>
      <c r="CP666" s="307"/>
      <c r="CQ666" s="307"/>
      <c r="CR666" s="307"/>
      <c r="CS666" s="307"/>
      <c r="CT666" s="307"/>
      <c r="CU666" s="307"/>
      <c r="CV666" s="307"/>
      <c r="CW666" s="307"/>
      <c r="CX666" s="307"/>
      <c r="CY666" s="307"/>
      <c r="CZ666" s="307"/>
      <c r="DA666" s="307"/>
      <c r="DB666" s="307"/>
      <c r="DC666" s="307"/>
      <c r="DD666" s="307"/>
      <c r="DE666" s="307"/>
      <c r="DF666" s="307"/>
      <c r="DG666" s="307"/>
      <c r="DH666" s="307"/>
      <c r="DI666" s="307"/>
      <c r="DJ666" s="307"/>
      <c r="DK666" s="307"/>
      <c r="DL666" s="307"/>
      <c r="DM666" s="307"/>
      <c r="DN666" s="308"/>
      <c r="DO666" s="169"/>
      <c r="DP666" s="184"/>
      <c r="DQ666" s="34"/>
      <c r="DR666" s="34"/>
      <c r="DS666" s="315">
        <v>8</v>
      </c>
      <c r="DT666" s="316"/>
      <c r="DU666" s="321" t="s">
        <v>109</v>
      </c>
      <c r="DV666" s="321"/>
      <c r="DW666" s="316">
        <v>1</v>
      </c>
      <c r="DX666" s="316"/>
      <c r="DY666" s="321" t="s">
        <v>110</v>
      </c>
      <c r="DZ666" s="324"/>
      <c r="EA666" s="34"/>
      <c r="EB666" s="34"/>
      <c r="EC666" s="34"/>
      <c r="ED666" s="124"/>
      <c r="EE666" s="70"/>
      <c r="EF666" s="70"/>
      <c r="EG666" s="70"/>
      <c r="EH666" s="70"/>
      <c r="EI666" s="70"/>
      <c r="EJ666" s="70"/>
      <c r="EK666" s="70"/>
      <c r="EL666" s="70"/>
      <c r="EM666" s="70"/>
      <c r="EN666" s="70"/>
      <c r="EO666" s="70"/>
      <c r="EP666" s="70"/>
      <c r="EQ666" s="70"/>
      <c r="ER666" s="70"/>
      <c r="ES666" s="70"/>
      <c r="ET666" s="70"/>
      <c r="EU666" s="70"/>
      <c r="EV666" s="70"/>
      <c r="EW666" s="70"/>
      <c r="EX666" s="70"/>
      <c r="EY666" s="70"/>
      <c r="EZ666" s="70"/>
      <c r="FA666" s="70"/>
      <c r="FB666" s="70"/>
      <c r="FC666" s="70"/>
      <c r="FD666" s="70"/>
      <c r="FE666" s="70"/>
      <c r="FF666" s="70"/>
      <c r="FG666" s="70"/>
      <c r="FH666" s="70"/>
      <c r="FI666" s="70"/>
      <c r="FJ666" s="70"/>
      <c r="FK666" s="70"/>
      <c r="FL666" s="70"/>
      <c r="FM666" s="70"/>
      <c r="FN666" s="70"/>
      <c r="FO666" s="70"/>
      <c r="FP666" s="70"/>
      <c r="FQ666" s="70"/>
      <c r="FR666" s="70"/>
      <c r="FS666" s="70"/>
      <c r="FT666" s="70"/>
      <c r="FU666" s="70"/>
      <c r="FV666" s="70"/>
      <c r="FW666" s="70"/>
      <c r="FX666" s="70"/>
      <c r="FY666" s="70"/>
      <c r="FZ666" s="70"/>
      <c r="GA666" s="70"/>
      <c r="GB666" s="70"/>
      <c r="GC666" s="70"/>
      <c r="GD666" s="70"/>
      <c r="GE666" s="70"/>
      <c r="GF666" s="70"/>
      <c r="GG666" s="70"/>
      <c r="GH666" s="70"/>
      <c r="GI666" s="70"/>
      <c r="GJ666" s="70"/>
      <c r="GK666" s="70"/>
      <c r="GL666" s="70"/>
      <c r="GM666" s="70"/>
    </row>
    <row r="667" spans="1:195" s="125" customFormat="1" ht="9.9499999999999993" customHeight="1" x14ac:dyDescent="0.4">
      <c r="A667" s="34"/>
      <c r="B667" s="34"/>
      <c r="C667" s="34"/>
      <c r="D667" s="34"/>
      <c r="E667" s="34"/>
      <c r="F667" s="184"/>
      <c r="G667" s="302"/>
      <c r="H667" s="303"/>
      <c r="I667" s="303"/>
      <c r="J667" s="303"/>
      <c r="K667" s="303"/>
      <c r="L667" s="303"/>
      <c r="M667" s="303"/>
      <c r="N667" s="303"/>
      <c r="O667" s="303"/>
      <c r="P667" s="303"/>
      <c r="Q667" s="303"/>
      <c r="R667" s="303"/>
      <c r="S667" s="303"/>
      <c r="T667" s="303"/>
      <c r="U667" s="303"/>
      <c r="V667" s="303"/>
      <c r="W667" s="190"/>
      <c r="X667" s="190"/>
      <c r="Y667" s="179"/>
      <c r="Z667" s="309"/>
      <c r="AA667" s="310"/>
      <c r="AB667" s="310"/>
      <c r="AC667" s="310"/>
      <c r="AD667" s="310"/>
      <c r="AE667" s="310"/>
      <c r="AF667" s="310"/>
      <c r="AG667" s="310"/>
      <c r="AH667" s="310"/>
      <c r="AI667" s="310"/>
      <c r="AJ667" s="310"/>
      <c r="AK667" s="310"/>
      <c r="AL667" s="310"/>
      <c r="AM667" s="310"/>
      <c r="AN667" s="310"/>
      <c r="AO667" s="310"/>
      <c r="AP667" s="310"/>
      <c r="AQ667" s="310"/>
      <c r="AR667" s="310"/>
      <c r="AS667" s="310"/>
      <c r="AT667" s="310"/>
      <c r="AU667" s="310"/>
      <c r="AV667" s="310"/>
      <c r="AW667" s="310"/>
      <c r="AX667" s="310"/>
      <c r="AY667" s="310"/>
      <c r="AZ667" s="311"/>
      <c r="BA667" s="170"/>
      <c r="BB667" s="188"/>
      <c r="BC667" s="34"/>
      <c r="BD667" s="34"/>
      <c r="BE667" s="317"/>
      <c r="BF667" s="318"/>
      <c r="BG667" s="322"/>
      <c r="BH667" s="322"/>
      <c r="BI667" s="318"/>
      <c r="BJ667" s="318"/>
      <c r="BK667" s="322"/>
      <c r="BL667" s="325"/>
      <c r="BM667" s="34"/>
      <c r="BN667" s="34"/>
      <c r="BO667" s="34"/>
      <c r="BP667" s="34"/>
      <c r="BQ667" s="34"/>
      <c r="BR667" s="34"/>
      <c r="BS667" s="34"/>
      <c r="BT667" s="184"/>
      <c r="BU667" s="302"/>
      <c r="BV667" s="303"/>
      <c r="BW667" s="303"/>
      <c r="BX667" s="303"/>
      <c r="BY667" s="303"/>
      <c r="BZ667" s="303"/>
      <c r="CA667" s="303"/>
      <c r="CB667" s="303"/>
      <c r="CC667" s="303"/>
      <c r="CD667" s="303"/>
      <c r="CE667" s="303"/>
      <c r="CF667" s="303"/>
      <c r="CG667" s="303"/>
      <c r="CH667" s="303"/>
      <c r="CI667" s="303"/>
      <c r="CJ667" s="303"/>
      <c r="CK667" s="190"/>
      <c r="CL667" s="190"/>
      <c r="CM667" s="179"/>
      <c r="CN667" s="309"/>
      <c r="CO667" s="310"/>
      <c r="CP667" s="310"/>
      <c r="CQ667" s="310"/>
      <c r="CR667" s="310"/>
      <c r="CS667" s="310"/>
      <c r="CT667" s="310"/>
      <c r="CU667" s="310"/>
      <c r="CV667" s="310"/>
      <c r="CW667" s="310"/>
      <c r="CX667" s="310"/>
      <c r="CY667" s="310"/>
      <c r="CZ667" s="310"/>
      <c r="DA667" s="310"/>
      <c r="DB667" s="310"/>
      <c r="DC667" s="310"/>
      <c r="DD667" s="310"/>
      <c r="DE667" s="310"/>
      <c r="DF667" s="310"/>
      <c r="DG667" s="310"/>
      <c r="DH667" s="310"/>
      <c r="DI667" s="310"/>
      <c r="DJ667" s="310"/>
      <c r="DK667" s="310"/>
      <c r="DL667" s="310"/>
      <c r="DM667" s="310"/>
      <c r="DN667" s="311"/>
      <c r="DO667" s="170"/>
      <c r="DP667" s="188"/>
      <c r="DQ667" s="34"/>
      <c r="DR667" s="34"/>
      <c r="DS667" s="317"/>
      <c r="DT667" s="318"/>
      <c r="DU667" s="322"/>
      <c r="DV667" s="322"/>
      <c r="DW667" s="318"/>
      <c r="DX667" s="318"/>
      <c r="DY667" s="322"/>
      <c r="DZ667" s="325"/>
      <c r="EA667" s="34"/>
      <c r="EB667" s="34"/>
      <c r="EC667" s="34"/>
      <c r="ED667" s="124"/>
      <c r="EE667" s="70"/>
      <c r="EF667" s="70"/>
      <c r="EG667" s="70"/>
      <c r="EH667" s="70"/>
      <c r="EI667" s="70"/>
      <c r="EJ667" s="70"/>
      <c r="EK667" s="70"/>
      <c r="EL667" s="70"/>
      <c r="EM667" s="70"/>
      <c r="EN667" s="70"/>
      <c r="EO667" s="70"/>
      <c r="EP667" s="70"/>
      <c r="EQ667" s="70"/>
      <c r="ER667" s="70"/>
      <c r="ES667" s="70"/>
      <c r="ET667" s="70"/>
      <c r="EU667" s="70"/>
      <c r="EV667" s="70"/>
      <c r="EW667" s="70"/>
      <c r="EX667" s="70"/>
      <c r="EY667" s="70"/>
      <c r="EZ667" s="70"/>
      <c r="FA667" s="70"/>
      <c r="FB667" s="70"/>
      <c r="FC667" s="70"/>
      <c r="FD667" s="70"/>
      <c r="FE667" s="70"/>
      <c r="FF667" s="70"/>
      <c r="FG667" s="70"/>
      <c r="FH667" s="70"/>
      <c r="FI667" s="70"/>
      <c r="FJ667" s="70"/>
      <c r="FK667" s="70"/>
      <c r="FL667" s="70"/>
      <c r="FM667" s="70"/>
      <c r="FN667" s="70"/>
      <c r="FO667" s="70"/>
      <c r="FP667" s="70"/>
      <c r="FQ667" s="70"/>
      <c r="FR667" s="70"/>
      <c r="FS667" s="70"/>
      <c r="FT667" s="70"/>
      <c r="FU667" s="70"/>
      <c r="FV667" s="70"/>
      <c r="FW667" s="70"/>
      <c r="FX667" s="70"/>
      <c r="FY667" s="70"/>
      <c r="FZ667" s="70"/>
      <c r="GA667" s="70"/>
      <c r="GB667" s="70"/>
      <c r="GC667" s="70"/>
      <c r="GD667" s="70"/>
      <c r="GE667" s="70"/>
      <c r="GF667" s="70"/>
      <c r="GG667" s="70"/>
      <c r="GH667" s="70"/>
      <c r="GI667" s="70"/>
      <c r="GJ667" s="70"/>
      <c r="GK667" s="70"/>
      <c r="GL667" s="70"/>
      <c r="GM667" s="70"/>
    </row>
    <row r="668" spans="1:195" s="125" customFormat="1" ht="9.9499999999999993" customHeight="1" thickBot="1" x14ac:dyDescent="0.45">
      <c r="A668" s="34"/>
      <c r="B668" s="34"/>
      <c r="C668" s="34"/>
      <c r="D668" s="34"/>
      <c r="E668" s="34"/>
      <c r="F668" s="184"/>
      <c r="G668" s="302"/>
      <c r="H668" s="303"/>
      <c r="I668" s="303"/>
      <c r="J668" s="303"/>
      <c r="K668" s="303"/>
      <c r="L668" s="303"/>
      <c r="M668" s="303"/>
      <c r="N668" s="303"/>
      <c r="O668" s="303"/>
      <c r="P668" s="303"/>
      <c r="Q668" s="303"/>
      <c r="R668" s="303"/>
      <c r="S668" s="303"/>
      <c r="T668" s="303"/>
      <c r="U668" s="303"/>
      <c r="V668" s="303"/>
      <c r="W668" s="190"/>
      <c r="X668" s="190"/>
      <c r="Y668" s="179"/>
      <c r="Z668" s="312"/>
      <c r="AA668" s="313"/>
      <c r="AB668" s="313"/>
      <c r="AC668" s="313"/>
      <c r="AD668" s="313"/>
      <c r="AE668" s="313"/>
      <c r="AF668" s="313"/>
      <c r="AG668" s="313"/>
      <c r="AH668" s="313"/>
      <c r="AI668" s="313"/>
      <c r="AJ668" s="313"/>
      <c r="AK668" s="313"/>
      <c r="AL668" s="313"/>
      <c r="AM668" s="313"/>
      <c r="AN668" s="313"/>
      <c r="AO668" s="313"/>
      <c r="AP668" s="313"/>
      <c r="AQ668" s="313"/>
      <c r="AR668" s="313"/>
      <c r="AS668" s="313"/>
      <c r="AT668" s="313"/>
      <c r="AU668" s="313"/>
      <c r="AV668" s="313"/>
      <c r="AW668" s="313"/>
      <c r="AX668" s="313"/>
      <c r="AY668" s="313"/>
      <c r="AZ668" s="314"/>
      <c r="BA668" s="170"/>
      <c r="BB668" s="188"/>
      <c r="BC668" s="34"/>
      <c r="BD668" s="34"/>
      <c r="BE668" s="319"/>
      <c r="BF668" s="320"/>
      <c r="BG668" s="323"/>
      <c r="BH668" s="323"/>
      <c r="BI668" s="320"/>
      <c r="BJ668" s="320"/>
      <c r="BK668" s="323"/>
      <c r="BL668" s="326"/>
      <c r="BM668" s="34"/>
      <c r="BN668" s="34"/>
      <c r="BO668" s="34"/>
      <c r="BP668" s="34"/>
      <c r="BQ668" s="34"/>
      <c r="BR668" s="34"/>
      <c r="BS668" s="34"/>
      <c r="BT668" s="184"/>
      <c r="BU668" s="302"/>
      <c r="BV668" s="303"/>
      <c r="BW668" s="303"/>
      <c r="BX668" s="303"/>
      <c r="BY668" s="303"/>
      <c r="BZ668" s="303"/>
      <c r="CA668" s="303"/>
      <c r="CB668" s="303"/>
      <c r="CC668" s="303"/>
      <c r="CD668" s="303"/>
      <c r="CE668" s="303"/>
      <c r="CF668" s="303"/>
      <c r="CG668" s="303"/>
      <c r="CH668" s="303"/>
      <c r="CI668" s="303"/>
      <c r="CJ668" s="303"/>
      <c r="CK668" s="190"/>
      <c r="CL668" s="190"/>
      <c r="CM668" s="179"/>
      <c r="CN668" s="312"/>
      <c r="CO668" s="313"/>
      <c r="CP668" s="313"/>
      <c r="CQ668" s="313"/>
      <c r="CR668" s="313"/>
      <c r="CS668" s="313"/>
      <c r="CT668" s="313"/>
      <c r="CU668" s="313"/>
      <c r="CV668" s="313"/>
      <c r="CW668" s="313"/>
      <c r="CX668" s="313"/>
      <c r="CY668" s="313"/>
      <c r="CZ668" s="313"/>
      <c r="DA668" s="313"/>
      <c r="DB668" s="313"/>
      <c r="DC668" s="313"/>
      <c r="DD668" s="313"/>
      <c r="DE668" s="313"/>
      <c r="DF668" s="313"/>
      <c r="DG668" s="313"/>
      <c r="DH668" s="313"/>
      <c r="DI668" s="313"/>
      <c r="DJ668" s="313"/>
      <c r="DK668" s="313"/>
      <c r="DL668" s="313"/>
      <c r="DM668" s="313"/>
      <c r="DN668" s="314"/>
      <c r="DO668" s="170"/>
      <c r="DP668" s="188"/>
      <c r="DQ668" s="34"/>
      <c r="DR668" s="34"/>
      <c r="DS668" s="319"/>
      <c r="DT668" s="320"/>
      <c r="DU668" s="323"/>
      <c r="DV668" s="323"/>
      <c r="DW668" s="320"/>
      <c r="DX668" s="320"/>
      <c r="DY668" s="323"/>
      <c r="DZ668" s="326"/>
      <c r="EA668" s="34"/>
      <c r="EB668" s="34"/>
      <c r="EC668" s="34"/>
      <c r="ED668" s="124"/>
      <c r="EE668" s="70"/>
      <c r="EF668" s="70"/>
      <c r="EG668" s="70"/>
      <c r="EH668" s="70"/>
      <c r="EI668" s="70"/>
      <c r="EJ668" s="70"/>
      <c r="EK668" s="70"/>
      <c r="EL668" s="70"/>
      <c r="EM668" s="70"/>
      <c r="EN668" s="70"/>
      <c r="EO668" s="70"/>
      <c r="EP668" s="70"/>
      <c r="EQ668" s="70"/>
      <c r="ER668" s="70"/>
      <c r="ES668" s="70"/>
      <c r="ET668" s="70"/>
      <c r="EU668" s="70"/>
      <c r="EV668" s="70"/>
      <c r="EW668" s="70"/>
      <c r="EX668" s="70"/>
      <c r="EY668" s="70"/>
      <c r="EZ668" s="70"/>
      <c r="FA668" s="70"/>
      <c r="FB668" s="70"/>
      <c r="FC668" s="70"/>
      <c r="FD668" s="70"/>
      <c r="FE668" s="70"/>
      <c r="FF668" s="70"/>
      <c r="FG668" s="70"/>
      <c r="FH668" s="70"/>
      <c r="FI668" s="70"/>
      <c r="FJ668" s="70"/>
      <c r="FK668" s="70"/>
      <c r="FL668" s="70"/>
      <c r="FM668" s="70"/>
      <c r="FN668" s="70"/>
      <c r="FO668" s="70"/>
      <c r="FP668" s="70"/>
      <c r="FQ668" s="70"/>
      <c r="FR668" s="70"/>
      <c r="FS668" s="70"/>
      <c r="FT668" s="70"/>
      <c r="FU668" s="70"/>
      <c r="FV668" s="70"/>
      <c r="FW668" s="70"/>
      <c r="FX668" s="70"/>
      <c r="FY668" s="70"/>
      <c r="FZ668" s="70"/>
      <c r="GA668" s="70"/>
      <c r="GB668" s="70"/>
      <c r="GC668" s="70"/>
      <c r="GD668" s="70"/>
      <c r="GE668" s="70"/>
      <c r="GF668" s="70"/>
      <c r="GG668" s="70"/>
      <c r="GH668" s="70"/>
      <c r="GI668" s="70"/>
      <c r="GJ668" s="70"/>
      <c r="GK668" s="70"/>
      <c r="GL668" s="70"/>
      <c r="GM668" s="70"/>
    </row>
    <row r="669" spans="1:195" s="125" customFormat="1" ht="9.9499999999999993" customHeight="1" thickBot="1" x14ac:dyDescent="0.45">
      <c r="A669" s="34"/>
      <c r="B669" s="34"/>
      <c r="C669" s="34"/>
      <c r="D669" s="34"/>
      <c r="E669" s="34"/>
      <c r="F669" s="184"/>
      <c r="G669" s="304"/>
      <c r="H669" s="305"/>
      <c r="I669" s="305"/>
      <c r="J669" s="305"/>
      <c r="K669" s="305"/>
      <c r="L669" s="305"/>
      <c r="M669" s="305"/>
      <c r="N669" s="305"/>
      <c r="O669" s="305"/>
      <c r="P669" s="305"/>
      <c r="Q669" s="305"/>
      <c r="R669" s="305"/>
      <c r="S669" s="305"/>
      <c r="T669" s="305"/>
      <c r="U669" s="305"/>
      <c r="V669" s="305"/>
      <c r="W669" s="191"/>
      <c r="X669" s="191"/>
      <c r="Y669" s="181"/>
      <c r="Z669" s="181"/>
      <c r="AA669" s="171"/>
      <c r="AB669" s="173"/>
      <c r="AC669" s="174"/>
      <c r="AD669" s="173"/>
      <c r="AE669" s="173"/>
      <c r="AF669" s="173"/>
      <c r="AG669" s="173"/>
      <c r="AH669" s="173"/>
      <c r="AI669" s="173"/>
      <c r="AJ669" s="173"/>
      <c r="AK669" s="173"/>
      <c r="AL669" s="173"/>
      <c r="AM669" s="173"/>
      <c r="AN669" s="173"/>
      <c r="AO669" s="173"/>
      <c r="AP669" s="173"/>
      <c r="AQ669" s="173"/>
      <c r="AR669" s="173"/>
      <c r="AS669" s="173"/>
      <c r="AT669" s="173"/>
      <c r="AU669" s="173"/>
      <c r="AV669" s="173"/>
      <c r="AW669" s="173"/>
      <c r="AX669" s="173"/>
      <c r="AY669" s="173"/>
      <c r="AZ669" s="173"/>
      <c r="BA669" s="175"/>
      <c r="BB669" s="188"/>
      <c r="BC669" s="34"/>
      <c r="BD669" s="34"/>
      <c r="BE669" s="34"/>
      <c r="BF669" s="34"/>
      <c r="BG669" s="34"/>
      <c r="BH669" s="34"/>
      <c r="BI669" s="34"/>
      <c r="BJ669" s="34"/>
      <c r="BK669" s="34"/>
      <c r="BL669" s="34"/>
      <c r="BM669" s="34"/>
      <c r="BN669" s="34"/>
      <c r="BO669" s="34"/>
      <c r="BP669" s="34"/>
      <c r="BQ669" s="34"/>
      <c r="BR669" s="34"/>
      <c r="BS669" s="34"/>
      <c r="BT669" s="184"/>
      <c r="BU669" s="304"/>
      <c r="BV669" s="305"/>
      <c r="BW669" s="305"/>
      <c r="BX669" s="305"/>
      <c r="BY669" s="305"/>
      <c r="BZ669" s="305"/>
      <c r="CA669" s="305"/>
      <c r="CB669" s="305"/>
      <c r="CC669" s="305"/>
      <c r="CD669" s="305"/>
      <c r="CE669" s="305"/>
      <c r="CF669" s="305"/>
      <c r="CG669" s="305"/>
      <c r="CH669" s="305"/>
      <c r="CI669" s="305"/>
      <c r="CJ669" s="305"/>
      <c r="CK669" s="191"/>
      <c r="CL669" s="191"/>
      <c r="CM669" s="181"/>
      <c r="CN669" s="181"/>
      <c r="CO669" s="171"/>
      <c r="CP669" s="173"/>
      <c r="CQ669" s="174"/>
      <c r="CR669" s="173"/>
      <c r="CS669" s="173"/>
      <c r="CT669" s="173"/>
      <c r="CU669" s="173"/>
      <c r="CV669" s="173"/>
      <c r="CW669" s="173"/>
      <c r="CX669" s="173"/>
      <c r="CY669" s="173"/>
      <c r="CZ669" s="173"/>
      <c r="DA669" s="173"/>
      <c r="DB669" s="173"/>
      <c r="DC669" s="173"/>
      <c r="DD669" s="173"/>
      <c r="DE669" s="173"/>
      <c r="DF669" s="173"/>
      <c r="DG669" s="173"/>
      <c r="DH669" s="173"/>
      <c r="DI669" s="173"/>
      <c r="DJ669" s="173"/>
      <c r="DK669" s="173"/>
      <c r="DL669" s="173"/>
      <c r="DM669" s="173"/>
      <c r="DN669" s="173"/>
      <c r="DO669" s="175"/>
      <c r="DP669" s="188"/>
      <c r="DQ669" s="34"/>
      <c r="DR669" s="34"/>
      <c r="DS669" s="34"/>
      <c r="DT669" s="34"/>
      <c r="DU669" s="34"/>
      <c r="DV669" s="34"/>
      <c r="DW669" s="34"/>
      <c r="DX669" s="34"/>
      <c r="DY669" s="34"/>
      <c r="DZ669" s="34"/>
      <c r="EA669" s="34"/>
      <c r="EB669" s="34"/>
      <c r="EC669" s="34"/>
      <c r="ED669" s="124"/>
      <c r="EE669" s="70"/>
      <c r="EF669" s="70"/>
      <c r="EG669" s="70"/>
      <c r="EH669" s="70"/>
      <c r="EI669" s="70"/>
      <c r="EJ669" s="70"/>
      <c r="EK669" s="70"/>
      <c r="EL669" s="70"/>
      <c r="EM669" s="70"/>
      <c r="EN669" s="70"/>
      <c r="EO669" s="70"/>
      <c r="EP669" s="70"/>
      <c r="EQ669" s="70"/>
      <c r="ER669" s="70"/>
      <c r="ES669" s="70"/>
      <c r="ET669" s="70"/>
      <c r="EU669" s="70"/>
      <c r="EV669" s="70"/>
      <c r="EW669" s="70"/>
      <c r="EX669" s="70"/>
      <c r="EY669" s="70"/>
      <c r="EZ669" s="70"/>
      <c r="FA669" s="70"/>
      <c r="FB669" s="70"/>
      <c r="FC669" s="70"/>
      <c r="FD669" s="70"/>
      <c r="FE669" s="70"/>
      <c r="FF669" s="70"/>
      <c r="FG669" s="70"/>
      <c r="FH669" s="70"/>
      <c r="FI669" s="70"/>
      <c r="FJ669" s="70"/>
      <c r="FK669" s="70"/>
      <c r="FL669" s="70"/>
      <c r="FM669" s="70"/>
      <c r="FN669" s="70"/>
      <c r="FO669" s="70"/>
      <c r="FP669" s="70"/>
      <c r="FQ669" s="70"/>
      <c r="FR669" s="70"/>
      <c r="FS669" s="70"/>
      <c r="FT669" s="70"/>
      <c r="FU669" s="70"/>
      <c r="FV669" s="70"/>
      <c r="FW669" s="70"/>
      <c r="FX669" s="70"/>
      <c r="FY669" s="70"/>
      <c r="FZ669" s="70"/>
      <c r="GA669" s="70"/>
      <c r="GB669" s="70"/>
      <c r="GC669" s="70"/>
      <c r="GD669" s="70"/>
      <c r="GE669" s="70"/>
      <c r="GF669" s="70"/>
      <c r="GG669" s="70"/>
      <c r="GH669" s="70"/>
      <c r="GI669" s="70"/>
      <c r="GJ669" s="70"/>
      <c r="GK669" s="70"/>
      <c r="GL669" s="70"/>
      <c r="GM669" s="70"/>
    </row>
    <row r="670" spans="1:195" s="125" customFormat="1" ht="12.95" customHeight="1" thickBot="1" x14ac:dyDescent="0.45">
      <c r="A670" s="34"/>
      <c r="B670" s="34"/>
      <c r="C670" s="34"/>
      <c r="D670" s="34"/>
      <c r="E670" s="34"/>
      <c r="F670" s="184"/>
      <c r="G670" s="192"/>
      <c r="H670" s="192"/>
      <c r="I670" s="192"/>
      <c r="J670" s="192"/>
      <c r="K670" s="192"/>
      <c r="L670" s="192"/>
      <c r="M670" s="192"/>
      <c r="N670" s="192"/>
      <c r="O670" s="192"/>
      <c r="P670" s="192"/>
      <c r="Q670" s="192"/>
      <c r="R670" s="192"/>
      <c r="S670" s="192"/>
      <c r="T670" s="192"/>
      <c r="U670" s="192"/>
      <c r="V670" s="192"/>
      <c r="W670" s="184"/>
      <c r="X670" s="184"/>
      <c r="Y670" s="184"/>
      <c r="Z670" s="184"/>
      <c r="AA670" s="184"/>
      <c r="AB670" s="184"/>
      <c r="AC670" s="184"/>
      <c r="AD670" s="184"/>
      <c r="AE670" s="184"/>
      <c r="AF670" s="184"/>
      <c r="AG670" s="184"/>
      <c r="AH670" s="184"/>
      <c r="AI670" s="184"/>
      <c r="AJ670" s="184"/>
      <c r="AK670" s="184"/>
      <c r="AL670" s="184"/>
      <c r="AM670" s="184"/>
      <c r="AN670" s="184"/>
      <c r="AO670" s="184"/>
      <c r="AP670" s="184"/>
      <c r="AQ670" s="184"/>
      <c r="AR670" s="184"/>
      <c r="AS670" s="184"/>
      <c r="AT670" s="184"/>
      <c r="AU670" s="184"/>
      <c r="AV670" s="184"/>
      <c r="AW670" s="184"/>
      <c r="AX670" s="184"/>
      <c r="AY670" s="184"/>
      <c r="AZ670" s="184"/>
      <c r="BA670" s="184"/>
      <c r="BB670" s="184"/>
      <c r="BC670" s="34"/>
      <c r="BD670" s="34"/>
      <c r="BE670" s="34"/>
      <c r="BF670" s="34"/>
      <c r="BG670" s="34"/>
      <c r="BH670" s="34"/>
      <c r="BI670" s="34"/>
      <c r="BJ670" s="34"/>
      <c r="BK670" s="34"/>
      <c r="BL670" s="34"/>
      <c r="BM670" s="34"/>
      <c r="BN670" s="34"/>
      <c r="BO670" s="34"/>
      <c r="BP670" s="34"/>
      <c r="BQ670" s="34"/>
      <c r="BR670" s="34"/>
      <c r="BS670" s="34"/>
      <c r="BT670" s="184"/>
      <c r="BU670" s="192"/>
      <c r="BV670" s="192"/>
      <c r="BW670" s="192"/>
      <c r="BX670" s="192"/>
      <c r="BY670" s="192"/>
      <c r="BZ670" s="192"/>
      <c r="CA670" s="192"/>
      <c r="CB670" s="192"/>
      <c r="CC670" s="192"/>
      <c r="CD670" s="192"/>
      <c r="CE670" s="192"/>
      <c r="CF670" s="192"/>
      <c r="CG670" s="192"/>
      <c r="CH670" s="192"/>
      <c r="CI670" s="192"/>
      <c r="CJ670" s="192"/>
      <c r="CK670" s="184"/>
      <c r="CL670" s="184"/>
      <c r="CM670" s="184"/>
      <c r="CN670" s="184"/>
      <c r="CO670" s="184"/>
      <c r="CP670" s="184"/>
      <c r="CQ670" s="184"/>
      <c r="CR670" s="184"/>
      <c r="CS670" s="184"/>
      <c r="CT670" s="184"/>
      <c r="CU670" s="184"/>
      <c r="CV670" s="184"/>
      <c r="CW670" s="184"/>
      <c r="CX670" s="184"/>
      <c r="CY670" s="184"/>
      <c r="CZ670" s="184"/>
      <c r="DA670" s="184"/>
      <c r="DB670" s="184"/>
      <c r="DC670" s="184"/>
      <c r="DD670" s="184"/>
      <c r="DE670" s="184"/>
      <c r="DF670" s="184"/>
      <c r="DG670" s="184"/>
      <c r="DH670" s="184"/>
      <c r="DI670" s="184"/>
      <c r="DJ670" s="184"/>
      <c r="DK670" s="184"/>
      <c r="DL670" s="184"/>
      <c r="DM670" s="184"/>
      <c r="DN670" s="184"/>
      <c r="DO670" s="184"/>
      <c r="DP670" s="184"/>
      <c r="DQ670" s="34"/>
      <c r="DR670" s="34"/>
      <c r="DS670" s="34"/>
      <c r="DT670" s="34"/>
      <c r="DU670" s="34"/>
      <c r="DV670" s="34"/>
      <c r="DW670" s="34"/>
      <c r="DX670" s="34"/>
      <c r="DY670" s="34"/>
      <c r="DZ670" s="34"/>
      <c r="EA670" s="34"/>
      <c r="EB670" s="34"/>
      <c r="EC670" s="34"/>
      <c r="ED670" s="124"/>
      <c r="EE670" s="70"/>
      <c r="EF670" s="70"/>
      <c r="EG670" s="70"/>
      <c r="EH670" s="70"/>
      <c r="EI670" s="70"/>
      <c r="EJ670" s="70"/>
      <c r="EK670" s="70"/>
      <c r="EL670" s="70"/>
      <c r="EM670" s="70"/>
      <c r="EN670" s="70"/>
      <c r="EO670" s="70"/>
      <c r="EP670" s="70"/>
      <c r="EQ670" s="70"/>
      <c r="ER670" s="70"/>
      <c r="ES670" s="70"/>
      <c r="ET670" s="70"/>
      <c r="EU670" s="70"/>
      <c r="EV670" s="70"/>
      <c r="EW670" s="70"/>
      <c r="EX670" s="70"/>
      <c r="EY670" s="70"/>
      <c r="EZ670" s="70"/>
      <c r="FA670" s="70"/>
      <c r="FB670" s="70"/>
      <c r="FC670" s="70"/>
      <c r="FD670" s="70"/>
      <c r="FE670" s="70"/>
      <c r="FF670" s="70"/>
      <c r="FG670" s="70"/>
      <c r="FH670" s="70"/>
      <c r="FI670" s="70"/>
      <c r="FJ670" s="70"/>
      <c r="FK670" s="70"/>
      <c r="FL670" s="70"/>
      <c r="FM670" s="70"/>
      <c r="FN670" s="70"/>
      <c r="FO670" s="70"/>
      <c r="FP670" s="70"/>
      <c r="FQ670" s="70"/>
      <c r="FR670" s="70"/>
      <c r="FS670" s="70"/>
      <c r="FT670" s="70"/>
      <c r="FU670" s="70"/>
      <c r="FV670" s="70"/>
      <c r="FW670" s="70"/>
      <c r="FX670" s="70"/>
      <c r="FY670" s="70"/>
      <c r="FZ670" s="70"/>
      <c r="GA670" s="70"/>
      <c r="GB670" s="70"/>
      <c r="GC670" s="70"/>
      <c r="GD670" s="70"/>
      <c r="GE670" s="70"/>
      <c r="GF670" s="70"/>
      <c r="GG670" s="70"/>
      <c r="GH670" s="70"/>
      <c r="GI670" s="70"/>
      <c r="GJ670" s="70"/>
      <c r="GK670" s="70"/>
      <c r="GL670" s="70"/>
      <c r="GM670" s="70"/>
    </row>
    <row r="671" spans="1:195" s="125" customFormat="1" ht="9.9499999999999993" customHeight="1" thickBot="1" x14ac:dyDescent="0.45">
      <c r="A671" s="34"/>
      <c r="B671" s="34"/>
      <c r="C671" s="34"/>
      <c r="D671" s="34"/>
      <c r="E671" s="34"/>
      <c r="F671" s="184"/>
      <c r="G671" s="297" t="s">
        <v>364</v>
      </c>
      <c r="H671" s="301"/>
      <c r="I671" s="301"/>
      <c r="J671" s="301"/>
      <c r="K671" s="301"/>
      <c r="L671" s="301"/>
      <c r="M671" s="301"/>
      <c r="N671" s="301"/>
      <c r="O671" s="301"/>
      <c r="P671" s="301"/>
      <c r="Q671" s="301"/>
      <c r="R671" s="301"/>
      <c r="S671" s="301"/>
      <c r="T671" s="301"/>
      <c r="U671" s="301"/>
      <c r="V671" s="301"/>
      <c r="W671" s="193"/>
      <c r="X671" s="193"/>
      <c r="Y671" s="193"/>
      <c r="Z671" s="193"/>
      <c r="AA671" s="194"/>
      <c r="AB671" s="166"/>
      <c r="AC671" s="166"/>
      <c r="AD671" s="166"/>
      <c r="AE671" s="166"/>
      <c r="AF671" s="166"/>
      <c r="AG671" s="166"/>
      <c r="AH671" s="166"/>
      <c r="AI671" s="166"/>
      <c r="AJ671" s="166"/>
      <c r="AK671" s="166"/>
      <c r="AL671" s="166"/>
      <c r="AM671" s="166"/>
      <c r="AN671" s="166"/>
      <c r="AO671" s="166"/>
      <c r="AP671" s="166"/>
      <c r="AQ671" s="166"/>
      <c r="AR671" s="166"/>
      <c r="AS671" s="166"/>
      <c r="AT671" s="166"/>
      <c r="AU671" s="166"/>
      <c r="AV671" s="166"/>
      <c r="AW671" s="166"/>
      <c r="AX671" s="166"/>
      <c r="AY671" s="166"/>
      <c r="AZ671" s="166"/>
      <c r="BA671" s="167"/>
      <c r="BB671" s="184"/>
      <c r="BC671" s="34"/>
      <c r="BD671" s="34"/>
      <c r="BE671" s="34"/>
      <c r="BF671" s="34"/>
      <c r="BG671" s="34"/>
      <c r="BH671" s="34"/>
      <c r="BI671" s="34"/>
      <c r="BJ671" s="34"/>
      <c r="BK671" s="34"/>
      <c r="BL671" s="34"/>
      <c r="BM671" s="34"/>
      <c r="BN671" s="34"/>
      <c r="BO671" s="34"/>
      <c r="BP671" s="34"/>
      <c r="BQ671" s="34"/>
      <c r="BR671" s="34"/>
      <c r="BS671" s="34"/>
      <c r="BT671" s="184"/>
      <c r="BU671" s="297" t="s">
        <v>364</v>
      </c>
      <c r="BV671" s="301"/>
      <c r="BW671" s="301"/>
      <c r="BX671" s="301"/>
      <c r="BY671" s="301"/>
      <c r="BZ671" s="301"/>
      <c r="CA671" s="301"/>
      <c r="CB671" s="301"/>
      <c r="CC671" s="301"/>
      <c r="CD671" s="301"/>
      <c r="CE671" s="301"/>
      <c r="CF671" s="301"/>
      <c r="CG671" s="301"/>
      <c r="CH671" s="301"/>
      <c r="CI671" s="301"/>
      <c r="CJ671" s="301"/>
      <c r="CK671" s="193"/>
      <c r="CL671" s="193"/>
      <c r="CM671" s="193"/>
      <c r="CN671" s="193"/>
      <c r="CO671" s="194"/>
      <c r="CP671" s="166"/>
      <c r="CQ671" s="166"/>
      <c r="CR671" s="166"/>
      <c r="CS671" s="166"/>
      <c r="CT671" s="166"/>
      <c r="CU671" s="166"/>
      <c r="CV671" s="166"/>
      <c r="CW671" s="166"/>
      <c r="CX671" s="166"/>
      <c r="CY671" s="166"/>
      <c r="CZ671" s="166"/>
      <c r="DA671" s="166"/>
      <c r="DB671" s="166"/>
      <c r="DC671" s="166"/>
      <c r="DD671" s="166"/>
      <c r="DE671" s="166"/>
      <c r="DF671" s="166"/>
      <c r="DG671" s="166"/>
      <c r="DH671" s="166"/>
      <c r="DI671" s="166"/>
      <c r="DJ671" s="166"/>
      <c r="DK671" s="166"/>
      <c r="DL671" s="166"/>
      <c r="DM671" s="166"/>
      <c r="DN671" s="166"/>
      <c r="DO671" s="167"/>
      <c r="DP671" s="184"/>
      <c r="DQ671" s="34"/>
      <c r="DR671" s="34"/>
      <c r="DS671" s="34"/>
      <c r="DT671" s="34"/>
      <c r="DU671" s="34"/>
      <c r="DV671" s="34"/>
      <c r="DW671" s="34"/>
      <c r="DX671" s="34"/>
      <c r="DY671" s="34"/>
      <c r="DZ671" s="34"/>
      <c r="EA671" s="34"/>
      <c r="EB671" s="34"/>
      <c r="EC671" s="34"/>
      <c r="ED671" s="124"/>
      <c r="EE671" s="70"/>
      <c r="EF671" s="70"/>
      <c r="EG671" s="70"/>
      <c r="EH671" s="70"/>
      <c r="EI671" s="70"/>
      <c r="EJ671" s="70"/>
      <c r="EK671" s="70"/>
      <c r="EL671" s="70"/>
      <c r="EM671" s="70"/>
      <c r="EN671" s="70"/>
      <c r="EO671" s="70"/>
      <c r="EP671" s="70"/>
      <c r="EQ671" s="70"/>
      <c r="ER671" s="70"/>
      <c r="ES671" s="70"/>
      <c r="ET671" s="70"/>
      <c r="EU671" s="70"/>
      <c r="EV671" s="70"/>
      <c r="EW671" s="70"/>
      <c r="EX671" s="70"/>
      <c r="EY671" s="70"/>
      <c r="EZ671" s="70"/>
      <c r="FA671" s="70"/>
      <c r="FB671" s="70"/>
      <c r="FC671" s="70"/>
      <c r="FD671" s="70"/>
      <c r="FE671" s="70"/>
      <c r="FF671" s="70"/>
      <c r="FG671" s="70"/>
      <c r="FH671" s="70"/>
      <c r="FI671" s="70"/>
      <c r="FJ671" s="70"/>
      <c r="FK671" s="70"/>
      <c r="FL671" s="70"/>
      <c r="FM671" s="70"/>
      <c r="FN671" s="70"/>
      <c r="FO671" s="70"/>
      <c r="FP671" s="70"/>
      <c r="FQ671" s="70"/>
      <c r="FR671" s="70"/>
      <c r="FS671" s="70"/>
      <c r="FT671" s="70"/>
      <c r="FU671" s="70"/>
      <c r="FV671" s="70"/>
      <c r="FW671" s="70"/>
      <c r="FX671" s="70"/>
      <c r="FY671" s="70"/>
      <c r="FZ671" s="70"/>
      <c r="GA671" s="70"/>
      <c r="GB671" s="70"/>
      <c r="GC671" s="70"/>
      <c r="GD671" s="70"/>
      <c r="GE671" s="70"/>
      <c r="GF671" s="70"/>
      <c r="GG671" s="70"/>
      <c r="GH671" s="70"/>
      <c r="GI671" s="70"/>
      <c r="GJ671" s="70"/>
      <c r="GK671" s="70"/>
      <c r="GL671" s="70"/>
      <c r="GM671" s="70"/>
    </row>
    <row r="672" spans="1:195" s="125" customFormat="1" ht="9.9499999999999993" customHeight="1" x14ac:dyDescent="0.4">
      <c r="A672" s="34"/>
      <c r="B672" s="34"/>
      <c r="C672" s="34"/>
      <c r="D672" s="34"/>
      <c r="E672" s="34"/>
      <c r="F672" s="184"/>
      <c r="G672" s="302"/>
      <c r="H672" s="303"/>
      <c r="I672" s="303"/>
      <c r="J672" s="303"/>
      <c r="K672" s="303"/>
      <c r="L672" s="303"/>
      <c r="M672" s="303"/>
      <c r="N672" s="303"/>
      <c r="O672" s="303"/>
      <c r="P672" s="303"/>
      <c r="Q672" s="303"/>
      <c r="R672" s="303"/>
      <c r="S672" s="303"/>
      <c r="T672" s="303"/>
      <c r="U672" s="303"/>
      <c r="V672" s="303"/>
      <c r="W672" s="183"/>
      <c r="X672" s="183"/>
      <c r="Y672" s="183"/>
      <c r="Z672" s="306" t="s">
        <v>563</v>
      </c>
      <c r="AA672" s="307"/>
      <c r="AB672" s="307"/>
      <c r="AC672" s="307"/>
      <c r="AD672" s="307"/>
      <c r="AE672" s="307"/>
      <c r="AF672" s="307"/>
      <c r="AG672" s="307"/>
      <c r="AH672" s="307"/>
      <c r="AI672" s="307"/>
      <c r="AJ672" s="307"/>
      <c r="AK672" s="307"/>
      <c r="AL672" s="307"/>
      <c r="AM672" s="307"/>
      <c r="AN672" s="307"/>
      <c r="AO672" s="307"/>
      <c r="AP672" s="307"/>
      <c r="AQ672" s="307"/>
      <c r="AR672" s="307"/>
      <c r="AS672" s="307"/>
      <c r="AT672" s="307"/>
      <c r="AU672" s="307"/>
      <c r="AV672" s="307"/>
      <c r="AW672" s="307"/>
      <c r="AX672" s="307"/>
      <c r="AY672" s="307"/>
      <c r="AZ672" s="308"/>
      <c r="BA672" s="169"/>
      <c r="BB672" s="184"/>
      <c r="BC672" s="34"/>
      <c r="BD672" s="34"/>
      <c r="BE672" s="315"/>
      <c r="BF672" s="316"/>
      <c r="BG672" s="321" t="s">
        <v>109</v>
      </c>
      <c r="BH672" s="321"/>
      <c r="BI672" s="316"/>
      <c r="BJ672" s="316"/>
      <c r="BK672" s="321" t="s">
        <v>110</v>
      </c>
      <c r="BL672" s="324"/>
      <c r="BM672" s="34"/>
      <c r="BN672" s="34"/>
      <c r="BO672" s="34"/>
      <c r="BP672" s="34"/>
      <c r="BQ672" s="34"/>
      <c r="BR672" s="34"/>
      <c r="BS672" s="34"/>
      <c r="BT672" s="184"/>
      <c r="BU672" s="302"/>
      <c r="BV672" s="303"/>
      <c r="BW672" s="303"/>
      <c r="BX672" s="303"/>
      <c r="BY672" s="303"/>
      <c r="BZ672" s="303"/>
      <c r="CA672" s="303"/>
      <c r="CB672" s="303"/>
      <c r="CC672" s="303"/>
      <c r="CD672" s="303"/>
      <c r="CE672" s="303"/>
      <c r="CF672" s="303"/>
      <c r="CG672" s="303"/>
      <c r="CH672" s="303"/>
      <c r="CI672" s="303"/>
      <c r="CJ672" s="303"/>
      <c r="CK672" s="183"/>
      <c r="CL672" s="183"/>
      <c r="CM672" s="183"/>
      <c r="CN672" s="306" t="s">
        <v>408</v>
      </c>
      <c r="CO672" s="307"/>
      <c r="CP672" s="307"/>
      <c r="CQ672" s="307"/>
      <c r="CR672" s="307"/>
      <c r="CS672" s="307"/>
      <c r="CT672" s="307"/>
      <c r="CU672" s="307"/>
      <c r="CV672" s="307"/>
      <c r="CW672" s="307"/>
      <c r="CX672" s="307"/>
      <c r="CY672" s="307"/>
      <c r="CZ672" s="307"/>
      <c r="DA672" s="307"/>
      <c r="DB672" s="307"/>
      <c r="DC672" s="307"/>
      <c r="DD672" s="307"/>
      <c r="DE672" s="307"/>
      <c r="DF672" s="307"/>
      <c r="DG672" s="307"/>
      <c r="DH672" s="307"/>
      <c r="DI672" s="307"/>
      <c r="DJ672" s="307"/>
      <c r="DK672" s="307"/>
      <c r="DL672" s="307"/>
      <c r="DM672" s="307"/>
      <c r="DN672" s="308"/>
      <c r="DO672" s="169"/>
      <c r="DP672" s="184"/>
      <c r="DQ672" s="34"/>
      <c r="DR672" s="34"/>
      <c r="DS672" s="315">
        <v>8</v>
      </c>
      <c r="DT672" s="316"/>
      <c r="DU672" s="321" t="s">
        <v>109</v>
      </c>
      <c r="DV672" s="321"/>
      <c r="DW672" s="316">
        <v>1</v>
      </c>
      <c r="DX672" s="316"/>
      <c r="DY672" s="321" t="s">
        <v>110</v>
      </c>
      <c r="DZ672" s="324"/>
      <c r="EA672" s="34"/>
      <c r="EB672" s="34"/>
      <c r="EC672" s="34"/>
      <c r="ED672" s="124"/>
      <c r="EE672" s="70"/>
      <c r="EF672" s="70"/>
      <c r="EG672" s="70"/>
      <c r="EH672" s="70"/>
      <c r="EI672" s="70"/>
      <c r="EJ672" s="70"/>
      <c r="EK672" s="70"/>
      <c r="EL672" s="70"/>
      <c r="EM672" s="70"/>
      <c r="EN672" s="70"/>
      <c r="EO672" s="70"/>
      <c r="EP672" s="70"/>
      <c r="EQ672" s="70"/>
      <c r="ER672" s="70"/>
      <c r="ES672" s="70"/>
      <c r="ET672" s="70"/>
      <c r="EU672" s="70"/>
      <c r="EV672" s="70"/>
      <c r="EW672" s="70"/>
      <c r="EX672" s="70"/>
      <c r="EY672" s="70"/>
      <c r="EZ672" s="70"/>
      <c r="FA672" s="70"/>
      <c r="FB672" s="70"/>
      <c r="FC672" s="70"/>
      <c r="FD672" s="70"/>
      <c r="FE672" s="70"/>
      <c r="FF672" s="70"/>
      <c r="FG672" s="70"/>
      <c r="FH672" s="70"/>
      <c r="FI672" s="70"/>
      <c r="FJ672" s="70"/>
      <c r="FK672" s="70"/>
      <c r="FL672" s="70"/>
      <c r="FM672" s="70"/>
      <c r="FN672" s="70"/>
      <c r="FO672" s="70"/>
      <c r="FP672" s="70"/>
      <c r="FQ672" s="70"/>
      <c r="FR672" s="70"/>
      <c r="FS672" s="70"/>
      <c r="FT672" s="70"/>
      <c r="FU672" s="70"/>
      <c r="FV672" s="70"/>
      <c r="FW672" s="70"/>
      <c r="FX672" s="70"/>
      <c r="FY672" s="70"/>
      <c r="FZ672" s="70"/>
      <c r="GA672" s="70"/>
      <c r="GB672" s="70"/>
      <c r="GC672" s="70"/>
      <c r="GD672" s="70"/>
      <c r="GE672" s="70"/>
      <c r="GF672" s="70"/>
      <c r="GG672" s="70"/>
      <c r="GH672" s="70"/>
      <c r="GI672" s="70"/>
      <c r="GJ672" s="70"/>
      <c r="GK672" s="70"/>
      <c r="GL672" s="70"/>
      <c r="GM672" s="70"/>
    </row>
    <row r="673" spans="1:195" s="125" customFormat="1" ht="9.9499999999999993" customHeight="1" x14ac:dyDescent="0.4">
      <c r="A673" s="34"/>
      <c r="B673" s="34"/>
      <c r="C673" s="34"/>
      <c r="D673" s="34"/>
      <c r="E673" s="34"/>
      <c r="F673" s="184"/>
      <c r="G673" s="302"/>
      <c r="H673" s="303"/>
      <c r="I673" s="303"/>
      <c r="J673" s="303"/>
      <c r="K673" s="303"/>
      <c r="L673" s="303"/>
      <c r="M673" s="303"/>
      <c r="N673" s="303"/>
      <c r="O673" s="303"/>
      <c r="P673" s="303"/>
      <c r="Q673" s="303"/>
      <c r="R673" s="303"/>
      <c r="S673" s="303"/>
      <c r="T673" s="303"/>
      <c r="U673" s="303"/>
      <c r="V673" s="303"/>
      <c r="W673" s="183"/>
      <c r="X673" s="183"/>
      <c r="Y673" s="183"/>
      <c r="Z673" s="309"/>
      <c r="AA673" s="310"/>
      <c r="AB673" s="310"/>
      <c r="AC673" s="310"/>
      <c r="AD673" s="310"/>
      <c r="AE673" s="310"/>
      <c r="AF673" s="310"/>
      <c r="AG673" s="310"/>
      <c r="AH673" s="310"/>
      <c r="AI673" s="310"/>
      <c r="AJ673" s="310"/>
      <c r="AK673" s="310"/>
      <c r="AL673" s="310"/>
      <c r="AM673" s="310"/>
      <c r="AN673" s="310"/>
      <c r="AO673" s="310"/>
      <c r="AP673" s="310"/>
      <c r="AQ673" s="310"/>
      <c r="AR673" s="310"/>
      <c r="AS673" s="310"/>
      <c r="AT673" s="310"/>
      <c r="AU673" s="310"/>
      <c r="AV673" s="310"/>
      <c r="AW673" s="310"/>
      <c r="AX673" s="310"/>
      <c r="AY673" s="310"/>
      <c r="AZ673" s="311"/>
      <c r="BA673" s="170"/>
      <c r="BB673" s="188"/>
      <c r="BC673" s="34"/>
      <c r="BD673" s="34"/>
      <c r="BE673" s="317"/>
      <c r="BF673" s="318"/>
      <c r="BG673" s="322"/>
      <c r="BH673" s="322"/>
      <c r="BI673" s="318"/>
      <c r="BJ673" s="318"/>
      <c r="BK673" s="322"/>
      <c r="BL673" s="325"/>
      <c r="BM673" s="34"/>
      <c r="BN673" s="34"/>
      <c r="BO673" s="34"/>
      <c r="BP673" s="34"/>
      <c r="BQ673" s="34"/>
      <c r="BR673" s="34"/>
      <c r="BS673" s="34"/>
      <c r="BT673" s="184"/>
      <c r="BU673" s="302"/>
      <c r="BV673" s="303"/>
      <c r="BW673" s="303"/>
      <c r="BX673" s="303"/>
      <c r="BY673" s="303"/>
      <c r="BZ673" s="303"/>
      <c r="CA673" s="303"/>
      <c r="CB673" s="303"/>
      <c r="CC673" s="303"/>
      <c r="CD673" s="303"/>
      <c r="CE673" s="303"/>
      <c r="CF673" s="303"/>
      <c r="CG673" s="303"/>
      <c r="CH673" s="303"/>
      <c r="CI673" s="303"/>
      <c r="CJ673" s="303"/>
      <c r="CK673" s="183"/>
      <c r="CL673" s="183"/>
      <c r="CM673" s="183"/>
      <c r="CN673" s="309"/>
      <c r="CO673" s="310"/>
      <c r="CP673" s="310"/>
      <c r="CQ673" s="310"/>
      <c r="CR673" s="310"/>
      <c r="CS673" s="310"/>
      <c r="CT673" s="310"/>
      <c r="CU673" s="310"/>
      <c r="CV673" s="310"/>
      <c r="CW673" s="310"/>
      <c r="CX673" s="310"/>
      <c r="CY673" s="310"/>
      <c r="CZ673" s="310"/>
      <c r="DA673" s="310"/>
      <c r="DB673" s="310"/>
      <c r="DC673" s="310"/>
      <c r="DD673" s="310"/>
      <c r="DE673" s="310"/>
      <c r="DF673" s="310"/>
      <c r="DG673" s="310"/>
      <c r="DH673" s="310"/>
      <c r="DI673" s="310"/>
      <c r="DJ673" s="310"/>
      <c r="DK673" s="310"/>
      <c r="DL673" s="310"/>
      <c r="DM673" s="310"/>
      <c r="DN673" s="311"/>
      <c r="DO673" s="170"/>
      <c r="DP673" s="188"/>
      <c r="DQ673" s="34"/>
      <c r="DR673" s="34"/>
      <c r="DS673" s="317"/>
      <c r="DT673" s="318"/>
      <c r="DU673" s="322"/>
      <c r="DV673" s="322"/>
      <c r="DW673" s="318"/>
      <c r="DX673" s="318"/>
      <c r="DY673" s="322"/>
      <c r="DZ673" s="325"/>
      <c r="EA673" s="34"/>
      <c r="EB673" s="34"/>
      <c r="EC673" s="34"/>
      <c r="ED673" s="124"/>
      <c r="EE673" s="70"/>
      <c r="EF673" s="70"/>
      <c r="EG673" s="70"/>
      <c r="EH673" s="70"/>
      <c r="EI673" s="70"/>
      <c r="EJ673" s="70"/>
      <c r="EK673" s="70"/>
      <c r="EL673" s="70"/>
      <c r="EM673" s="70"/>
      <c r="EN673" s="70"/>
      <c r="EO673" s="70"/>
      <c r="EP673" s="70"/>
      <c r="EQ673" s="70"/>
      <c r="ER673" s="70"/>
      <c r="ES673" s="70"/>
      <c r="ET673" s="70"/>
      <c r="EU673" s="70"/>
      <c r="EV673" s="70"/>
      <c r="EW673" s="70"/>
      <c r="EX673" s="70"/>
      <c r="EY673" s="70"/>
      <c r="EZ673" s="70"/>
      <c r="FA673" s="70"/>
      <c r="FB673" s="70"/>
      <c r="FC673" s="70"/>
      <c r="FD673" s="70"/>
      <c r="FE673" s="70"/>
      <c r="FF673" s="70"/>
      <c r="FG673" s="70"/>
      <c r="FH673" s="70"/>
      <c r="FI673" s="70"/>
      <c r="FJ673" s="70"/>
      <c r="FK673" s="70"/>
      <c r="FL673" s="70"/>
      <c r="FM673" s="70"/>
      <c r="FN673" s="70"/>
      <c r="FO673" s="70"/>
      <c r="FP673" s="70"/>
      <c r="FQ673" s="70"/>
      <c r="FR673" s="70"/>
      <c r="FS673" s="70"/>
      <c r="FT673" s="70"/>
      <c r="FU673" s="70"/>
      <c r="FV673" s="70"/>
      <c r="FW673" s="70"/>
      <c r="FX673" s="70"/>
      <c r="FY673" s="70"/>
      <c r="FZ673" s="70"/>
      <c r="GA673" s="70"/>
      <c r="GB673" s="70"/>
      <c r="GC673" s="70"/>
      <c r="GD673" s="70"/>
      <c r="GE673" s="70"/>
      <c r="GF673" s="70"/>
      <c r="GG673" s="70"/>
      <c r="GH673" s="70"/>
      <c r="GI673" s="70"/>
      <c r="GJ673" s="70"/>
      <c r="GK673" s="70"/>
      <c r="GL673" s="70"/>
      <c r="GM673" s="70"/>
    </row>
    <row r="674" spans="1:195" s="125" customFormat="1" ht="9.9499999999999993" customHeight="1" thickBot="1" x14ac:dyDescent="0.45">
      <c r="A674" s="34"/>
      <c r="B674" s="34"/>
      <c r="C674" s="34"/>
      <c r="D674" s="34"/>
      <c r="E674" s="34"/>
      <c r="F674" s="184"/>
      <c r="G674" s="302"/>
      <c r="H674" s="303"/>
      <c r="I674" s="303"/>
      <c r="J674" s="303"/>
      <c r="K674" s="303"/>
      <c r="L674" s="303"/>
      <c r="M674" s="303"/>
      <c r="N674" s="303"/>
      <c r="O674" s="303"/>
      <c r="P674" s="303"/>
      <c r="Q674" s="303"/>
      <c r="R674" s="303"/>
      <c r="S674" s="303"/>
      <c r="T674" s="303"/>
      <c r="U674" s="303"/>
      <c r="V674" s="303"/>
      <c r="W674" s="183"/>
      <c r="X674" s="183"/>
      <c r="Y674" s="183"/>
      <c r="Z674" s="312"/>
      <c r="AA674" s="313"/>
      <c r="AB674" s="313"/>
      <c r="AC674" s="313"/>
      <c r="AD674" s="313"/>
      <c r="AE674" s="313"/>
      <c r="AF674" s="313"/>
      <c r="AG674" s="313"/>
      <c r="AH674" s="313"/>
      <c r="AI674" s="313"/>
      <c r="AJ674" s="313"/>
      <c r="AK674" s="313"/>
      <c r="AL674" s="313"/>
      <c r="AM674" s="313"/>
      <c r="AN674" s="313"/>
      <c r="AO674" s="313"/>
      <c r="AP674" s="313"/>
      <c r="AQ674" s="313"/>
      <c r="AR674" s="313"/>
      <c r="AS674" s="313"/>
      <c r="AT674" s="313"/>
      <c r="AU674" s="313"/>
      <c r="AV674" s="313"/>
      <c r="AW674" s="313"/>
      <c r="AX674" s="313"/>
      <c r="AY674" s="313"/>
      <c r="AZ674" s="314"/>
      <c r="BA674" s="170"/>
      <c r="BB674" s="188"/>
      <c r="BC674" s="34"/>
      <c r="BD674" s="34"/>
      <c r="BE674" s="319"/>
      <c r="BF674" s="320"/>
      <c r="BG674" s="323"/>
      <c r="BH674" s="323"/>
      <c r="BI674" s="320"/>
      <c r="BJ674" s="320"/>
      <c r="BK674" s="323"/>
      <c r="BL674" s="326"/>
      <c r="BM674" s="34"/>
      <c r="BN674" s="34"/>
      <c r="BO674" s="34"/>
      <c r="BP674" s="34"/>
      <c r="BQ674" s="34"/>
      <c r="BR674" s="34"/>
      <c r="BS674" s="34"/>
      <c r="BT674" s="184"/>
      <c r="BU674" s="302"/>
      <c r="BV674" s="303"/>
      <c r="BW674" s="303"/>
      <c r="BX674" s="303"/>
      <c r="BY674" s="303"/>
      <c r="BZ674" s="303"/>
      <c r="CA674" s="303"/>
      <c r="CB674" s="303"/>
      <c r="CC674" s="303"/>
      <c r="CD674" s="303"/>
      <c r="CE674" s="303"/>
      <c r="CF674" s="303"/>
      <c r="CG674" s="303"/>
      <c r="CH674" s="303"/>
      <c r="CI674" s="303"/>
      <c r="CJ674" s="303"/>
      <c r="CK674" s="183"/>
      <c r="CL674" s="183"/>
      <c r="CM674" s="183"/>
      <c r="CN674" s="312"/>
      <c r="CO674" s="313"/>
      <c r="CP674" s="313"/>
      <c r="CQ674" s="313"/>
      <c r="CR674" s="313"/>
      <c r="CS674" s="313"/>
      <c r="CT674" s="313"/>
      <c r="CU674" s="313"/>
      <c r="CV674" s="313"/>
      <c r="CW674" s="313"/>
      <c r="CX674" s="313"/>
      <c r="CY674" s="313"/>
      <c r="CZ674" s="313"/>
      <c r="DA674" s="313"/>
      <c r="DB674" s="313"/>
      <c r="DC674" s="313"/>
      <c r="DD674" s="313"/>
      <c r="DE674" s="313"/>
      <c r="DF674" s="313"/>
      <c r="DG674" s="313"/>
      <c r="DH674" s="313"/>
      <c r="DI674" s="313"/>
      <c r="DJ674" s="313"/>
      <c r="DK674" s="313"/>
      <c r="DL674" s="313"/>
      <c r="DM674" s="313"/>
      <c r="DN674" s="314"/>
      <c r="DO674" s="170"/>
      <c r="DP674" s="188"/>
      <c r="DQ674" s="34"/>
      <c r="DR674" s="34"/>
      <c r="DS674" s="319"/>
      <c r="DT674" s="320"/>
      <c r="DU674" s="323"/>
      <c r="DV674" s="323"/>
      <c r="DW674" s="320"/>
      <c r="DX674" s="320"/>
      <c r="DY674" s="323"/>
      <c r="DZ674" s="326"/>
      <c r="EA674" s="34"/>
      <c r="EB674" s="34"/>
      <c r="EC674" s="34"/>
      <c r="ED674" s="124"/>
      <c r="EE674" s="70"/>
      <c r="EF674" s="70"/>
      <c r="EG674" s="70"/>
      <c r="EH674" s="70"/>
      <c r="EI674" s="70"/>
      <c r="EJ674" s="70"/>
      <c r="EK674" s="70"/>
      <c r="EL674" s="70"/>
      <c r="EM674" s="70"/>
      <c r="EN674" s="70"/>
      <c r="EO674" s="70"/>
      <c r="EP674" s="70"/>
      <c r="EQ674" s="70"/>
      <c r="ER674" s="70"/>
      <c r="ES674" s="70"/>
      <c r="ET674" s="70"/>
      <c r="EU674" s="70"/>
      <c r="EV674" s="70"/>
      <c r="EW674" s="70"/>
      <c r="EX674" s="70"/>
      <c r="EY674" s="70"/>
      <c r="EZ674" s="70"/>
      <c r="FA674" s="70"/>
      <c r="FB674" s="70"/>
      <c r="FC674" s="70"/>
      <c r="FD674" s="70"/>
      <c r="FE674" s="70"/>
      <c r="FF674" s="70"/>
      <c r="FG674" s="70"/>
      <c r="FH674" s="70"/>
      <c r="FI674" s="70"/>
      <c r="FJ674" s="70"/>
      <c r="FK674" s="70"/>
      <c r="FL674" s="70"/>
      <c r="FM674" s="70"/>
      <c r="FN674" s="70"/>
      <c r="FO674" s="70"/>
      <c r="FP674" s="70"/>
      <c r="FQ674" s="70"/>
      <c r="FR674" s="70"/>
      <c r="FS674" s="70"/>
      <c r="FT674" s="70"/>
      <c r="FU674" s="70"/>
      <c r="FV674" s="70"/>
      <c r="FW674" s="70"/>
      <c r="FX674" s="70"/>
      <c r="FY674" s="70"/>
      <c r="FZ674" s="70"/>
      <c r="GA674" s="70"/>
      <c r="GB674" s="70"/>
      <c r="GC674" s="70"/>
      <c r="GD674" s="70"/>
      <c r="GE674" s="70"/>
      <c r="GF674" s="70"/>
      <c r="GG674" s="70"/>
      <c r="GH674" s="70"/>
      <c r="GI674" s="70"/>
      <c r="GJ674" s="70"/>
      <c r="GK674" s="70"/>
      <c r="GL674" s="70"/>
      <c r="GM674" s="70"/>
    </row>
    <row r="675" spans="1:195" s="125" customFormat="1" ht="9.9499999999999993" customHeight="1" thickBot="1" x14ac:dyDescent="0.45">
      <c r="A675" s="34"/>
      <c r="B675" s="34"/>
      <c r="C675" s="34"/>
      <c r="D675" s="34"/>
      <c r="E675" s="34"/>
      <c r="F675" s="184"/>
      <c r="G675" s="304"/>
      <c r="H675" s="305"/>
      <c r="I675" s="305"/>
      <c r="J675" s="305"/>
      <c r="K675" s="305"/>
      <c r="L675" s="305"/>
      <c r="M675" s="305"/>
      <c r="N675" s="305"/>
      <c r="O675" s="305"/>
      <c r="P675" s="305"/>
      <c r="Q675" s="305"/>
      <c r="R675" s="305"/>
      <c r="S675" s="305"/>
      <c r="T675" s="305"/>
      <c r="U675" s="305"/>
      <c r="V675" s="305"/>
      <c r="W675" s="195"/>
      <c r="X675" s="195"/>
      <c r="Y675" s="195"/>
      <c r="Z675" s="195"/>
      <c r="AA675" s="196"/>
      <c r="AB675" s="173"/>
      <c r="AC675" s="174"/>
      <c r="AD675" s="173"/>
      <c r="AE675" s="173"/>
      <c r="AF675" s="173"/>
      <c r="AG675" s="173"/>
      <c r="AH675" s="173"/>
      <c r="AI675" s="173"/>
      <c r="AJ675" s="173"/>
      <c r="AK675" s="173"/>
      <c r="AL675" s="173"/>
      <c r="AM675" s="173"/>
      <c r="AN675" s="173"/>
      <c r="AO675" s="173"/>
      <c r="AP675" s="173"/>
      <c r="AQ675" s="173"/>
      <c r="AR675" s="173"/>
      <c r="AS675" s="173"/>
      <c r="AT675" s="173"/>
      <c r="AU675" s="173"/>
      <c r="AV675" s="173"/>
      <c r="AW675" s="173"/>
      <c r="AX675" s="173"/>
      <c r="AY675" s="173"/>
      <c r="AZ675" s="173"/>
      <c r="BA675" s="175"/>
      <c r="BB675" s="188"/>
      <c r="BC675" s="34"/>
      <c r="BD675" s="34"/>
      <c r="BE675" s="34"/>
      <c r="BF675" s="34"/>
      <c r="BG675" s="34"/>
      <c r="BH675" s="34"/>
      <c r="BI675" s="34"/>
      <c r="BJ675" s="34"/>
      <c r="BK675" s="34"/>
      <c r="BL675" s="34"/>
      <c r="BM675" s="34"/>
      <c r="BN675" s="34"/>
      <c r="BO675" s="34"/>
      <c r="BP675" s="34"/>
      <c r="BQ675" s="34"/>
      <c r="BR675" s="34"/>
      <c r="BS675" s="34"/>
      <c r="BT675" s="184"/>
      <c r="BU675" s="304"/>
      <c r="BV675" s="305"/>
      <c r="BW675" s="305"/>
      <c r="BX675" s="305"/>
      <c r="BY675" s="305"/>
      <c r="BZ675" s="305"/>
      <c r="CA675" s="305"/>
      <c r="CB675" s="305"/>
      <c r="CC675" s="305"/>
      <c r="CD675" s="305"/>
      <c r="CE675" s="305"/>
      <c r="CF675" s="305"/>
      <c r="CG675" s="305"/>
      <c r="CH675" s="305"/>
      <c r="CI675" s="305"/>
      <c r="CJ675" s="305"/>
      <c r="CK675" s="195"/>
      <c r="CL675" s="195"/>
      <c r="CM675" s="195"/>
      <c r="CN675" s="195"/>
      <c r="CO675" s="196"/>
      <c r="CP675" s="173"/>
      <c r="CQ675" s="174"/>
      <c r="CR675" s="173"/>
      <c r="CS675" s="173"/>
      <c r="CT675" s="173"/>
      <c r="CU675" s="173"/>
      <c r="CV675" s="173"/>
      <c r="CW675" s="173"/>
      <c r="CX675" s="173"/>
      <c r="CY675" s="173"/>
      <c r="CZ675" s="173"/>
      <c r="DA675" s="173"/>
      <c r="DB675" s="173"/>
      <c r="DC675" s="173"/>
      <c r="DD675" s="173"/>
      <c r="DE675" s="173"/>
      <c r="DF675" s="173"/>
      <c r="DG675" s="173"/>
      <c r="DH675" s="173"/>
      <c r="DI675" s="173"/>
      <c r="DJ675" s="173"/>
      <c r="DK675" s="173"/>
      <c r="DL675" s="173"/>
      <c r="DM675" s="173"/>
      <c r="DN675" s="173"/>
      <c r="DO675" s="175"/>
      <c r="DP675" s="188"/>
      <c r="DQ675" s="34"/>
      <c r="DR675" s="34"/>
      <c r="DS675" s="34"/>
      <c r="DT675" s="34"/>
      <c r="DU675" s="34"/>
      <c r="DV675" s="34"/>
      <c r="DW675" s="34"/>
      <c r="DX675" s="34"/>
      <c r="DY675" s="34"/>
      <c r="DZ675" s="34"/>
      <c r="EA675" s="34"/>
      <c r="EB675" s="34"/>
      <c r="EC675" s="34"/>
      <c r="ED675" s="124"/>
      <c r="EE675" s="70"/>
      <c r="EF675" s="70"/>
      <c r="EG675" s="70"/>
      <c r="EH675" s="70"/>
      <c r="EI675" s="70"/>
      <c r="EJ675" s="70"/>
      <c r="EK675" s="70"/>
      <c r="EL675" s="70"/>
      <c r="EM675" s="70"/>
      <c r="EN675" s="70"/>
      <c r="EO675" s="70"/>
      <c r="EP675" s="70"/>
      <c r="EQ675" s="70"/>
      <c r="ER675" s="70"/>
      <c r="ES675" s="70"/>
      <c r="ET675" s="70"/>
      <c r="EU675" s="70"/>
      <c r="EV675" s="70"/>
      <c r="EW675" s="70"/>
      <c r="EX675" s="70"/>
      <c r="EY675" s="70"/>
      <c r="EZ675" s="70"/>
      <c r="FA675" s="70"/>
      <c r="FB675" s="70"/>
      <c r="FC675" s="70"/>
      <c r="FD675" s="70"/>
      <c r="FE675" s="70"/>
      <c r="FF675" s="70"/>
      <c r="FG675" s="70"/>
      <c r="FH675" s="70"/>
      <c r="FI675" s="70"/>
      <c r="FJ675" s="70"/>
      <c r="FK675" s="70"/>
      <c r="FL675" s="70"/>
      <c r="FM675" s="70"/>
      <c r="FN675" s="70"/>
      <c r="FO675" s="70"/>
      <c r="FP675" s="70"/>
      <c r="FQ675" s="70"/>
      <c r="FR675" s="70"/>
      <c r="FS675" s="70"/>
      <c r="FT675" s="70"/>
      <c r="FU675" s="70"/>
      <c r="FV675" s="70"/>
      <c r="FW675" s="70"/>
      <c r="FX675" s="70"/>
      <c r="FY675" s="70"/>
      <c r="FZ675" s="70"/>
      <c r="GA675" s="70"/>
      <c r="GB675" s="70"/>
      <c r="GC675" s="70"/>
      <c r="GD675" s="70"/>
      <c r="GE675" s="70"/>
      <c r="GF675" s="70"/>
      <c r="GG675" s="70"/>
      <c r="GH675" s="70"/>
      <c r="GI675" s="70"/>
      <c r="GJ675" s="70"/>
      <c r="GK675" s="70"/>
      <c r="GL675" s="70"/>
      <c r="GM675" s="70"/>
    </row>
    <row r="676" spans="1:195" s="125" customFormat="1" ht="9" customHeight="1" x14ac:dyDescent="0.4">
      <c r="A676" s="34"/>
      <c r="B676" s="34"/>
      <c r="C676" s="34"/>
      <c r="D676" s="34"/>
      <c r="E676" s="34"/>
      <c r="F676" s="184"/>
      <c r="G676" s="192"/>
      <c r="H676" s="192"/>
      <c r="I676" s="192"/>
      <c r="J676" s="192"/>
      <c r="K676" s="192"/>
      <c r="L676" s="192"/>
      <c r="M676" s="192"/>
      <c r="N676" s="192"/>
      <c r="O676" s="192"/>
      <c r="P676" s="192"/>
      <c r="Q676" s="192"/>
      <c r="R676" s="192"/>
      <c r="S676" s="192"/>
      <c r="T676" s="192"/>
      <c r="U676" s="192"/>
      <c r="V676" s="192"/>
      <c r="W676" s="184"/>
      <c r="X676" s="184"/>
      <c r="Y676" s="184"/>
      <c r="Z676" s="184"/>
      <c r="AA676" s="184"/>
      <c r="AB676" s="184"/>
      <c r="AC676" s="184"/>
      <c r="AD676" s="184"/>
      <c r="AE676" s="184"/>
      <c r="AF676" s="184"/>
      <c r="AG676" s="184"/>
      <c r="AH676" s="184"/>
      <c r="AI676" s="184"/>
      <c r="AJ676" s="184"/>
      <c r="AK676" s="184"/>
      <c r="AL676" s="184"/>
      <c r="AM676" s="184"/>
      <c r="AN676" s="184"/>
      <c r="AO676" s="184"/>
      <c r="AP676" s="184"/>
      <c r="AQ676" s="184"/>
      <c r="AR676" s="184"/>
      <c r="AS676" s="184"/>
      <c r="AT676" s="184"/>
      <c r="AU676" s="184"/>
      <c r="AV676" s="184"/>
      <c r="AW676" s="184"/>
      <c r="AX676" s="184"/>
      <c r="AY676" s="184"/>
      <c r="AZ676" s="184"/>
      <c r="BA676" s="184"/>
      <c r="BB676" s="184"/>
      <c r="BC676" s="34"/>
      <c r="BD676" s="34"/>
      <c r="BE676" s="34"/>
      <c r="BF676" s="34"/>
      <c r="BG676" s="34"/>
      <c r="BH676" s="34"/>
      <c r="BI676" s="34"/>
      <c r="BJ676" s="34"/>
      <c r="BK676" s="34"/>
      <c r="BL676" s="34"/>
      <c r="BM676" s="34"/>
      <c r="BN676" s="34"/>
      <c r="BO676" s="34"/>
      <c r="BP676" s="34"/>
      <c r="BQ676" s="34"/>
      <c r="BR676" s="34"/>
      <c r="BS676" s="34"/>
      <c r="BT676" s="184"/>
      <c r="BU676" s="192"/>
      <c r="BV676" s="192"/>
      <c r="BW676" s="192"/>
      <c r="BX676" s="192"/>
      <c r="BY676" s="192"/>
      <c r="BZ676" s="192"/>
      <c r="CA676" s="192"/>
      <c r="CB676" s="192"/>
      <c r="CC676" s="192"/>
      <c r="CD676" s="192"/>
      <c r="CE676" s="192"/>
      <c r="CF676" s="192"/>
      <c r="CG676" s="192"/>
      <c r="CH676" s="192"/>
      <c r="CI676" s="192"/>
      <c r="CJ676" s="192"/>
      <c r="CK676" s="184"/>
      <c r="CL676" s="184"/>
      <c r="CM676" s="184"/>
      <c r="CN676" s="184"/>
      <c r="CO676" s="184"/>
      <c r="CP676" s="184"/>
      <c r="CQ676" s="184"/>
      <c r="CR676" s="184"/>
      <c r="CS676" s="184"/>
      <c r="CT676" s="184"/>
      <c r="CU676" s="184"/>
      <c r="CV676" s="184"/>
      <c r="CW676" s="184"/>
      <c r="CX676" s="184"/>
      <c r="CY676" s="184"/>
      <c r="CZ676" s="184"/>
      <c r="DA676" s="184"/>
      <c r="DB676" s="184"/>
      <c r="DC676" s="184"/>
      <c r="DD676" s="184"/>
      <c r="DE676" s="184"/>
      <c r="DF676" s="184"/>
      <c r="DG676" s="184"/>
      <c r="DH676" s="184"/>
      <c r="DI676" s="184"/>
      <c r="DJ676" s="184"/>
      <c r="DK676" s="184"/>
      <c r="DL676" s="184"/>
      <c r="DM676" s="184"/>
      <c r="DN676" s="184"/>
      <c r="DO676" s="184"/>
      <c r="DP676" s="184"/>
      <c r="DQ676" s="34"/>
      <c r="DR676" s="34"/>
      <c r="DS676" s="34"/>
      <c r="DT676" s="34"/>
      <c r="DU676" s="34"/>
      <c r="DV676" s="34"/>
      <c r="DW676" s="34"/>
      <c r="DX676" s="34"/>
      <c r="DY676" s="34"/>
      <c r="DZ676" s="34"/>
      <c r="EA676" s="34"/>
      <c r="EB676" s="34"/>
      <c r="EC676" s="34"/>
      <c r="ED676" s="124"/>
      <c r="EE676" s="70"/>
      <c r="EF676" s="70"/>
      <c r="EG676" s="70"/>
      <c r="EH676" s="70"/>
      <c r="EI676" s="70"/>
      <c r="EJ676" s="70"/>
      <c r="EK676" s="70"/>
      <c r="EL676" s="70"/>
      <c r="EM676" s="70"/>
      <c r="EN676" s="70"/>
      <c r="EO676" s="70"/>
      <c r="EP676" s="70"/>
      <c r="EQ676" s="70"/>
      <c r="ER676" s="70"/>
      <c r="ES676" s="70"/>
      <c r="ET676" s="70"/>
      <c r="EU676" s="70"/>
      <c r="EV676" s="70"/>
      <c r="EW676" s="70"/>
      <c r="EX676" s="70"/>
      <c r="EY676" s="70"/>
      <c r="EZ676" s="70"/>
      <c r="FA676" s="70"/>
      <c r="FB676" s="70"/>
      <c r="FC676" s="70"/>
      <c r="FD676" s="70"/>
      <c r="FE676" s="70"/>
      <c r="FF676" s="70"/>
      <c r="FG676" s="70"/>
      <c r="FH676" s="70"/>
      <c r="FI676" s="70"/>
      <c r="FJ676" s="70"/>
      <c r="FK676" s="70"/>
      <c r="FL676" s="70"/>
      <c r="FM676" s="70"/>
      <c r="FN676" s="70"/>
      <c r="FO676" s="70"/>
      <c r="FP676" s="70"/>
      <c r="FQ676" s="70"/>
      <c r="FR676" s="70"/>
      <c r="FS676" s="70"/>
      <c r="FT676" s="70"/>
      <c r="FU676" s="70"/>
      <c r="FV676" s="70"/>
      <c r="FW676" s="70"/>
      <c r="FX676" s="70"/>
      <c r="FY676" s="70"/>
      <c r="FZ676" s="70"/>
      <c r="GA676" s="70"/>
      <c r="GB676" s="70"/>
      <c r="GC676" s="70"/>
      <c r="GD676" s="70"/>
      <c r="GE676" s="70"/>
      <c r="GF676" s="70"/>
      <c r="GG676" s="70"/>
      <c r="GH676" s="70"/>
      <c r="GI676" s="70"/>
      <c r="GJ676" s="70"/>
      <c r="GK676" s="70"/>
      <c r="GL676" s="70"/>
      <c r="GM676" s="70"/>
    </row>
    <row r="677" spans="1:195" s="125" customFormat="1" ht="9" customHeight="1" x14ac:dyDescent="0.4">
      <c r="A677" s="34"/>
      <c r="B677" s="34"/>
      <c r="C677" s="34"/>
      <c r="D677" s="34"/>
      <c r="E677" s="34"/>
      <c r="F677" s="280"/>
      <c r="G677" s="281"/>
      <c r="H677" s="281"/>
      <c r="I677" s="281"/>
      <c r="J677" s="281"/>
      <c r="K677" s="281"/>
      <c r="L677" s="281"/>
      <c r="M677" s="281"/>
      <c r="N677" s="281"/>
      <c r="O677" s="281"/>
      <c r="P677" s="281"/>
      <c r="Q677" s="281"/>
      <c r="R677" s="281"/>
      <c r="S677" s="281"/>
      <c r="T677" s="281"/>
      <c r="U677" s="281"/>
      <c r="V677" s="281"/>
      <c r="W677" s="280"/>
      <c r="X677" s="280"/>
      <c r="Y677" s="280"/>
      <c r="Z677" s="280"/>
      <c r="AA677" s="280"/>
      <c r="AB677" s="280"/>
      <c r="AC677" s="280"/>
      <c r="AD677" s="280"/>
      <c r="AE677" s="280"/>
      <c r="AF677" s="280"/>
      <c r="AG677" s="280"/>
      <c r="AH677" s="280"/>
      <c r="AI677" s="280"/>
      <c r="AJ677" s="280"/>
      <c r="AK677" s="280"/>
      <c r="AL677" s="280"/>
      <c r="AM677" s="280"/>
      <c r="AN677" s="280"/>
      <c r="AO677" s="280"/>
      <c r="AP677" s="280"/>
      <c r="AQ677" s="280"/>
      <c r="AR677" s="280"/>
      <c r="AS677" s="280"/>
      <c r="AT677" s="280"/>
      <c r="AU677" s="280"/>
      <c r="AV677" s="280"/>
      <c r="AW677" s="280"/>
      <c r="AX677" s="280"/>
      <c r="AY677" s="280"/>
      <c r="AZ677" s="280"/>
      <c r="BA677" s="280"/>
      <c r="BB677" s="280"/>
      <c r="BC677" s="34"/>
      <c r="BD677" s="34"/>
      <c r="BE677" s="34"/>
      <c r="BF677" s="34"/>
      <c r="BG677" s="34"/>
      <c r="BH677" s="34"/>
      <c r="BI677" s="34"/>
      <c r="BJ677" s="34"/>
      <c r="BK677" s="34"/>
      <c r="BL677" s="34"/>
      <c r="BM677" s="34"/>
      <c r="BN677" s="34"/>
      <c r="BO677" s="34"/>
      <c r="BP677" s="34"/>
      <c r="BQ677" s="34"/>
      <c r="BR677" s="34"/>
      <c r="BS677" s="34"/>
      <c r="BT677" s="184"/>
      <c r="BU677" s="192"/>
      <c r="BV677" s="192"/>
      <c r="BW677" s="192"/>
      <c r="BX677" s="192"/>
      <c r="BY677" s="192"/>
      <c r="BZ677" s="192"/>
      <c r="CA677" s="192"/>
      <c r="CB677" s="192"/>
      <c r="CC677" s="192"/>
      <c r="CD677" s="192"/>
      <c r="CE677" s="192"/>
      <c r="CF677" s="192"/>
      <c r="CG677" s="192"/>
      <c r="CH677" s="192"/>
      <c r="CI677" s="192"/>
      <c r="CJ677" s="192"/>
      <c r="CK677" s="184"/>
      <c r="CL677" s="184"/>
      <c r="CM677" s="184"/>
      <c r="CN677" s="184"/>
      <c r="CO677" s="184"/>
      <c r="CP677" s="184"/>
      <c r="CQ677" s="184"/>
      <c r="CR677" s="184"/>
      <c r="CS677" s="184"/>
      <c r="CT677" s="184"/>
      <c r="CU677" s="184"/>
      <c r="CV677" s="184"/>
      <c r="CW677" s="184"/>
      <c r="CX677" s="184"/>
      <c r="CY677" s="184"/>
      <c r="CZ677" s="184"/>
      <c r="DA677" s="184"/>
      <c r="DB677" s="184"/>
      <c r="DC677" s="184"/>
      <c r="DD677" s="184"/>
      <c r="DE677" s="184"/>
      <c r="DF677" s="184"/>
      <c r="DG677" s="184"/>
      <c r="DH677" s="184"/>
      <c r="DI677" s="184"/>
      <c r="DJ677" s="184"/>
      <c r="DK677" s="184"/>
      <c r="DL677" s="184"/>
      <c r="DM677" s="184"/>
      <c r="DN677" s="184"/>
      <c r="DO677" s="184"/>
      <c r="DP677" s="184"/>
      <c r="DQ677" s="34"/>
      <c r="DR677" s="34"/>
      <c r="DS677" s="34"/>
      <c r="DT677" s="34"/>
      <c r="DU677" s="34"/>
      <c r="DV677" s="34"/>
      <c r="DW677" s="34"/>
      <c r="DX677" s="34"/>
      <c r="DY677" s="34"/>
      <c r="DZ677" s="34"/>
      <c r="EA677" s="34"/>
      <c r="EB677" s="34"/>
      <c r="EC677" s="34"/>
      <c r="ED677" s="124"/>
      <c r="EE677" s="70"/>
      <c r="EF677" s="70"/>
      <c r="EG677" s="70"/>
      <c r="EH677" s="70"/>
      <c r="EI677" s="70"/>
      <c r="EJ677" s="70"/>
      <c r="EK677" s="70"/>
      <c r="EL677" s="70"/>
      <c r="EM677" s="70"/>
      <c r="EN677" s="70"/>
      <c r="EO677" s="70"/>
      <c r="EP677" s="70"/>
      <c r="EQ677" s="70"/>
      <c r="ER677" s="70"/>
      <c r="ES677" s="70"/>
      <c r="ET677" s="70"/>
      <c r="EU677" s="70"/>
      <c r="EV677" s="70"/>
      <c r="EW677" s="70"/>
      <c r="EX677" s="70"/>
      <c r="EY677" s="70"/>
      <c r="EZ677" s="70"/>
      <c r="FA677" s="70"/>
      <c r="FB677" s="70"/>
      <c r="FC677" s="70"/>
      <c r="FD677" s="70"/>
      <c r="FE677" s="70"/>
      <c r="FF677" s="70"/>
      <c r="FG677" s="70"/>
      <c r="FH677" s="70"/>
      <c r="FI677" s="70"/>
      <c r="FJ677" s="70"/>
      <c r="FK677" s="70"/>
      <c r="FL677" s="70"/>
      <c r="FM677" s="70"/>
      <c r="FN677" s="70"/>
      <c r="FO677" s="70"/>
      <c r="FP677" s="70"/>
      <c r="FQ677" s="70"/>
      <c r="FR677" s="70"/>
      <c r="FS677" s="70"/>
      <c r="FT677" s="70"/>
      <c r="FU677" s="70"/>
      <c r="FV677" s="70"/>
      <c r="FW677" s="70"/>
      <c r="FX677" s="70"/>
      <c r="FY677" s="70"/>
      <c r="FZ677" s="70"/>
      <c r="GA677" s="70"/>
      <c r="GB677" s="70"/>
      <c r="GC677" s="70"/>
      <c r="GD677" s="70"/>
      <c r="GE677" s="70"/>
      <c r="GF677" s="70"/>
      <c r="GG677" s="70"/>
      <c r="GH677" s="70"/>
      <c r="GI677" s="70"/>
      <c r="GJ677" s="70"/>
      <c r="GK677" s="70"/>
      <c r="GL677" s="70"/>
      <c r="GM677" s="70"/>
    </row>
    <row r="678" spans="1:195" s="125" customFormat="1" ht="9" customHeight="1" x14ac:dyDescent="0.4">
      <c r="A678" s="34"/>
      <c r="B678" s="34"/>
      <c r="C678" s="34"/>
      <c r="D678" s="34"/>
      <c r="E678" s="34"/>
      <c r="F678" s="274"/>
      <c r="G678" s="294" t="s">
        <v>592</v>
      </c>
      <c r="H678" s="295"/>
      <c r="I678" s="295"/>
      <c r="J678" s="295"/>
      <c r="K678" s="295"/>
      <c r="L678" s="295"/>
      <c r="M678" s="295"/>
      <c r="N678" s="295"/>
      <c r="O678" s="295"/>
      <c r="P678" s="295"/>
      <c r="Q678" s="295"/>
      <c r="R678" s="295"/>
      <c r="S678" s="295"/>
      <c r="T678" s="295"/>
      <c r="U678" s="275"/>
      <c r="V678" s="276"/>
      <c r="W678" s="277"/>
      <c r="X678" s="278"/>
      <c r="Y678" s="277"/>
      <c r="Z678" s="278"/>
      <c r="AA678" s="277"/>
      <c r="AB678" s="278"/>
      <c r="AC678" s="274"/>
      <c r="AD678" s="278"/>
      <c r="AE678" s="278"/>
      <c r="AF678" s="278"/>
      <c r="AG678" s="278"/>
      <c r="AH678" s="278"/>
      <c r="AI678" s="278"/>
      <c r="AJ678" s="278"/>
      <c r="AK678" s="278"/>
      <c r="AL678" s="278"/>
      <c r="AM678" s="278"/>
      <c r="AN678" s="278"/>
      <c r="AO678" s="278"/>
      <c r="AP678" s="278"/>
      <c r="AQ678" s="278"/>
      <c r="AR678" s="278"/>
      <c r="AS678" s="278"/>
      <c r="AT678" s="278"/>
      <c r="AU678" s="278"/>
      <c r="AV678" s="278"/>
      <c r="AW678" s="278"/>
      <c r="AX678" s="278"/>
      <c r="AY678" s="278"/>
      <c r="AZ678" s="278"/>
      <c r="BA678" s="278"/>
      <c r="BB678" s="278"/>
      <c r="BC678" s="34"/>
      <c r="BD678" s="34"/>
      <c r="BE678" s="34"/>
      <c r="BF678" s="34"/>
      <c r="BG678" s="34"/>
      <c r="BH678" s="34"/>
      <c r="BI678" s="34"/>
      <c r="BJ678" s="34"/>
      <c r="BK678" s="34"/>
      <c r="BL678" s="34"/>
      <c r="BM678" s="34"/>
      <c r="BN678" s="34"/>
      <c r="BO678" s="34"/>
      <c r="BP678" s="34"/>
      <c r="BQ678" s="34"/>
      <c r="BR678" s="34"/>
      <c r="BS678" s="34"/>
      <c r="BT678" s="274"/>
      <c r="BU678" s="294" t="s">
        <v>572</v>
      </c>
      <c r="BV678" s="295"/>
      <c r="BW678" s="295"/>
      <c r="BX678" s="295"/>
      <c r="BY678" s="295"/>
      <c r="BZ678" s="295"/>
      <c r="CA678" s="295"/>
      <c r="CB678" s="295"/>
      <c r="CC678" s="295"/>
      <c r="CD678" s="295"/>
      <c r="CE678" s="295"/>
      <c r="CF678" s="295"/>
      <c r="CG678" s="295"/>
      <c r="CH678" s="295"/>
      <c r="CI678" s="275"/>
      <c r="CJ678" s="276"/>
      <c r="CK678" s="277"/>
      <c r="CL678" s="278"/>
      <c r="CM678" s="277"/>
      <c r="CN678" s="278"/>
      <c r="CO678" s="277"/>
      <c r="CP678" s="278"/>
      <c r="CQ678" s="274"/>
      <c r="CR678" s="278"/>
      <c r="CS678" s="278"/>
      <c r="CT678" s="278"/>
      <c r="CU678" s="278"/>
      <c r="CV678" s="278"/>
      <c r="CW678" s="278"/>
      <c r="CX678" s="278"/>
      <c r="CY678" s="278"/>
      <c r="CZ678" s="278"/>
      <c r="DA678" s="278"/>
      <c r="DB678" s="278"/>
      <c r="DC678" s="278"/>
      <c r="DD678" s="278"/>
      <c r="DE678" s="278"/>
      <c r="DF678" s="278"/>
      <c r="DG678" s="278"/>
      <c r="DH678" s="278"/>
      <c r="DI678" s="278"/>
      <c r="DJ678" s="278"/>
      <c r="DK678" s="278"/>
      <c r="DL678" s="278"/>
      <c r="DM678" s="278"/>
      <c r="DN678" s="278"/>
      <c r="DO678" s="278"/>
      <c r="DP678" s="278"/>
      <c r="DQ678" s="34"/>
      <c r="DR678" s="34"/>
      <c r="DS678" s="34"/>
      <c r="DT678" s="34"/>
      <c r="DU678" s="34"/>
      <c r="DV678" s="34"/>
      <c r="DW678" s="34"/>
      <c r="DX678" s="34"/>
      <c r="DY678" s="34"/>
      <c r="DZ678" s="34"/>
      <c r="EA678" s="34"/>
      <c r="EB678" s="34"/>
      <c r="EC678" s="34"/>
      <c r="ED678" s="124"/>
      <c r="EE678" s="70"/>
      <c r="EF678" s="70"/>
      <c r="EG678" s="70"/>
      <c r="EH678" s="70"/>
      <c r="EI678" s="70"/>
      <c r="EJ678" s="70"/>
      <c r="EK678" s="70"/>
      <c r="EL678" s="70"/>
      <c r="EM678" s="70"/>
      <c r="EN678" s="70"/>
      <c r="EO678" s="70"/>
      <c r="EP678" s="70"/>
      <c r="EQ678" s="70"/>
      <c r="ER678" s="70"/>
      <c r="ES678" s="70"/>
      <c r="ET678" s="70"/>
      <c r="EU678" s="70"/>
      <c r="EV678" s="70"/>
      <c r="EW678" s="70"/>
      <c r="EX678" s="70"/>
      <c r="EY678" s="70"/>
      <c r="EZ678" s="70"/>
      <c r="FA678" s="70"/>
      <c r="FB678" s="70"/>
      <c r="FC678" s="70"/>
      <c r="FD678" s="70"/>
      <c r="FE678" s="70"/>
      <c r="FF678" s="70"/>
      <c r="FG678" s="70"/>
      <c r="FH678" s="70"/>
      <c r="FI678" s="70"/>
      <c r="FJ678" s="70"/>
      <c r="FK678" s="70"/>
      <c r="FL678" s="70"/>
      <c r="FM678" s="70"/>
      <c r="FN678" s="70"/>
      <c r="FO678" s="70"/>
      <c r="FP678" s="70"/>
      <c r="FQ678" s="70"/>
      <c r="FR678" s="70"/>
      <c r="FS678" s="70"/>
      <c r="FT678" s="70"/>
      <c r="FU678" s="70"/>
      <c r="FV678" s="70"/>
      <c r="FW678" s="70"/>
      <c r="FX678" s="70"/>
      <c r="FY678" s="70"/>
      <c r="FZ678" s="70"/>
      <c r="GA678" s="70"/>
      <c r="GB678" s="70"/>
      <c r="GC678" s="70"/>
      <c r="GD678" s="70"/>
      <c r="GE678" s="70"/>
      <c r="GF678" s="70"/>
      <c r="GG678" s="70"/>
      <c r="GH678" s="70"/>
      <c r="GI678" s="70"/>
      <c r="GJ678" s="70"/>
      <c r="GK678" s="70"/>
      <c r="GL678" s="70"/>
      <c r="GM678" s="70"/>
    </row>
    <row r="679" spans="1:195" s="125" customFormat="1" ht="9" customHeight="1" thickBot="1" x14ac:dyDescent="0.45">
      <c r="A679" s="34"/>
      <c r="B679" s="34"/>
      <c r="C679" s="34"/>
      <c r="D679" s="34"/>
      <c r="E679" s="34"/>
      <c r="F679" s="274"/>
      <c r="G679" s="296"/>
      <c r="H679" s="296"/>
      <c r="I679" s="296"/>
      <c r="J679" s="296"/>
      <c r="K679" s="296"/>
      <c r="L679" s="296"/>
      <c r="M679" s="296"/>
      <c r="N679" s="296"/>
      <c r="O679" s="296"/>
      <c r="P679" s="296"/>
      <c r="Q679" s="296"/>
      <c r="R679" s="296"/>
      <c r="S679" s="296"/>
      <c r="T679" s="296"/>
      <c r="U679" s="279"/>
      <c r="V679" s="279"/>
      <c r="W679" s="274"/>
      <c r="X679" s="274"/>
      <c r="Y679" s="274"/>
      <c r="Z679" s="274"/>
      <c r="AA679" s="274"/>
      <c r="AB679" s="274"/>
      <c r="AC679" s="274"/>
      <c r="AD679" s="274"/>
      <c r="AE679" s="274"/>
      <c r="AF679" s="274"/>
      <c r="AG679" s="274"/>
      <c r="AH679" s="274"/>
      <c r="AI679" s="274"/>
      <c r="AJ679" s="274"/>
      <c r="AK679" s="274"/>
      <c r="AL679" s="274"/>
      <c r="AM679" s="274"/>
      <c r="AN679" s="274"/>
      <c r="AO679" s="274"/>
      <c r="AP679" s="274"/>
      <c r="AQ679" s="274"/>
      <c r="AR679" s="274"/>
      <c r="AS679" s="274"/>
      <c r="AT679" s="274"/>
      <c r="AU679" s="274"/>
      <c r="AV679" s="274"/>
      <c r="AW679" s="274"/>
      <c r="AX679" s="274"/>
      <c r="AY679" s="274"/>
      <c r="AZ679" s="274"/>
      <c r="BA679" s="274"/>
      <c r="BB679" s="274"/>
      <c r="BC679" s="34"/>
      <c r="BD679" s="34"/>
      <c r="BE679" s="34"/>
      <c r="BF679" s="34"/>
      <c r="BG679" s="34"/>
      <c r="BH679" s="34"/>
      <c r="BI679" s="34"/>
      <c r="BJ679" s="34"/>
      <c r="BK679" s="34"/>
      <c r="BL679" s="34"/>
      <c r="BM679" s="34"/>
      <c r="BN679" s="34"/>
      <c r="BO679" s="34"/>
      <c r="BP679" s="34"/>
      <c r="BQ679" s="34"/>
      <c r="BR679" s="34"/>
      <c r="BS679" s="34"/>
      <c r="BT679" s="274"/>
      <c r="BU679" s="296"/>
      <c r="BV679" s="296"/>
      <c r="BW679" s="296"/>
      <c r="BX679" s="296"/>
      <c r="BY679" s="296"/>
      <c r="BZ679" s="296"/>
      <c r="CA679" s="296"/>
      <c r="CB679" s="296"/>
      <c r="CC679" s="296"/>
      <c r="CD679" s="296"/>
      <c r="CE679" s="296"/>
      <c r="CF679" s="296"/>
      <c r="CG679" s="296"/>
      <c r="CH679" s="296"/>
      <c r="CI679" s="279"/>
      <c r="CJ679" s="279"/>
      <c r="CK679" s="274"/>
      <c r="CL679" s="274"/>
      <c r="CM679" s="274"/>
      <c r="CN679" s="274"/>
      <c r="CO679" s="274"/>
      <c r="CP679" s="274"/>
      <c r="CQ679" s="274"/>
      <c r="CR679" s="274"/>
      <c r="CS679" s="274"/>
      <c r="CT679" s="274"/>
      <c r="CU679" s="274"/>
      <c r="CV679" s="274"/>
      <c r="CW679" s="274"/>
      <c r="CX679" s="274"/>
      <c r="CY679" s="274"/>
      <c r="CZ679" s="274"/>
      <c r="DA679" s="274"/>
      <c r="DB679" s="274"/>
      <c r="DC679" s="274"/>
      <c r="DD679" s="274"/>
      <c r="DE679" s="274"/>
      <c r="DF679" s="274"/>
      <c r="DG679" s="274"/>
      <c r="DH679" s="274"/>
      <c r="DI679" s="274"/>
      <c r="DJ679" s="274"/>
      <c r="DK679" s="274"/>
      <c r="DL679" s="274"/>
      <c r="DM679" s="274"/>
      <c r="DN679" s="274"/>
      <c r="DO679" s="274"/>
      <c r="DP679" s="274"/>
      <c r="DQ679" s="34"/>
      <c r="DR679" s="34"/>
      <c r="DS679" s="34"/>
      <c r="DT679" s="34"/>
      <c r="DU679" s="34"/>
      <c r="DV679" s="34"/>
      <c r="DW679" s="34"/>
      <c r="DX679" s="34"/>
      <c r="DY679" s="34"/>
      <c r="DZ679" s="34"/>
      <c r="EA679" s="34"/>
      <c r="EB679" s="34"/>
      <c r="EC679" s="34"/>
      <c r="ED679" s="124"/>
      <c r="EE679" s="70"/>
      <c r="EF679" s="70"/>
      <c r="EG679" s="70"/>
      <c r="EH679" s="70"/>
      <c r="EI679" s="70"/>
      <c r="EJ679" s="70"/>
      <c r="EK679" s="70"/>
      <c r="EL679" s="70"/>
      <c r="EM679" s="70"/>
      <c r="EN679" s="70"/>
      <c r="EO679" s="70"/>
      <c r="EP679" s="70"/>
      <c r="EQ679" s="70"/>
      <c r="ER679" s="70"/>
      <c r="ES679" s="70"/>
      <c r="ET679" s="70"/>
      <c r="EU679" s="70"/>
      <c r="EV679" s="70"/>
      <c r="EW679" s="70"/>
      <c r="EX679" s="70"/>
      <c r="EY679" s="70"/>
      <c r="EZ679" s="70"/>
      <c r="FA679" s="70"/>
      <c r="FB679" s="70"/>
      <c r="FC679" s="70"/>
      <c r="FD679" s="70"/>
      <c r="FE679" s="70"/>
      <c r="FF679" s="70"/>
      <c r="FG679" s="70"/>
      <c r="FH679" s="70"/>
      <c r="FI679" s="70"/>
      <c r="FJ679" s="70"/>
      <c r="FK679" s="70"/>
      <c r="FL679" s="70"/>
      <c r="FM679" s="70"/>
      <c r="FN679" s="70"/>
      <c r="FO679" s="70"/>
      <c r="FP679" s="70"/>
      <c r="FQ679" s="70"/>
      <c r="FR679" s="70"/>
      <c r="FS679" s="70"/>
      <c r="FT679" s="70"/>
      <c r="FU679" s="70"/>
      <c r="FV679" s="70"/>
      <c r="FW679" s="70"/>
      <c r="FX679" s="70"/>
      <c r="FY679" s="70"/>
      <c r="FZ679" s="70"/>
      <c r="GA679" s="70"/>
      <c r="GB679" s="70"/>
      <c r="GC679" s="70"/>
      <c r="GD679" s="70"/>
      <c r="GE679" s="70"/>
      <c r="GF679" s="70"/>
      <c r="GG679" s="70"/>
      <c r="GH679" s="70"/>
      <c r="GI679" s="70"/>
      <c r="GJ679" s="70"/>
      <c r="GK679" s="70"/>
      <c r="GL679" s="70"/>
      <c r="GM679" s="70"/>
    </row>
    <row r="680" spans="1:195" s="125" customFormat="1" ht="9.9499999999999993" customHeight="1" thickBot="1" x14ac:dyDescent="0.45">
      <c r="A680" s="34"/>
      <c r="B680" s="34"/>
      <c r="C680" s="34"/>
      <c r="D680" s="34"/>
      <c r="E680" s="34"/>
      <c r="F680" s="274"/>
      <c r="G680" s="297" t="s">
        <v>362</v>
      </c>
      <c r="H680" s="298"/>
      <c r="I680" s="298"/>
      <c r="J680" s="298"/>
      <c r="K680" s="298"/>
      <c r="L680" s="298"/>
      <c r="M680" s="298"/>
      <c r="N680" s="298"/>
      <c r="O680" s="298"/>
      <c r="P680" s="298"/>
      <c r="Q680" s="298"/>
      <c r="R680" s="298"/>
      <c r="S680" s="298"/>
      <c r="T680" s="298"/>
      <c r="U680" s="298"/>
      <c r="V680" s="298"/>
      <c r="W680" s="177"/>
      <c r="X680" s="177"/>
      <c r="Y680" s="177"/>
      <c r="Z680" s="177"/>
      <c r="AA680" s="164"/>
      <c r="AB680" s="166"/>
      <c r="AC680" s="166"/>
      <c r="AD680" s="166"/>
      <c r="AE680" s="166"/>
      <c r="AF680" s="166"/>
      <c r="AG680" s="166"/>
      <c r="AH680" s="166"/>
      <c r="AI680" s="166"/>
      <c r="AJ680" s="166"/>
      <c r="AK680" s="166"/>
      <c r="AL680" s="166"/>
      <c r="AM680" s="166"/>
      <c r="AN680" s="166"/>
      <c r="AO680" s="166"/>
      <c r="AP680" s="166"/>
      <c r="AQ680" s="166"/>
      <c r="AR680" s="166"/>
      <c r="AS680" s="166"/>
      <c r="AT680" s="166"/>
      <c r="AU680" s="166"/>
      <c r="AV680" s="166"/>
      <c r="AW680" s="166"/>
      <c r="AX680" s="166"/>
      <c r="AY680" s="166"/>
      <c r="AZ680" s="166"/>
      <c r="BA680" s="167"/>
      <c r="BB680" s="274"/>
      <c r="BC680" s="34"/>
      <c r="BD680" s="34"/>
      <c r="BE680" s="34"/>
      <c r="BF680" s="34"/>
      <c r="BG680" s="34"/>
      <c r="BH680" s="34"/>
      <c r="BI680" s="34"/>
      <c r="BJ680" s="34"/>
      <c r="BK680" s="34"/>
      <c r="BL680" s="34"/>
      <c r="BM680" s="34"/>
      <c r="BN680" s="34"/>
      <c r="BO680" s="34"/>
      <c r="BP680" s="34"/>
      <c r="BQ680" s="34"/>
      <c r="BR680" s="34"/>
      <c r="BS680" s="34"/>
      <c r="BT680" s="274"/>
      <c r="BU680" s="297" t="s">
        <v>362</v>
      </c>
      <c r="BV680" s="301"/>
      <c r="BW680" s="301"/>
      <c r="BX680" s="301"/>
      <c r="BY680" s="301"/>
      <c r="BZ680" s="301"/>
      <c r="CA680" s="301"/>
      <c r="CB680" s="301"/>
      <c r="CC680" s="301"/>
      <c r="CD680" s="301"/>
      <c r="CE680" s="301"/>
      <c r="CF680" s="301"/>
      <c r="CG680" s="301"/>
      <c r="CH680" s="301"/>
      <c r="CI680" s="301"/>
      <c r="CJ680" s="301"/>
      <c r="CK680" s="177"/>
      <c r="CL680" s="177"/>
      <c r="CM680" s="177"/>
      <c r="CN680" s="177"/>
      <c r="CO680" s="164"/>
      <c r="CP680" s="166"/>
      <c r="CQ680" s="166"/>
      <c r="CR680" s="166"/>
      <c r="CS680" s="166"/>
      <c r="CT680" s="166"/>
      <c r="CU680" s="166"/>
      <c r="CV680" s="166"/>
      <c r="CW680" s="166"/>
      <c r="CX680" s="166"/>
      <c r="CY680" s="166"/>
      <c r="CZ680" s="166"/>
      <c r="DA680" s="166"/>
      <c r="DB680" s="166"/>
      <c r="DC680" s="166"/>
      <c r="DD680" s="166"/>
      <c r="DE680" s="166"/>
      <c r="DF680" s="166"/>
      <c r="DG680" s="166"/>
      <c r="DH680" s="166"/>
      <c r="DI680" s="166"/>
      <c r="DJ680" s="166"/>
      <c r="DK680" s="166"/>
      <c r="DL680" s="166"/>
      <c r="DM680" s="166"/>
      <c r="DN680" s="166"/>
      <c r="DO680" s="167"/>
      <c r="DP680" s="274"/>
      <c r="DQ680" s="34"/>
      <c r="DR680" s="34"/>
      <c r="DS680" s="34"/>
      <c r="DT680" s="34"/>
      <c r="DU680" s="34"/>
      <c r="DV680" s="34"/>
      <c r="DW680" s="34"/>
      <c r="DX680" s="34"/>
      <c r="DY680" s="34"/>
      <c r="DZ680" s="34"/>
      <c r="EA680" s="34"/>
      <c r="EB680" s="34"/>
      <c r="EC680" s="34"/>
      <c r="ED680" s="124"/>
      <c r="EE680" s="70"/>
      <c r="EF680" s="70"/>
      <c r="EG680" s="70"/>
      <c r="EH680" s="70"/>
      <c r="EI680" s="70"/>
      <c r="EJ680" s="70"/>
      <c r="EK680" s="70"/>
      <c r="EL680" s="70"/>
      <c r="EM680" s="70"/>
      <c r="EN680" s="70"/>
      <c r="EO680" s="70"/>
      <c r="EP680" s="70"/>
      <c r="EQ680" s="70"/>
      <c r="ER680" s="70"/>
      <c r="ES680" s="70"/>
      <c r="ET680" s="70"/>
      <c r="EU680" s="70"/>
      <c r="EV680" s="70"/>
      <c r="EW680" s="70"/>
      <c r="EX680" s="70"/>
      <c r="EY680" s="70"/>
      <c r="EZ680" s="70"/>
      <c r="FA680" s="70"/>
      <c r="FB680" s="70"/>
      <c r="FC680" s="70"/>
      <c r="FD680" s="70"/>
      <c r="FE680" s="70"/>
      <c r="FF680" s="70"/>
      <c r="FG680" s="70"/>
      <c r="FH680" s="70"/>
      <c r="FI680" s="70"/>
      <c r="FJ680" s="70"/>
      <c r="FK680" s="70"/>
      <c r="FL680" s="70"/>
      <c r="FM680" s="70"/>
      <c r="FN680" s="70"/>
      <c r="FO680" s="70"/>
      <c r="FP680" s="70"/>
      <c r="FQ680" s="70"/>
      <c r="FR680" s="70"/>
      <c r="FS680" s="70"/>
      <c r="FT680" s="70"/>
      <c r="FU680" s="70"/>
      <c r="FV680" s="70"/>
      <c r="FW680" s="70"/>
      <c r="FX680" s="70"/>
      <c r="FY680" s="70"/>
      <c r="FZ680" s="70"/>
      <c r="GA680" s="70"/>
      <c r="GB680" s="70"/>
      <c r="GC680" s="70"/>
      <c r="GD680" s="70"/>
      <c r="GE680" s="70"/>
      <c r="GF680" s="70"/>
      <c r="GG680" s="70"/>
      <c r="GH680" s="70"/>
      <c r="GI680" s="70"/>
      <c r="GJ680" s="70"/>
      <c r="GK680" s="70"/>
      <c r="GL680" s="70"/>
      <c r="GM680" s="70"/>
    </row>
    <row r="681" spans="1:195" s="125" customFormat="1" ht="9.9499999999999993" customHeight="1" x14ac:dyDescent="0.4">
      <c r="A681" s="34"/>
      <c r="B681" s="34"/>
      <c r="C681" s="34"/>
      <c r="D681" s="34"/>
      <c r="E681" s="34"/>
      <c r="F681" s="274"/>
      <c r="G681" s="299"/>
      <c r="H681" s="295"/>
      <c r="I681" s="295"/>
      <c r="J681" s="295"/>
      <c r="K681" s="295"/>
      <c r="L681" s="295"/>
      <c r="M681" s="295"/>
      <c r="N681" s="295"/>
      <c r="O681" s="295"/>
      <c r="P681" s="295"/>
      <c r="Q681" s="295"/>
      <c r="R681" s="295"/>
      <c r="S681" s="295"/>
      <c r="T681" s="295"/>
      <c r="U681" s="295"/>
      <c r="V681" s="295"/>
      <c r="W681" s="270"/>
      <c r="X681" s="270"/>
      <c r="Y681" s="270"/>
      <c r="Z681" s="306" t="s">
        <v>363</v>
      </c>
      <c r="AA681" s="307"/>
      <c r="AB681" s="307"/>
      <c r="AC681" s="307"/>
      <c r="AD681" s="307"/>
      <c r="AE681" s="307"/>
      <c r="AF681" s="307"/>
      <c r="AG681" s="307"/>
      <c r="AH681" s="307"/>
      <c r="AI681" s="307"/>
      <c r="AJ681" s="307"/>
      <c r="AK681" s="307"/>
      <c r="AL681" s="307"/>
      <c r="AM681" s="307"/>
      <c r="AN681" s="307"/>
      <c r="AO681" s="307"/>
      <c r="AP681" s="307"/>
      <c r="AQ681" s="307"/>
      <c r="AR681" s="307"/>
      <c r="AS681" s="307"/>
      <c r="AT681" s="307"/>
      <c r="AU681" s="307"/>
      <c r="AV681" s="307"/>
      <c r="AW681" s="307"/>
      <c r="AX681" s="307"/>
      <c r="AY681" s="307"/>
      <c r="AZ681" s="308"/>
      <c r="BA681" s="169"/>
      <c r="BB681" s="274"/>
      <c r="BC681" s="34"/>
      <c r="BD681" s="34"/>
      <c r="BE681" s="315"/>
      <c r="BF681" s="316"/>
      <c r="BG681" s="321" t="s">
        <v>109</v>
      </c>
      <c r="BH681" s="321"/>
      <c r="BI681" s="316"/>
      <c r="BJ681" s="316"/>
      <c r="BK681" s="321" t="s">
        <v>110</v>
      </c>
      <c r="BL681" s="324"/>
      <c r="BM681" s="34"/>
      <c r="BN681" s="34"/>
      <c r="BO681" s="34"/>
      <c r="BP681" s="34"/>
      <c r="BQ681" s="34"/>
      <c r="BR681" s="34"/>
      <c r="BS681" s="34"/>
      <c r="BT681" s="274"/>
      <c r="BU681" s="302"/>
      <c r="BV681" s="303"/>
      <c r="BW681" s="303"/>
      <c r="BX681" s="303"/>
      <c r="BY681" s="303"/>
      <c r="BZ681" s="303"/>
      <c r="CA681" s="303"/>
      <c r="CB681" s="303"/>
      <c r="CC681" s="303"/>
      <c r="CD681" s="303"/>
      <c r="CE681" s="303"/>
      <c r="CF681" s="303"/>
      <c r="CG681" s="303"/>
      <c r="CH681" s="303"/>
      <c r="CI681" s="303"/>
      <c r="CJ681" s="303"/>
      <c r="CK681" s="270"/>
      <c r="CL681" s="270"/>
      <c r="CM681" s="270"/>
      <c r="CN681" s="306" t="s">
        <v>363</v>
      </c>
      <c r="CO681" s="307"/>
      <c r="CP681" s="307"/>
      <c r="CQ681" s="307"/>
      <c r="CR681" s="307"/>
      <c r="CS681" s="307"/>
      <c r="CT681" s="307"/>
      <c r="CU681" s="307"/>
      <c r="CV681" s="307"/>
      <c r="CW681" s="307"/>
      <c r="CX681" s="307"/>
      <c r="CY681" s="307"/>
      <c r="CZ681" s="307"/>
      <c r="DA681" s="307"/>
      <c r="DB681" s="307"/>
      <c r="DC681" s="307"/>
      <c r="DD681" s="307"/>
      <c r="DE681" s="307"/>
      <c r="DF681" s="307"/>
      <c r="DG681" s="307"/>
      <c r="DH681" s="307"/>
      <c r="DI681" s="307"/>
      <c r="DJ681" s="307"/>
      <c r="DK681" s="307"/>
      <c r="DL681" s="307"/>
      <c r="DM681" s="307"/>
      <c r="DN681" s="308"/>
      <c r="DO681" s="169"/>
      <c r="DP681" s="274"/>
      <c r="DQ681" s="34"/>
      <c r="DR681" s="34"/>
      <c r="DS681" s="315">
        <v>8</v>
      </c>
      <c r="DT681" s="316"/>
      <c r="DU681" s="321" t="s">
        <v>109</v>
      </c>
      <c r="DV681" s="321"/>
      <c r="DW681" s="316">
        <v>1</v>
      </c>
      <c r="DX681" s="316"/>
      <c r="DY681" s="321" t="s">
        <v>110</v>
      </c>
      <c r="DZ681" s="324"/>
      <c r="EA681" s="34"/>
      <c r="EB681" s="34"/>
      <c r="EC681" s="34"/>
      <c r="ED681" s="124"/>
      <c r="EE681" s="70"/>
      <c r="EF681" s="70"/>
      <c r="EG681" s="70"/>
      <c r="EH681" s="70"/>
      <c r="EI681" s="70"/>
      <c r="EJ681" s="70"/>
      <c r="EK681" s="70"/>
      <c r="EL681" s="70"/>
      <c r="EM681" s="70"/>
      <c r="EN681" s="70"/>
      <c r="EO681" s="70"/>
      <c r="EP681" s="70"/>
      <c r="EQ681" s="70"/>
      <c r="ER681" s="70"/>
      <c r="ES681" s="70"/>
      <c r="ET681" s="70"/>
      <c r="EU681" s="70"/>
      <c r="EV681" s="70"/>
      <c r="EW681" s="70"/>
      <c r="EX681" s="70"/>
      <c r="EY681" s="70"/>
      <c r="EZ681" s="70"/>
      <c r="FA681" s="70"/>
      <c r="FB681" s="70"/>
      <c r="FC681" s="70"/>
      <c r="FD681" s="70"/>
      <c r="FE681" s="70"/>
      <c r="FF681" s="70"/>
      <c r="FG681" s="70"/>
      <c r="FH681" s="70"/>
      <c r="FI681" s="70"/>
      <c r="FJ681" s="70"/>
      <c r="FK681" s="70"/>
      <c r="FL681" s="70"/>
      <c r="FM681" s="70"/>
      <c r="FN681" s="70"/>
      <c r="FO681" s="70"/>
      <c r="FP681" s="70"/>
      <c r="FQ681" s="70"/>
      <c r="FR681" s="70"/>
      <c r="FS681" s="70"/>
      <c r="FT681" s="70"/>
      <c r="FU681" s="70"/>
      <c r="FV681" s="70"/>
      <c r="FW681" s="70"/>
      <c r="FX681" s="70"/>
      <c r="FY681" s="70"/>
      <c r="FZ681" s="70"/>
      <c r="GA681" s="70"/>
      <c r="GB681" s="70"/>
      <c r="GC681" s="70"/>
      <c r="GD681" s="70"/>
      <c r="GE681" s="70"/>
      <c r="GF681" s="70"/>
      <c r="GG681" s="70"/>
      <c r="GH681" s="70"/>
      <c r="GI681" s="70"/>
      <c r="GJ681" s="70"/>
      <c r="GK681" s="70"/>
      <c r="GL681" s="70"/>
      <c r="GM681" s="70"/>
    </row>
    <row r="682" spans="1:195" s="125" customFormat="1" ht="9.9499999999999993" customHeight="1" x14ac:dyDescent="0.4">
      <c r="A682" s="34"/>
      <c r="B682" s="34"/>
      <c r="C682" s="34"/>
      <c r="D682" s="34"/>
      <c r="E682" s="34"/>
      <c r="F682" s="274"/>
      <c r="G682" s="299"/>
      <c r="H682" s="295"/>
      <c r="I682" s="295"/>
      <c r="J682" s="295"/>
      <c r="K682" s="295"/>
      <c r="L682" s="295"/>
      <c r="M682" s="295"/>
      <c r="N682" s="295"/>
      <c r="O682" s="295"/>
      <c r="P682" s="295"/>
      <c r="Q682" s="295"/>
      <c r="R682" s="295"/>
      <c r="S682" s="295"/>
      <c r="T682" s="295"/>
      <c r="U682" s="295"/>
      <c r="V682" s="295"/>
      <c r="W682" s="270"/>
      <c r="X682" s="270"/>
      <c r="Y682" s="270"/>
      <c r="Z682" s="309"/>
      <c r="AA682" s="310"/>
      <c r="AB682" s="310"/>
      <c r="AC682" s="310"/>
      <c r="AD682" s="310"/>
      <c r="AE682" s="310"/>
      <c r="AF682" s="310"/>
      <c r="AG682" s="310"/>
      <c r="AH682" s="310"/>
      <c r="AI682" s="310"/>
      <c r="AJ682" s="310"/>
      <c r="AK682" s="310"/>
      <c r="AL682" s="310"/>
      <c r="AM682" s="310"/>
      <c r="AN682" s="310"/>
      <c r="AO682" s="310"/>
      <c r="AP682" s="310"/>
      <c r="AQ682" s="310"/>
      <c r="AR682" s="310"/>
      <c r="AS682" s="310"/>
      <c r="AT682" s="310"/>
      <c r="AU682" s="310"/>
      <c r="AV682" s="310"/>
      <c r="AW682" s="310"/>
      <c r="AX682" s="310"/>
      <c r="AY682" s="310"/>
      <c r="AZ682" s="311"/>
      <c r="BA682" s="271"/>
      <c r="BB682" s="278"/>
      <c r="BC682" s="34"/>
      <c r="BD682" s="34"/>
      <c r="BE682" s="317"/>
      <c r="BF682" s="318"/>
      <c r="BG682" s="322"/>
      <c r="BH682" s="322"/>
      <c r="BI682" s="318"/>
      <c r="BJ682" s="318"/>
      <c r="BK682" s="322"/>
      <c r="BL682" s="325"/>
      <c r="BM682" s="34"/>
      <c r="BN682" s="34"/>
      <c r="BO682" s="34"/>
      <c r="BP682" s="34"/>
      <c r="BQ682" s="34"/>
      <c r="BR682" s="34"/>
      <c r="BS682" s="34"/>
      <c r="BT682" s="274"/>
      <c r="BU682" s="302"/>
      <c r="BV682" s="303"/>
      <c r="BW682" s="303"/>
      <c r="BX682" s="303"/>
      <c r="BY682" s="303"/>
      <c r="BZ682" s="303"/>
      <c r="CA682" s="303"/>
      <c r="CB682" s="303"/>
      <c r="CC682" s="303"/>
      <c r="CD682" s="303"/>
      <c r="CE682" s="303"/>
      <c r="CF682" s="303"/>
      <c r="CG682" s="303"/>
      <c r="CH682" s="303"/>
      <c r="CI682" s="303"/>
      <c r="CJ682" s="303"/>
      <c r="CK682" s="270"/>
      <c r="CL682" s="270"/>
      <c r="CM682" s="270"/>
      <c r="CN682" s="309"/>
      <c r="CO682" s="310"/>
      <c r="CP682" s="310"/>
      <c r="CQ682" s="310"/>
      <c r="CR682" s="310"/>
      <c r="CS682" s="310"/>
      <c r="CT682" s="310"/>
      <c r="CU682" s="310"/>
      <c r="CV682" s="310"/>
      <c r="CW682" s="310"/>
      <c r="CX682" s="310"/>
      <c r="CY682" s="310"/>
      <c r="CZ682" s="310"/>
      <c r="DA682" s="310"/>
      <c r="DB682" s="310"/>
      <c r="DC682" s="310"/>
      <c r="DD682" s="310"/>
      <c r="DE682" s="310"/>
      <c r="DF682" s="310"/>
      <c r="DG682" s="310"/>
      <c r="DH682" s="310"/>
      <c r="DI682" s="310"/>
      <c r="DJ682" s="310"/>
      <c r="DK682" s="310"/>
      <c r="DL682" s="310"/>
      <c r="DM682" s="310"/>
      <c r="DN682" s="311"/>
      <c r="DO682" s="271"/>
      <c r="DP682" s="278"/>
      <c r="DQ682" s="34"/>
      <c r="DR682" s="34"/>
      <c r="DS682" s="317"/>
      <c r="DT682" s="318"/>
      <c r="DU682" s="322"/>
      <c r="DV682" s="322"/>
      <c r="DW682" s="318"/>
      <c r="DX682" s="318"/>
      <c r="DY682" s="322"/>
      <c r="DZ682" s="325"/>
      <c r="EA682" s="34"/>
      <c r="EB682" s="34"/>
      <c r="EC682" s="34"/>
      <c r="ED682" s="124"/>
      <c r="EE682" s="70"/>
      <c r="EF682" s="70"/>
      <c r="EG682" s="70"/>
      <c r="EH682" s="70"/>
      <c r="EI682" s="70"/>
      <c r="EJ682" s="70"/>
      <c r="EK682" s="70"/>
      <c r="EL682" s="70"/>
      <c r="EM682" s="70"/>
      <c r="EN682" s="70"/>
      <c r="EO682" s="70"/>
      <c r="EP682" s="70"/>
      <c r="EQ682" s="70"/>
      <c r="ER682" s="70"/>
      <c r="ES682" s="70"/>
      <c r="ET682" s="70"/>
      <c r="EU682" s="70"/>
      <c r="EV682" s="70"/>
      <c r="EW682" s="70"/>
      <c r="EX682" s="70"/>
      <c r="EY682" s="70"/>
      <c r="EZ682" s="70"/>
      <c r="FA682" s="70"/>
      <c r="FB682" s="70"/>
      <c r="FC682" s="70"/>
      <c r="FD682" s="70"/>
      <c r="FE682" s="70"/>
      <c r="FF682" s="70"/>
      <c r="FG682" s="70"/>
      <c r="FH682" s="70"/>
      <c r="FI682" s="70"/>
      <c r="FJ682" s="70"/>
      <c r="FK682" s="70"/>
      <c r="FL682" s="70"/>
      <c r="FM682" s="70"/>
      <c r="FN682" s="70"/>
      <c r="FO682" s="70"/>
      <c r="FP682" s="70"/>
      <c r="FQ682" s="70"/>
      <c r="FR682" s="70"/>
      <c r="FS682" s="70"/>
      <c r="FT682" s="70"/>
      <c r="FU682" s="70"/>
      <c r="FV682" s="70"/>
      <c r="FW682" s="70"/>
      <c r="FX682" s="70"/>
      <c r="FY682" s="70"/>
      <c r="FZ682" s="70"/>
      <c r="GA682" s="70"/>
      <c r="GB682" s="70"/>
      <c r="GC682" s="70"/>
      <c r="GD682" s="70"/>
      <c r="GE682" s="70"/>
      <c r="GF682" s="70"/>
      <c r="GG682" s="70"/>
      <c r="GH682" s="70"/>
      <c r="GI682" s="70"/>
      <c r="GJ682" s="70"/>
      <c r="GK682" s="70"/>
      <c r="GL682" s="70"/>
      <c r="GM682" s="70"/>
    </row>
    <row r="683" spans="1:195" s="125" customFormat="1" ht="9.9499999999999993" customHeight="1" thickBot="1" x14ac:dyDescent="0.45">
      <c r="A683" s="34"/>
      <c r="B683" s="34"/>
      <c r="C683" s="34"/>
      <c r="D683" s="34"/>
      <c r="E683" s="34"/>
      <c r="F683" s="274"/>
      <c r="G683" s="299"/>
      <c r="H683" s="295"/>
      <c r="I683" s="295"/>
      <c r="J683" s="295"/>
      <c r="K683" s="295"/>
      <c r="L683" s="295"/>
      <c r="M683" s="295"/>
      <c r="N683" s="295"/>
      <c r="O683" s="295"/>
      <c r="P683" s="295"/>
      <c r="Q683" s="295"/>
      <c r="R683" s="295"/>
      <c r="S683" s="295"/>
      <c r="T683" s="295"/>
      <c r="U683" s="295"/>
      <c r="V683" s="295"/>
      <c r="W683" s="270"/>
      <c r="X683" s="270"/>
      <c r="Y683" s="270"/>
      <c r="Z683" s="312"/>
      <c r="AA683" s="313"/>
      <c r="AB683" s="313"/>
      <c r="AC683" s="313"/>
      <c r="AD683" s="313"/>
      <c r="AE683" s="313"/>
      <c r="AF683" s="313"/>
      <c r="AG683" s="313"/>
      <c r="AH683" s="313"/>
      <c r="AI683" s="313"/>
      <c r="AJ683" s="313"/>
      <c r="AK683" s="313"/>
      <c r="AL683" s="313"/>
      <c r="AM683" s="313"/>
      <c r="AN683" s="313"/>
      <c r="AO683" s="313"/>
      <c r="AP683" s="313"/>
      <c r="AQ683" s="313"/>
      <c r="AR683" s="313"/>
      <c r="AS683" s="313"/>
      <c r="AT683" s="313"/>
      <c r="AU683" s="313"/>
      <c r="AV683" s="313"/>
      <c r="AW683" s="313"/>
      <c r="AX683" s="313"/>
      <c r="AY683" s="313"/>
      <c r="AZ683" s="314"/>
      <c r="BA683" s="271"/>
      <c r="BB683" s="278"/>
      <c r="BC683" s="34"/>
      <c r="BD683" s="34"/>
      <c r="BE683" s="319"/>
      <c r="BF683" s="320"/>
      <c r="BG683" s="323"/>
      <c r="BH683" s="323"/>
      <c r="BI683" s="320"/>
      <c r="BJ683" s="320"/>
      <c r="BK683" s="323"/>
      <c r="BL683" s="326"/>
      <c r="BM683" s="34"/>
      <c r="BN683" s="34"/>
      <c r="BO683" s="34"/>
      <c r="BP683" s="34"/>
      <c r="BQ683" s="34"/>
      <c r="BR683" s="34"/>
      <c r="BS683" s="34"/>
      <c r="BT683" s="274"/>
      <c r="BU683" s="302"/>
      <c r="BV683" s="303"/>
      <c r="BW683" s="303"/>
      <c r="BX683" s="303"/>
      <c r="BY683" s="303"/>
      <c r="BZ683" s="303"/>
      <c r="CA683" s="303"/>
      <c r="CB683" s="303"/>
      <c r="CC683" s="303"/>
      <c r="CD683" s="303"/>
      <c r="CE683" s="303"/>
      <c r="CF683" s="303"/>
      <c r="CG683" s="303"/>
      <c r="CH683" s="303"/>
      <c r="CI683" s="303"/>
      <c r="CJ683" s="303"/>
      <c r="CK683" s="270"/>
      <c r="CL683" s="270"/>
      <c r="CM683" s="270"/>
      <c r="CN683" s="312"/>
      <c r="CO683" s="313"/>
      <c r="CP683" s="313"/>
      <c r="CQ683" s="313"/>
      <c r="CR683" s="313"/>
      <c r="CS683" s="313"/>
      <c r="CT683" s="313"/>
      <c r="CU683" s="313"/>
      <c r="CV683" s="313"/>
      <c r="CW683" s="313"/>
      <c r="CX683" s="313"/>
      <c r="CY683" s="313"/>
      <c r="CZ683" s="313"/>
      <c r="DA683" s="313"/>
      <c r="DB683" s="313"/>
      <c r="DC683" s="313"/>
      <c r="DD683" s="313"/>
      <c r="DE683" s="313"/>
      <c r="DF683" s="313"/>
      <c r="DG683" s="313"/>
      <c r="DH683" s="313"/>
      <c r="DI683" s="313"/>
      <c r="DJ683" s="313"/>
      <c r="DK683" s="313"/>
      <c r="DL683" s="313"/>
      <c r="DM683" s="313"/>
      <c r="DN683" s="314"/>
      <c r="DO683" s="271"/>
      <c r="DP683" s="278"/>
      <c r="DQ683" s="34"/>
      <c r="DR683" s="34"/>
      <c r="DS683" s="319"/>
      <c r="DT683" s="320"/>
      <c r="DU683" s="323"/>
      <c r="DV683" s="323"/>
      <c r="DW683" s="320"/>
      <c r="DX683" s="320"/>
      <c r="DY683" s="323"/>
      <c r="DZ683" s="326"/>
      <c r="EA683" s="34"/>
      <c r="EB683" s="34"/>
      <c r="EC683" s="34"/>
      <c r="ED683" s="124"/>
      <c r="EE683" s="70"/>
      <c r="EF683" s="70"/>
      <c r="EG683" s="70"/>
      <c r="EH683" s="70"/>
      <c r="EI683" s="70"/>
      <c r="EJ683" s="70"/>
      <c r="EK683" s="70"/>
      <c r="EL683" s="70"/>
      <c r="EM683" s="70"/>
      <c r="EN683" s="70"/>
      <c r="EO683" s="70"/>
      <c r="EP683" s="70"/>
      <c r="EQ683" s="70"/>
      <c r="ER683" s="70"/>
      <c r="ES683" s="70"/>
      <c r="ET683" s="70"/>
      <c r="EU683" s="70"/>
      <c r="EV683" s="70"/>
      <c r="EW683" s="70"/>
      <c r="EX683" s="70"/>
      <c r="EY683" s="70"/>
      <c r="EZ683" s="70"/>
      <c r="FA683" s="70"/>
      <c r="FB683" s="70"/>
      <c r="FC683" s="70"/>
      <c r="FD683" s="70"/>
      <c r="FE683" s="70"/>
      <c r="FF683" s="70"/>
      <c r="FG683" s="70"/>
      <c r="FH683" s="70"/>
      <c r="FI683" s="70"/>
      <c r="FJ683" s="70"/>
      <c r="FK683" s="70"/>
      <c r="FL683" s="70"/>
      <c r="FM683" s="70"/>
      <c r="FN683" s="70"/>
      <c r="FO683" s="70"/>
      <c r="FP683" s="70"/>
      <c r="FQ683" s="70"/>
      <c r="FR683" s="70"/>
      <c r="FS683" s="70"/>
      <c r="FT683" s="70"/>
      <c r="FU683" s="70"/>
      <c r="FV683" s="70"/>
      <c r="FW683" s="70"/>
      <c r="FX683" s="70"/>
      <c r="FY683" s="70"/>
      <c r="FZ683" s="70"/>
      <c r="GA683" s="70"/>
      <c r="GB683" s="70"/>
      <c r="GC683" s="70"/>
      <c r="GD683" s="70"/>
      <c r="GE683" s="70"/>
      <c r="GF683" s="70"/>
      <c r="GG683" s="70"/>
      <c r="GH683" s="70"/>
      <c r="GI683" s="70"/>
      <c r="GJ683" s="70"/>
      <c r="GK683" s="70"/>
      <c r="GL683" s="70"/>
      <c r="GM683" s="70"/>
    </row>
    <row r="684" spans="1:195" s="125" customFormat="1" ht="9.9499999999999993" customHeight="1" thickBot="1" x14ac:dyDescent="0.45">
      <c r="A684" s="34"/>
      <c r="B684" s="34"/>
      <c r="C684" s="34"/>
      <c r="D684" s="34"/>
      <c r="E684" s="34"/>
      <c r="F684" s="274"/>
      <c r="G684" s="300"/>
      <c r="H684" s="296"/>
      <c r="I684" s="296"/>
      <c r="J684" s="296"/>
      <c r="K684" s="296"/>
      <c r="L684" s="296"/>
      <c r="M684" s="296"/>
      <c r="N684" s="296"/>
      <c r="O684" s="296"/>
      <c r="P684" s="296"/>
      <c r="Q684" s="296"/>
      <c r="R684" s="296"/>
      <c r="S684" s="296"/>
      <c r="T684" s="296"/>
      <c r="U684" s="296"/>
      <c r="V684" s="296"/>
      <c r="W684" s="181"/>
      <c r="X684" s="181"/>
      <c r="Y684" s="181"/>
      <c r="Z684" s="181"/>
      <c r="AA684" s="171"/>
      <c r="AB684" s="272"/>
      <c r="AC684" s="174"/>
      <c r="AD684" s="272"/>
      <c r="AE684" s="272"/>
      <c r="AF684" s="272"/>
      <c r="AG684" s="272"/>
      <c r="AH684" s="272"/>
      <c r="AI684" s="272"/>
      <c r="AJ684" s="272"/>
      <c r="AK684" s="272"/>
      <c r="AL684" s="272"/>
      <c r="AM684" s="272"/>
      <c r="AN684" s="272"/>
      <c r="AO684" s="272"/>
      <c r="AP684" s="272"/>
      <c r="AQ684" s="272"/>
      <c r="AR684" s="272"/>
      <c r="AS684" s="272"/>
      <c r="AT684" s="272"/>
      <c r="AU684" s="272"/>
      <c r="AV684" s="272"/>
      <c r="AW684" s="272"/>
      <c r="AX684" s="272"/>
      <c r="AY684" s="272"/>
      <c r="AZ684" s="272"/>
      <c r="BA684" s="273"/>
      <c r="BB684" s="278"/>
      <c r="BC684" s="34"/>
      <c r="BD684" s="34"/>
      <c r="BE684" s="34"/>
      <c r="BF684" s="34"/>
      <c r="BG684" s="34"/>
      <c r="BH684" s="34"/>
      <c r="BI684" s="34"/>
      <c r="BJ684" s="34"/>
      <c r="BK684" s="34"/>
      <c r="BL684" s="34"/>
      <c r="BM684" s="34"/>
      <c r="BN684" s="34"/>
      <c r="BO684" s="34"/>
      <c r="BP684" s="34"/>
      <c r="BQ684" s="34"/>
      <c r="BR684" s="34"/>
      <c r="BS684" s="34"/>
      <c r="BT684" s="274"/>
      <c r="BU684" s="304"/>
      <c r="BV684" s="305"/>
      <c r="BW684" s="305"/>
      <c r="BX684" s="305"/>
      <c r="BY684" s="305"/>
      <c r="BZ684" s="305"/>
      <c r="CA684" s="305"/>
      <c r="CB684" s="305"/>
      <c r="CC684" s="305"/>
      <c r="CD684" s="305"/>
      <c r="CE684" s="305"/>
      <c r="CF684" s="305"/>
      <c r="CG684" s="305"/>
      <c r="CH684" s="305"/>
      <c r="CI684" s="305"/>
      <c r="CJ684" s="305"/>
      <c r="CK684" s="181"/>
      <c r="CL684" s="181"/>
      <c r="CM684" s="181"/>
      <c r="CN684" s="181"/>
      <c r="CO684" s="171"/>
      <c r="CP684" s="272"/>
      <c r="CQ684" s="174"/>
      <c r="CR684" s="272"/>
      <c r="CS684" s="272"/>
      <c r="CT684" s="272"/>
      <c r="CU684" s="272"/>
      <c r="CV684" s="272"/>
      <c r="CW684" s="272"/>
      <c r="CX684" s="272"/>
      <c r="CY684" s="272"/>
      <c r="CZ684" s="272"/>
      <c r="DA684" s="272"/>
      <c r="DB684" s="272"/>
      <c r="DC684" s="272"/>
      <c r="DD684" s="272"/>
      <c r="DE684" s="272"/>
      <c r="DF684" s="272"/>
      <c r="DG684" s="272"/>
      <c r="DH684" s="272"/>
      <c r="DI684" s="272"/>
      <c r="DJ684" s="272"/>
      <c r="DK684" s="272"/>
      <c r="DL684" s="272"/>
      <c r="DM684" s="272"/>
      <c r="DN684" s="272"/>
      <c r="DO684" s="273"/>
      <c r="DP684" s="278"/>
      <c r="DQ684" s="34"/>
      <c r="DR684" s="34"/>
      <c r="DS684" s="34"/>
      <c r="DT684" s="34"/>
      <c r="DU684" s="34"/>
      <c r="DV684" s="34"/>
      <c r="DW684" s="34"/>
      <c r="DX684" s="34"/>
      <c r="DY684" s="34"/>
      <c r="DZ684" s="34"/>
      <c r="EA684" s="34"/>
      <c r="EB684" s="34"/>
      <c r="EC684" s="34"/>
      <c r="ED684" s="124"/>
      <c r="EE684" s="70"/>
      <c r="EF684" s="70"/>
      <c r="EG684" s="70"/>
      <c r="EH684" s="70"/>
      <c r="EI684" s="70"/>
      <c r="EJ684" s="70"/>
      <c r="EK684" s="70"/>
      <c r="EL684" s="70"/>
      <c r="EM684" s="70"/>
      <c r="EN684" s="70"/>
      <c r="EO684" s="70"/>
      <c r="EP684" s="70"/>
      <c r="EQ684" s="70"/>
      <c r="ER684" s="70"/>
      <c r="ES684" s="70"/>
      <c r="ET684" s="70"/>
      <c r="EU684" s="70"/>
      <c r="EV684" s="70"/>
      <c r="EW684" s="70"/>
      <c r="EX684" s="70"/>
      <c r="EY684" s="70"/>
      <c r="EZ684" s="70"/>
      <c r="FA684" s="70"/>
      <c r="FB684" s="70"/>
      <c r="FC684" s="70"/>
      <c r="FD684" s="70"/>
      <c r="FE684" s="70"/>
      <c r="FF684" s="70"/>
      <c r="FG684" s="70"/>
      <c r="FH684" s="70"/>
      <c r="FI684" s="70"/>
      <c r="FJ684" s="70"/>
      <c r="FK684" s="70"/>
      <c r="FL684" s="70"/>
      <c r="FM684" s="70"/>
      <c r="FN684" s="70"/>
      <c r="FO684" s="70"/>
      <c r="FP684" s="70"/>
      <c r="FQ684" s="70"/>
      <c r="FR684" s="70"/>
      <c r="FS684" s="70"/>
      <c r="FT684" s="70"/>
      <c r="FU684" s="70"/>
      <c r="FV684" s="70"/>
      <c r="FW684" s="70"/>
      <c r="FX684" s="70"/>
      <c r="FY684" s="70"/>
      <c r="FZ684" s="70"/>
      <c r="GA684" s="70"/>
      <c r="GB684" s="70"/>
      <c r="GC684" s="70"/>
      <c r="GD684" s="70"/>
      <c r="GE684" s="70"/>
      <c r="GF684" s="70"/>
      <c r="GG684" s="70"/>
      <c r="GH684" s="70"/>
      <c r="GI684" s="70"/>
      <c r="GJ684" s="70"/>
      <c r="GK684" s="70"/>
      <c r="GL684" s="70"/>
      <c r="GM684" s="70"/>
    </row>
    <row r="685" spans="1:195" s="125" customFormat="1" ht="12.95" customHeight="1" thickBot="1" x14ac:dyDescent="0.45">
      <c r="A685" s="34"/>
      <c r="B685" s="34"/>
      <c r="C685" s="34"/>
      <c r="D685" s="34"/>
      <c r="E685" s="34"/>
      <c r="F685" s="274"/>
      <c r="G685" s="279"/>
      <c r="H685" s="279"/>
      <c r="I685" s="279"/>
      <c r="J685" s="279"/>
      <c r="K685" s="279"/>
      <c r="L685" s="279"/>
      <c r="M685" s="279"/>
      <c r="N685" s="279"/>
      <c r="O685" s="279"/>
      <c r="P685" s="279"/>
      <c r="Q685" s="279"/>
      <c r="R685" s="279"/>
      <c r="S685" s="279"/>
      <c r="T685" s="279"/>
      <c r="U685" s="279"/>
      <c r="V685" s="279"/>
      <c r="W685" s="274"/>
      <c r="X685" s="274"/>
      <c r="Y685" s="274"/>
      <c r="Z685" s="274"/>
      <c r="AA685" s="274"/>
      <c r="AB685" s="274"/>
      <c r="AC685" s="274"/>
      <c r="AD685" s="274"/>
      <c r="AE685" s="274"/>
      <c r="AF685" s="274"/>
      <c r="AG685" s="274"/>
      <c r="AH685" s="274"/>
      <c r="AI685" s="274"/>
      <c r="AJ685" s="274"/>
      <c r="AK685" s="274"/>
      <c r="AL685" s="274"/>
      <c r="AM685" s="274"/>
      <c r="AN685" s="274"/>
      <c r="AO685" s="274"/>
      <c r="AP685" s="274"/>
      <c r="AQ685" s="274"/>
      <c r="AR685" s="274"/>
      <c r="AS685" s="274"/>
      <c r="AT685" s="274"/>
      <c r="AU685" s="274"/>
      <c r="AV685" s="274"/>
      <c r="AW685" s="274"/>
      <c r="AX685" s="274"/>
      <c r="AY685" s="274"/>
      <c r="AZ685" s="274"/>
      <c r="BA685" s="274"/>
      <c r="BB685" s="274"/>
      <c r="BC685" s="34"/>
      <c r="BD685" s="34"/>
      <c r="BE685" s="34"/>
      <c r="BF685" s="34"/>
      <c r="BG685" s="34"/>
      <c r="BH685" s="34"/>
      <c r="BI685" s="34"/>
      <c r="BJ685" s="34"/>
      <c r="BK685" s="34"/>
      <c r="BL685" s="34"/>
      <c r="BM685" s="34"/>
      <c r="BN685" s="34"/>
      <c r="BO685" s="34"/>
      <c r="BP685" s="34"/>
      <c r="BQ685" s="34"/>
      <c r="BR685" s="34"/>
      <c r="BS685" s="34"/>
      <c r="BT685" s="274"/>
      <c r="BU685" s="279"/>
      <c r="BV685" s="279"/>
      <c r="BW685" s="279"/>
      <c r="BX685" s="279"/>
      <c r="BY685" s="279"/>
      <c r="BZ685" s="279"/>
      <c r="CA685" s="279"/>
      <c r="CB685" s="279"/>
      <c r="CC685" s="279"/>
      <c r="CD685" s="279"/>
      <c r="CE685" s="279"/>
      <c r="CF685" s="279"/>
      <c r="CG685" s="279"/>
      <c r="CH685" s="279"/>
      <c r="CI685" s="279"/>
      <c r="CJ685" s="279"/>
      <c r="CK685" s="274"/>
      <c r="CL685" s="274"/>
      <c r="CM685" s="274"/>
      <c r="CN685" s="274"/>
      <c r="CO685" s="274"/>
      <c r="CP685" s="274"/>
      <c r="CQ685" s="274"/>
      <c r="CR685" s="274"/>
      <c r="CS685" s="274"/>
      <c r="CT685" s="274"/>
      <c r="CU685" s="274"/>
      <c r="CV685" s="274"/>
      <c r="CW685" s="274"/>
      <c r="CX685" s="274"/>
      <c r="CY685" s="274"/>
      <c r="CZ685" s="274"/>
      <c r="DA685" s="274"/>
      <c r="DB685" s="274"/>
      <c r="DC685" s="274"/>
      <c r="DD685" s="274"/>
      <c r="DE685" s="274"/>
      <c r="DF685" s="274"/>
      <c r="DG685" s="274"/>
      <c r="DH685" s="274"/>
      <c r="DI685" s="274"/>
      <c r="DJ685" s="274"/>
      <c r="DK685" s="274"/>
      <c r="DL685" s="274"/>
      <c r="DM685" s="274"/>
      <c r="DN685" s="274"/>
      <c r="DO685" s="274"/>
      <c r="DP685" s="274"/>
      <c r="DQ685" s="34"/>
      <c r="DR685" s="34"/>
      <c r="DS685" s="34"/>
      <c r="DT685" s="34"/>
      <c r="DU685" s="34"/>
      <c r="DV685" s="34"/>
      <c r="DW685" s="34"/>
      <c r="DX685" s="34"/>
      <c r="DY685" s="34"/>
      <c r="DZ685" s="34"/>
      <c r="EA685" s="34"/>
      <c r="EB685" s="34"/>
      <c r="EC685" s="34"/>
      <c r="ED685" s="124"/>
      <c r="EE685" s="70"/>
      <c r="EF685" s="70"/>
      <c r="EG685" s="70"/>
      <c r="EH685" s="70"/>
      <c r="EI685" s="70"/>
      <c r="EJ685" s="70"/>
      <c r="EK685" s="70"/>
      <c r="EL685" s="70"/>
      <c r="EM685" s="70"/>
      <c r="EN685" s="70"/>
      <c r="EO685" s="70"/>
      <c r="EP685" s="70"/>
      <c r="EQ685" s="70"/>
      <c r="ER685" s="70"/>
      <c r="ES685" s="70"/>
      <c r="ET685" s="70"/>
      <c r="EU685" s="70"/>
      <c r="EV685" s="70"/>
      <c r="EW685" s="70"/>
      <c r="EX685" s="70"/>
      <c r="EY685" s="70"/>
      <c r="EZ685" s="70"/>
      <c r="FA685" s="70"/>
      <c r="FB685" s="70"/>
      <c r="FC685" s="70"/>
      <c r="FD685" s="70"/>
      <c r="FE685" s="70"/>
      <c r="FF685" s="70"/>
      <c r="FG685" s="70"/>
      <c r="FH685" s="70"/>
      <c r="FI685" s="70"/>
      <c r="FJ685" s="70"/>
      <c r="FK685" s="70"/>
      <c r="FL685" s="70"/>
      <c r="FM685" s="70"/>
      <c r="FN685" s="70"/>
      <c r="FO685" s="70"/>
      <c r="FP685" s="70"/>
      <c r="FQ685" s="70"/>
      <c r="FR685" s="70"/>
      <c r="FS685" s="70"/>
      <c r="FT685" s="70"/>
      <c r="FU685" s="70"/>
      <c r="FV685" s="70"/>
      <c r="FW685" s="70"/>
      <c r="FX685" s="70"/>
      <c r="FY685" s="70"/>
      <c r="FZ685" s="70"/>
      <c r="GA685" s="70"/>
      <c r="GB685" s="70"/>
      <c r="GC685" s="70"/>
      <c r="GD685" s="70"/>
      <c r="GE685" s="70"/>
      <c r="GF685" s="70"/>
      <c r="GG685" s="70"/>
      <c r="GH685" s="70"/>
      <c r="GI685" s="70"/>
      <c r="GJ685" s="70"/>
      <c r="GK685" s="70"/>
      <c r="GL685" s="70"/>
      <c r="GM685" s="70"/>
    </row>
    <row r="686" spans="1:195" s="125" customFormat="1" ht="9.9499999999999993" customHeight="1" thickBot="1" x14ac:dyDescent="0.45">
      <c r="A686" s="34"/>
      <c r="B686" s="34"/>
      <c r="C686" s="34"/>
      <c r="D686" s="34"/>
      <c r="E686" s="34"/>
      <c r="F686" s="274"/>
      <c r="G686" s="297" t="s">
        <v>573</v>
      </c>
      <c r="H686" s="298"/>
      <c r="I686" s="298"/>
      <c r="J686" s="298"/>
      <c r="K686" s="298"/>
      <c r="L686" s="298"/>
      <c r="M686" s="298"/>
      <c r="N686" s="298"/>
      <c r="O686" s="298"/>
      <c r="P686" s="298"/>
      <c r="Q686" s="298"/>
      <c r="R686" s="298"/>
      <c r="S686" s="298"/>
      <c r="T686" s="298"/>
      <c r="U686" s="298"/>
      <c r="V686" s="298"/>
      <c r="W686" s="177"/>
      <c r="X686" s="177"/>
      <c r="Y686" s="177"/>
      <c r="Z686" s="177"/>
      <c r="AA686" s="164"/>
      <c r="AB686" s="166"/>
      <c r="AC686" s="166"/>
      <c r="AD686" s="166"/>
      <c r="AE686" s="166"/>
      <c r="AF686" s="166"/>
      <c r="AG686" s="166"/>
      <c r="AH686" s="166"/>
      <c r="AI686" s="166"/>
      <c r="AJ686" s="166"/>
      <c r="AK686" s="166"/>
      <c r="AL686" s="166"/>
      <c r="AM686" s="166"/>
      <c r="AN686" s="166"/>
      <c r="AO686" s="166"/>
      <c r="AP686" s="166"/>
      <c r="AQ686" s="166"/>
      <c r="AR686" s="166"/>
      <c r="AS686" s="166"/>
      <c r="AT686" s="166"/>
      <c r="AU686" s="166"/>
      <c r="AV686" s="166"/>
      <c r="AW686" s="166"/>
      <c r="AX686" s="166"/>
      <c r="AY686" s="166"/>
      <c r="AZ686" s="166"/>
      <c r="BA686" s="167"/>
      <c r="BB686" s="274"/>
      <c r="BC686" s="34"/>
      <c r="BD686" s="34"/>
      <c r="BE686" s="34"/>
      <c r="BF686" s="34"/>
      <c r="BG686" s="34"/>
      <c r="BH686" s="34"/>
      <c r="BI686" s="34"/>
      <c r="BJ686" s="34"/>
      <c r="BK686" s="34"/>
      <c r="BL686" s="34"/>
      <c r="BM686" s="34"/>
      <c r="BN686" s="34"/>
      <c r="BO686" s="34"/>
      <c r="BP686" s="34"/>
      <c r="BQ686" s="34"/>
      <c r="BR686" s="34"/>
      <c r="BS686" s="34"/>
      <c r="BT686" s="274"/>
      <c r="BU686" s="297" t="s">
        <v>573</v>
      </c>
      <c r="BV686" s="301"/>
      <c r="BW686" s="301"/>
      <c r="BX686" s="301"/>
      <c r="BY686" s="301"/>
      <c r="BZ686" s="301"/>
      <c r="CA686" s="301"/>
      <c r="CB686" s="301"/>
      <c r="CC686" s="301"/>
      <c r="CD686" s="301"/>
      <c r="CE686" s="301"/>
      <c r="CF686" s="301"/>
      <c r="CG686" s="301"/>
      <c r="CH686" s="301"/>
      <c r="CI686" s="301"/>
      <c r="CJ686" s="301"/>
      <c r="CK686" s="177"/>
      <c r="CL686" s="177"/>
      <c r="CM686" s="177"/>
      <c r="CN686" s="177"/>
      <c r="CO686" s="164"/>
      <c r="CP686" s="166"/>
      <c r="CQ686" s="166"/>
      <c r="CR686" s="166"/>
      <c r="CS686" s="166"/>
      <c r="CT686" s="166"/>
      <c r="CU686" s="166"/>
      <c r="CV686" s="166"/>
      <c r="CW686" s="166"/>
      <c r="CX686" s="166"/>
      <c r="CY686" s="166"/>
      <c r="CZ686" s="166"/>
      <c r="DA686" s="166"/>
      <c r="DB686" s="166"/>
      <c r="DC686" s="166"/>
      <c r="DD686" s="166"/>
      <c r="DE686" s="166"/>
      <c r="DF686" s="166"/>
      <c r="DG686" s="166"/>
      <c r="DH686" s="166"/>
      <c r="DI686" s="166"/>
      <c r="DJ686" s="166"/>
      <c r="DK686" s="166"/>
      <c r="DL686" s="166"/>
      <c r="DM686" s="166"/>
      <c r="DN686" s="166"/>
      <c r="DO686" s="167"/>
      <c r="DP686" s="274"/>
      <c r="DQ686" s="34"/>
      <c r="DR686" s="34"/>
      <c r="DS686" s="34"/>
      <c r="DT686" s="34"/>
      <c r="DU686" s="34"/>
      <c r="DV686" s="34"/>
      <c r="DW686" s="34"/>
      <c r="DX686" s="34"/>
      <c r="DY686" s="34"/>
      <c r="DZ686" s="34"/>
      <c r="EA686" s="34"/>
      <c r="EB686" s="34"/>
      <c r="EC686" s="34"/>
      <c r="ED686" s="124"/>
      <c r="EE686" s="70"/>
      <c r="EF686" s="70"/>
      <c r="EG686" s="70"/>
      <c r="EH686" s="70"/>
      <c r="EI686" s="70"/>
      <c r="EJ686" s="70"/>
      <c r="EK686" s="70"/>
      <c r="EL686" s="70"/>
      <c r="EM686" s="70"/>
      <c r="EN686" s="70"/>
      <c r="EO686" s="70"/>
      <c r="EP686" s="70"/>
      <c r="EQ686" s="70"/>
      <c r="ER686" s="70"/>
      <c r="ES686" s="70"/>
      <c r="ET686" s="70"/>
      <c r="EU686" s="70"/>
      <c r="EV686" s="70"/>
      <c r="EW686" s="70"/>
      <c r="EX686" s="70"/>
      <c r="EY686" s="70"/>
      <c r="EZ686" s="70"/>
      <c r="FA686" s="70"/>
      <c r="FB686" s="70"/>
      <c r="FC686" s="70"/>
      <c r="FD686" s="70"/>
      <c r="FE686" s="70"/>
      <c r="FF686" s="70"/>
      <c r="FG686" s="70"/>
      <c r="FH686" s="70"/>
      <c r="FI686" s="70"/>
      <c r="FJ686" s="70"/>
      <c r="FK686" s="70"/>
      <c r="FL686" s="70"/>
      <c r="FM686" s="70"/>
      <c r="FN686" s="70"/>
      <c r="FO686" s="70"/>
      <c r="FP686" s="70"/>
      <c r="FQ686" s="70"/>
      <c r="FR686" s="70"/>
      <c r="FS686" s="70"/>
      <c r="FT686" s="70"/>
      <c r="FU686" s="70"/>
      <c r="FV686" s="70"/>
      <c r="FW686" s="70"/>
      <c r="FX686" s="70"/>
      <c r="FY686" s="70"/>
      <c r="FZ686" s="70"/>
      <c r="GA686" s="70"/>
      <c r="GB686" s="70"/>
      <c r="GC686" s="70"/>
      <c r="GD686" s="70"/>
      <c r="GE686" s="70"/>
      <c r="GF686" s="70"/>
      <c r="GG686" s="70"/>
      <c r="GH686" s="70"/>
      <c r="GI686" s="70"/>
      <c r="GJ686" s="70"/>
      <c r="GK686" s="70"/>
      <c r="GL686" s="70"/>
      <c r="GM686" s="70"/>
    </row>
    <row r="687" spans="1:195" s="125" customFormat="1" ht="9.9499999999999993" customHeight="1" x14ac:dyDescent="0.4">
      <c r="A687" s="34"/>
      <c r="B687" s="34"/>
      <c r="C687" s="34"/>
      <c r="D687" s="34"/>
      <c r="E687" s="34"/>
      <c r="F687" s="274"/>
      <c r="G687" s="299"/>
      <c r="H687" s="295"/>
      <c r="I687" s="295"/>
      <c r="J687" s="295"/>
      <c r="K687" s="295"/>
      <c r="L687" s="295"/>
      <c r="M687" s="295"/>
      <c r="N687" s="295"/>
      <c r="O687" s="295"/>
      <c r="P687" s="295"/>
      <c r="Q687" s="295"/>
      <c r="R687" s="295"/>
      <c r="S687" s="295"/>
      <c r="T687" s="295"/>
      <c r="U687" s="295"/>
      <c r="V687" s="295"/>
      <c r="W687" s="270"/>
      <c r="X687" s="270"/>
      <c r="Y687" s="270"/>
      <c r="Z687" s="306" t="s">
        <v>574</v>
      </c>
      <c r="AA687" s="307"/>
      <c r="AB687" s="307"/>
      <c r="AC687" s="307"/>
      <c r="AD687" s="307"/>
      <c r="AE687" s="307"/>
      <c r="AF687" s="307"/>
      <c r="AG687" s="307"/>
      <c r="AH687" s="307"/>
      <c r="AI687" s="307"/>
      <c r="AJ687" s="307"/>
      <c r="AK687" s="307"/>
      <c r="AL687" s="307"/>
      <c r="AM687" s="307"/>
      <c r="AN687" s="307"/>
      <c r="AO687" s="307"/>
      <c r="AP687" s="307"/>
      <c r="AQ687" s="307"/>
      <c r="AR687" s="307"/>
      <c r="AS687" s="307"/>
      <c r="AT687" s="307"/>
      <c r="AU687" s="307"/>
      <c r="AV687" s="307"/>
      <c r="AW687" s="307"/>
      <c r="AX687" s="307"/>
      <c r="AY687" s="307"/>
      <c r="AZ687" s="308"/>
      <c r="BA687" s="169"/>
      <c r="BB687" s="274"/>
      <c r="BC687" s="34"/>
      <c r="BD687" s="34"/>
      <c r="BE687" s="315"/>
      <c r="BF687" s="316"/>
      <c r="BG687" s="321" t="s">
        <v>109</v>
      </c>
      <c r="BH687" s="321"/>
      <c r="BI687" s="316"/>
      <c r="BJ687" s="316"/>
      <c r="BK687" s="321" t="s">
        <v>110</v>
      </c>
      <c r="BL687" s="324"/>
      <c r="BM687" s="34"/>
      <c r="BN687" s="34"/>
      <c r="BO687" s="34"/>
      <c r="BP687" s="34"/>
      <c r="BQ687" s="34"/>
      <c r="BR687" s="34"/>
      <c r="BS687" s="34"/>
      <c r="BT687" s="274"/>
      <c r="BU687" s="302"/>
      <c r="BV687" s="303"/>
      <c r="BW687" s="303"/>
      <c r="BX687" s="303"/>
      <c r="BY687" s="303"/>
      <c r="BZ687" s="303"/>
      <c r="CA687" s="303"/>
      <c r="CB687" s="303"/>
      <c r="CC687" s="303"/>
      <c r="CD687" s="303"/>
      <c r="CE687" s="303"/>
      <c r="CF687" s="303"/>
      <c r="CG687" s="303"/>
      <c r="CH687" s="303"/>
      <c r="CI687" s="303"/>
      <c r="CJ687" s="303"/>
      <c r="CK687" s="270"/>
      <c r="CL687" s="270"/>
      <c r="CM687" s="270"/>
      <c r="CN687" s="306" t="s">
        <v>574</v>
      </c>
      <c r="CO687" s="307"/>
      <c r="CP687" s="307"/>
      <c r="CQ687" s="307"/>
      <c r="CR687" s="307"/>
      <c r="CS687" s="307"/>
      <c r="CT687" s="307"/>
      <c r="CU687" s="307"/>
      <c r="CV687" s="307"/>
      <c r="CW687" s="307"/>
      <c r="CX687" s="307"/>
      <c r="CY687" s="307"/>
      <c r="CZ687" s="307"/>
      <c r="DA687" s="307"/>
      <c r="DB687" s="307"/>
      <c r="DC687" s="307"/>
      <c r="DD687" s="307"/>
      <c r="DE687" s="307"/>
      <c r="DF687" s="307"/>
      <c r="DG687" s="307"/>
      <c r="DH687" s="307"/>
      <c r="DI687" s="307"/>
      <c r="DJ687" s="307"/>
      <c r="DK687" s="307"/>
      <c r="DL687" s="307"/>
      <c r="DM687" s="307"/>
      <c r="DN687" s="308"/>
      <c r="DO687" s="169"/>
      <c r="DP687" s="274"/>
      <c r="DQ687" s="34"/>
      <c r="DR687" s="34"/>
      <c r="DS687" s="315">
        <v>8</v>
      </c>
      <c r="DT687" s="316"/>
      <c r="DU687" s="321" t="s">
        <v>109</v>
      </c>
      <c r="DV687" s="321"/>
      <c r="DW687" s="316">
        <v>1</v>
      </c>
      <c r="DX687" s="316"/>
      <c r="DY687" s="321" t="s">
        <v>110</v>
      </c>
      <c r="DZ687" s="324"/>
      <c r="EA687" s="34"/>
      <c r="EB687" s="34"/>
      <c r="EC687" s="34"/>
      <c r="ED687" s="124"/>
      <c r="EE687" s="70"/>
      <c r="EF687" s="70"/>
      <c r="EG687" s="70"/>
      <c r="EH687" s="70"/>
      <c r="EI687" s="70"/>
      <c r="EJ687" s="70"/>
      <c r="EK687" s="70"/>
      <c r="EL687" s="70"/>
      <c r="EM687" s="70"/>
      <c r="EN687" s="70"/>
      <c r="EO687" s="70"/>
      <c r="EP687" s="70"/>
      <c r="EQ687" s="70"/>
      <c r="ER687" s="70"/>
      <c r="ES687" s="70"/>
      <c r="ET687" s="70"/>
      <c r="EU687" s="70"/>
      <c r="EV687" s="70"/>
      <c r="EW687" s="70"/>
      <c r="EX687" s="70"/>
      <c r="EY687" s="70"/>
      <c r="EZ687" s="70"/>
      <c r="FA687" s="70"/>
      <c r="FB687" s="70"/>
      <c r="FC687" s="70"/>
      <c r="FD687" s="70"/>
      <c r="FE687" s="70"/>
      <c r="FF687" s="70"/>
      <c r="FG687" s="70"/>
      <c r="FH687" s="70"/>
      <c r="FI687" s="70"/>
      <c r="FJ687" s="70"/>
      <c r="FK687" s="70"/>
      <c r="FL687" s="70"/>
      <c r="FM687" s="70"/>
      <c r="FN687" s="70"/>
      <c r="FO687" s="70"/>
      <c r="FP687" s="70"/>
      <c r="FQ687" s="70"/>
      <c r="FR687" s="70"/>
      <c r="FS687" s="70"/>
      <c r="FT687" s="70"/>
      <c r="FU687" s="70"/>
      <c r="FV687" s="70"/>
      <c r="FW687" s="70"/>
      <c r="FX687" s="70"/>
      <c r="FY687" s="70"/>
      <c r="FZ687" s="70"/>
      <c r="GA687" s="70"/>
      <c r="GB687" s="70"/>
      <c r="GC687" s="70"/>
      <c r="GD687" s="70"/>
      <c r="GE687" s="70"/>
      <c r="GF687" s="70"/>
      <c r="GG687" s="70"/>
      <c r="GH687" s="70"/>
      <c r="GI687" s="70"/>
      <c r="GJ687" s="70"/>
      <c r="GK687" s="70"/>
      <c r="GL687" s="70"/>
      <c r="GM687" s="70"/>
    </row>
    <row r="688" spans="1:195" s="125" customFormat="1" ht="9.9499999999999993" customHeight="1" x14ac:dyDescent="0.4">
      <c r="A688" s="34"/>
      <c r="B688" s="34"/>
      <c r="C688" s="34"/>
      <c r="D688" s="34"/>
      <c r="E688" s="34"/>
      <c r="F688" s="274"/>
      <c r="G688" s="299"/>
      <c r="H688" s="295"/>
      <c r="I688" s="295"/>
      <c r="J688" s="295"/>
      <c r="K688" s="295"/>
      <c r="L688" s="295"/>
      <c r="M688" s="295"/>
      <c r="N688" s="295"/>
      <c r="O688" s="295"/>
      <c r="P688" s="295"/>
      <c r="Q688" s="295"/>
      <c r="R688" s="295"/>
      <c r="S688" s="295"/>
      <c r="T688" s="295"/>
      <c r="U688" s="295"/>
      <c r="V688" s="295"/>
      <c r="W688" s="270"/>
      <c r="X688" s="270"/>
      <c r="Y688" s="270"/>
      <c r="Z688" s="309"/>
      <c r="AA688" s="310"/>
      <c r="AB688" s="310"/>
      <c r="AC688" s="310"/>
      <c r="AD688" s="310"/>
      <c r="AE688" s="310"/>
      <c r="AF688" s="310"/>
      <c r="AG688" s="310"/>
      <c r="AH688" s="310"/>
      <c r="AI688" s="310"/>
      <c r="AJ688" s="310"/>
      <c r="AK688" s="310"/>
      <c r="AL688" s="310"/>
      <c r="AM688" s="310"/>
      <c r="AN688" s="310"/>
      <c r="AO688" s="310"/>
      <c r="AP688" s="310"/>
      <c r="AQ688" s="310"/>
      <c r="AR688" s="310"/>
      <c r="AS688" s="310"/>
      <c r="AT688" s="310"/>
      <c r="AU688" s="310"/>
      <c r="AV688" s="310"/>
      <c r="AW688" s="310"/>
      <c r="AX688" s="310"/>
      <c r="AY688" s="310"/>
      <c r="AZ688" s="311"/>
      <c r="BA688" s="271"/>
      <c r="BB688" s="278"/>
      <c r="BC688" s="34"/>
      <c r="BD688" s="34"/>
      <c r="BE688" s="317"/>
      <c r="BF688" s="318"/>
      <c r="BG688" s="322"/>
      <c r="BH688" s="322"/>
      <c r="BI688" s="318"/>
      <c r="BJ688" s="318"/>
      <c r="BK688" s="322"/>
      <c r="BL688" s="325"/>
      <c r="BM688" s="34"/>
      <c r="BN688" s="34"/>
      <c r="BO688" s="34"/>
      <c r="BP688" s="34"/>
      <c r="BQ688" s="34"/>
      <c r="BR688" s="34"/>
      <c r="BS688" s="34"/>
      <c r="BT688" s="274"/>
      <c r="BU688" s="302"/>
      <c r="BV688" s="303"/>
      <c r="BW688" s="303"/>
      <c r="BX688" s="303"/>
      <c r="BY688" s="303"/>
      <c r="BZ688" s="303"/>
      <c r="CA688" s="303"/>
      <c r="CB688" s="303"/>
      <c r="CC688" s="303"/>
      <c r="CD688" s="303"/>
      <c r="CE688" s="303"/>
      <c r="CF688" s="303"/>
      <c r="CG688" s="303"/>
      <c r="CH688" s="303"/>
      <c r="CI688" s="303"/>
      <c r="CJ688" s="303"/>
      <c r="CK688" s="270"/>
      <c r="CL688" s="270"/>
      <c r="CM688" s="270"/>
      <c r="CN688" s="309"/>
      <c r="CO688" s="310"/>
      <c r="CP688" s="310"/>
      <c r="CQ688" s="310"/>
      <c r="CR688" s="310"/>
      <c r="CS688" s="310"/>
      <c r="CT688" s="310"/>
      <c r="CU688" s="310"/>
      <c r="CV688" s="310"/>
      <c r="CW688" s="310"/>
      <c r="CX688" s="310"/>
      <c r="CY688" s="310"/>
      <c r="CZ688" s="310"/>
      <c r="DA688" s="310"/>
      <c r="DB688" s="310"/>
      <c r="DC688" s="310"/>
      <c r="DD688" s="310"/>
      <c r="DE688" s="310"/>
      <c r="DF688" s="310"/>
      <c r="DG688" s="310"/>
      <c r="DH688" s="310"/>
      <c r="DI688" s="310"/>
      <c r="DJ688" s="310"/>
      <c r="DK688" s="310"/>
      <c r="DL688" s="310"/>
      <c r="DM688" s="310"/>
      <c r="DN688" s="311"/>
      <c r="DO688" s="271"/>
      <c r="DP688" s="278"/>
      <c r="DQ688" s="34"/>
      <c r="DR688" s="34"/>
      <c r="DS688" s="317"/>
      <c r="DT688" s="318"/>
      <c r="DU688" s="322"/>
      <c r="DV688" s="322"/>
      <c r="DW688" s="318"/>
      <c r="DX688" s="318"/>
      <c r="DY688" s="322"/>
      <c r="DZ688" s="325"/>
      <c r="EA688" s="34"/>
      <c r="EB688" s="34"/>
      <c r="EC688" s="34"/>
      <c r="ED688" s="124"/>
      <c r="EE688" s="70"/>
      <c r="EF688" s="70"/>
      <c r="EG688" s="70"/>
      <c r="EH688" s="70"/>
      <c r="EI688" s="70"/>
      <c r="EJ688" s="70"/>
      <c r="EK688" s="70"/>
      <c r="EL688" s="70"/>
      <c r="EM688" s="70"/>
      <c r="EN688" s="70"/>
      <c r="EO688" s="70"/>
      <c r="EP688" s="70"/>
      <c r="EQ688" s="70"/>
      <c r="ER688" s="70"/>
      <c r="ES688" s="70"/>
      <c r="ET688" s="70"/>
      <c r="EU688" s="70"/>
      <c r="EV688" s="70"/>
      <c r="EW688" s="70"/>
      <c r="EX688" s="70"/>
      <c r="EY688" s="70"/>
      <c r="EZ688" s="70"/>
      <c r="FA688" s="70"/>
      <c r="FB688" s="70"/>
      <c r="FC688" s="70"/>
      <c r="FD688" s="70"/>
      <c r="FE688" s="70"/>
      <c r="FF688" s="70"/>
      <c r="FG688" s="70"/>
      <c r="FH688" s="70"/>
      <c r="FI688" s="70"/>
      <c r="FJ688" s="70"/>
      <c r="FK688" s="70"/>
      <c r="FL688" s="70"/>
      <c r="FM688" s="70"/>
      <c r="FN688" s="70"/>
      <c r="FO688" s="70"/>
      <c r="FP688" s="70"/>
      <c r="FQ688" s="70"/>
      <c r="FR688" s="70"/>
      <c r="FS688" s="70"/>
      <c r="FT688" s="70"/>
      <c r="FU688" s="70"/>
      <c r="FV688" s="70"/>
      <c r="FW688" s="70"/>
      <c r="FX688" s="70"/>
      <c r="FY688" s="70"/>
      <c r="FZ688" s="70"/>
      <c r="GA688" s="70"/>
      <c r="GB688" s="70"/>
      <c r="GC688" s="70"/>
      <c r="GD688" s="70"/>
      <c r="GE688" s="70"/>
      <c r="GF688" s="70"/>
      <c r="GG688" s="70"/>
      <c r="GH688" s="70"/>
      <c r="GI688" s="70"/>
      <c r="GJ688" s="70"/>
      <c r="GK688" s="70"/>
      <c r="GL688" s="70"/>
      <c r="GM688" s="70"/>
    </row>
    <row r="689" spans="1:195" s="125" customFormat="1" ht="9.9499999999999993" customHeight="1" thickBot="1" x14ac:dyDescent="0.45">
      <c r="A689" s="34"/>
      <c r="B689" s="34"/>
      <c r="C689" s="34"/>
      <c r="D689" s="34"/>
      <c r="E689" s="34"/>
      <c r="F689" s="274"/>
      <c r="G689" s="299"/>
      <c r="H689" s="295"/>
      <c r="I689" s="295"/>
      <c r="J689" s="295"/>
      <c r="K689" s="295"/>
      <c r="L689" s="295"/>
      <c r="M689" s="295"/>
      <c r="N689" s="295"/>
      <c r="O689" s="295"/>
      <c r="P689" s="295"/>
      <c r="Q689" s="295"/>
      <c r="R689" s="295"/>
      <c r="S689" s="295"/>
      <c r="T689" s="295"/>
      <c r="U689" s="295"/>
      <c r="V689" s="295"/>
      <c r="W689" s="270"/>
      <c r="X689" s="270"/>
      <c r="Y689" s="270"/>
      <c r="Z689" s="312"/>
      <c r="AA689" s="313"/>
      <c r="AB689" s="313"/>
      <c r="AC689" s="313"/>
      <c r="AD689" s="313"/>
      <c r="AE689" s="313"/>
      <c r="AF689" s="313"/>
      <c r="AG689" s="313"/>
      <c r="AH689" s="313"/>
      <c r="AI689" s="313"/>
      <c r="AJ689" s="313"/>
      <c r="AK689" s="313"/>
      <c r="AL689" s="313"/>
      <c r="AM689" s="313"/>
      <c r="AN689" s="313"/>
      <c r="AO689" s="313"/>
      <c r="AP689" s="313"/>
      <c r="AQ689" s="313"/>
      <c r="AR689" s="313"/>
      <c r="AS689" s="313"/>
      <c r="AT689" s="313"/>
      <c r="AU689" s="313"/>
      <c r="AV689" s="313"/>
      <c r="AW689" s="313"/>
      <c r="AX689" s="313"/>
      <c r="AY689" s="313"/>
      <c r="AZ689" s="314"/>
      <c r="BA689" s="271"/>
      <c r="BB689" s="278"/>
      <c r="BC689" s="34"/>
      <c r="BD689" s="34"/>
      <c r="BE689" s="319"/>
      <c r="BF689" s="320"/>
      <c r="BG689" s="323"/>
      <c r="BH689" s="323"/>
      <c r="BI689" s="320"/>
      <c r="BJ689" s="320"/>
      <c r="BK689" s="323"/>
      <c r="BL689" s="326"/>
      <c r="BM689" s="34"/>
      <c r="BN689" s="34"/>
      <c r="BO689" s="34"/>
      <c r="BP689" s="34"/>
      <c r="BQ689" s="34"/>
      <c r="BR689" s="34"/>
      <c r="BS689" s="34"/>
      <c r="BT689" s="274"/>
      <c r="BU689" s="302"/>
      <c r="BV689" s="303"/>
      <c r="BW689" s="303"/>
      <c r="BX689" s="303"/>
      <c r="BY689" s="303"/>
      <c r="BZ689" s="303"/>
      <c r="CA689" s="303"/>
      <c r="CB689" s="303"/>
      <c r="CC689" s="303"/>
      <c r="CD689" s="303"/>
      <c r="CE689" s="303"/>
      <c r="CF689" s="303"/>
      <c r="CG689" s="303"/>
      <c r="CH689" s="303"/>
      <c r="CI689" s="303"/>
      <c r="CJ689" s="303"/>
      <c r="CK689" s="270"/>
      <c r="CL689" s="270"/>
      <c r="CM689" s="270"/>
      <c r="CN689" s="312"/>
      <c r="CO689" s="313"/>
      <c r="CP689" s="313"/>
      <c r="CQ689" s="313"/>
      <c r="CR689" s="313"/>
      <c r="CS689" s="313"/>
      <c r="CT689" s="313"/>
      <c r="CU689" s="313"/>
      <c r="CV689" s="313"/>
      <c r="CW689" s="313"/>
      <c r="CX689" s="313"/>
      <c r="CY689" s="313"/>
      <c r="CZ689" s="313"/>
      <c r="DA689" s="313"/>
      <c r="DB689" s="313"/>
      <c r="DC689" s="313"/>
      <c r="DD689" s="313"/>
      <c r="DE689" s="313"/>
      <c r="DF689" s="313"/>
      <c r="DG689" s="313"/>
      <c r="DH689" s="313"/>
      <c r="DI689" s="313"/>
      <c r="DJ689" s="313"/>
      <c r="DK689" s="313"/>
      <c r="DL689" s="313"/>
      <c r="DM689" s="313"/>
      <c r="DN689" s="314"/>
      <c r="DO689" s="271"/>
      <c r="DP689" s="278"/>
      <c r="DQ689" s="34"/>
      <c r="DR689" s="34"/>
      <c r="DS689" s="319"/>
      <c r="DT689" s="320"/>
      <c r="DU689" s="323"/>
      <c r="DV689" s="323"/>
      <c r="DW689" s="320"/>
      <c r="DX689" s="320"/>
      <c r="DY689" s="323"/>
      <c r="DZ689" s="326"/>
      <c r="EA689" s="34"/>
      <c r="EB689" s="34"/>
      <c r="EC689" s="34"/>
      <c r="ED689" s="124"/>
      <c r="EE689" s="70"/>
      <c r="EF689" s="70"/>
      <c r="EG689" s="70"/>
      <c r="EH689" s="70"/>
      <c r="EI689" s="70"/>
      <c r="EJ689" s="70"/>
      <c r="EK689" s="70"/>
      <c r="EL689" s="70"/>
      <c r="EM689" s="70"/>
      <c r="EN689" s="70"/>
      <c r="EO689" s="70"/>
      <c r="EP689" s="70"/>
      <c r="EQ689" s="70"/>
      <c r="ER689" s="70"/>
      <c r="ES689" s="70"/>
      <c r="ET689" s="70"/>
      <c r="EU689" s="70"/>
      <c r="EV689" s="70"/>
      <c r="EW689" s="70"/>
      <c r="EX689" s="70"/>
      <c r="EY689" s="70"/>
      <c r="EZ689" s="70"/>
      <c r="FA689" s="70"/>
      <c r="FB689" s="70"/>
      <c r="FC689" s="70"/>
      <c r="FD689" s="70"/>
      <c r="FE689" s="70"/>
      <c r="FF689" s="70"/>
      <c r="FG689" s="70"/>
      <c r="FH689" s="70"/>
      <c r="FI689" s="70"/>
      <c r="FJ689" s="70"/>
      <c r="FK689" s="70"/>
      <c r="FL689" s="70"/>
      <c r="FM689" s="70"/>
      <c r="FN689" s="70"/>
      <c r="FO689" s="70"/>
      <c r="FP689" s="70"/>
      <c r="FQ689" s="70"/>
      <c r="FR689" s="70"/>
      <c r="FS689" s="70"/>
      <c r="FT689" s="70"/>
      <c r="FU689" s="70"/>
      <c r="FV689" s="70"/>
      <c r="FW689" s="70"/>
      <c r="FX689" s="70"/>
      <c r="FY689" s="70"/>
      <c r="FZ689" s="70"/>
      <c r="GA689" s="70"/>
      <c r="GB689" s="70"/>
      <c r="GC689" s="70"/>
      <c r="GD689" s="70"/>
      <c r="GE689" s="70"/>
      <c r="GF689" s="70"/>
      <c r="GG689" s="70"/>
      <c r="GH689" s="70"/>
      <c r="GI689" s="70"/>
      <c r="GJ689" s="70"/>
      <c r="GK689" s="70"/>
      <c r="GL689" s="70"/>
      <c r="GM689" s="70"/>
    </row>
    <row r="690" spans="1:195" s="125" customFormat="1" ht="9.9499999999999993" customHeight="1" thickBot="1" x14ac:dyDescent="0.45">
      <c r="A690" s="34"/>
      <c r="B690" s="34"/>
      <c r="C690" s="34"/>
      <c r="D690" s="34"/>
      <c r="E690" s="34"/>
      <c r="F690" s="274"/>
      <c r="G690" s="300"/>
      <c r="H690" s="296"/>
      <c r="I690" s="296"/>
      <c r="J690" s="296"/>
      <c r="K690" s="296"/>
      <c r="L690" s="296"/>
      <c r="M690" s="296"/>
      <c r="N690" s="296"/>
      <c r="O690" s="296"/>
      <c r="P690" s="296"/>
      <c r="Q690" s="296"/>
      <c r="R690" s="296"/>
      <c r="S690" s="296"/>
      <c r="T690" s="296"/>
      <c r="U690" s="296"/>
      <c r="V690" s="296"/>
      <c r="W690" s="181"/>
      <c r="X690" s="181"/>
      <c r="Y690" s="181"/>
      <c r="Z690" s="181"/>
      <c r="AA690" s="171"/>
      <c r="AB690" s="272"/>
      <c r="AC690" s="174"/>
      <c r="AD690" s="272"/>
      <c r="AE690" s="272"/>
      <c r="AF690" s="272"/>
      <c r="AG690" s="272"/>
      <c r="AH690" s="272"/>
      <c r="AI690" s="272"/>
      <c r="AJ690" s="272"/>
      <c r="AK690" s="272"/>
      <c r="AL690" s="272"/>
      <c r="AM690" s="272"/>
      <c r="AN690" s="272"/>
      <c r="AO690" s="272"/>
      <c r="AP690" s="272"/>
      <c r="AQ690" s="272"/>
      <c r="AR690" s="272"/>
      <c r="AS690" s="272"/>
      <c r="AT690" s="272"/>
      <c r="AU690" s="272"/>
      <c r="AV690" s="272"/>
      <c r="AW690" s="272"/>
      <c r="AX690" s="272"/>
      <c r="AY690" s="272"/>
      <c r="AZ690" s="272"/>
      <c r="BA690" s="273"/>
      <c r="BB690" s="278"/>
      <c r="BC690" s="34"/>
      <c r="BD690" s="34"/>
      <c r="BE690" s="34"/>
      <c r="BF690" s="34"/>
      <c r="BG690" s="34"/>
      <c r="BH690" s="34"/>
      <c r="BI690" s="34"/>
      <c r="BJ690" s="34"/>
      <c r="BK690" s="34"/>
      <c r="BL690" s="34"/>
      <c r="BM690" s="34"/>
      <c r="BN690" s="34"/>
      <c r="BO690" s="34"/>
      <c r="BP690" s="34"/>
      <c r="BQ690" s="34"/>
      <c r="BR690" s="34"/>
      <c r="BS690" s="34"/>
      <c r="BT690" s="274"/>
      <c r="BU690" s="304"/>
      <c r="BV690" s="305"/>
      <c r="BW690" s="305"/>
      <c r="BX690" s="305"/>
      <c r="BY690" s="305"/>
      <c r="BZ690" s="305"/>
      <c r="CA690" s="305"/>
      <c r="CB690" s="305"/>
      <c r="CC690" s="305"/>
      <c r="CD690" s="305"/>
      <c r="CE690" s="305"/>
      <c r="CF690" s="305"/>
      <c r="CG690" s="305"/>
      <c r="CH690" s="305"/>
      <c r="CI690" s="305"/>
      <c r="CJ690" s="305"/>
      <c r="CK690" s="181"/>
      <c r="CL690" s="181"/>
      <c r="CM690" s="181"/>
      <c r="CN690" s="181"/>
      <c r="CO690" s="171"/>
      <c r="CP690" s="272"/>
      <c r="CQ690" s="174"/>
      <c r="CR690" s="272"/>
      <c r="CS690" s="272"/>
      <c r="CT690" s="272"/>
      <c r="CU690" s="272"/>
      <c r="CV690" s="272"/>
      <c r="CW690" s="272"/>
      <c r="CX690" s="272"/>
      <c r="CY690" s="272"/>
      <c r="CZ690" s="272"/>
      <c r="DA690" s="272"/>
      <c r="DB690" s="272"/>
      <c r="DC690" s="272"/>
      <c r="DD690" s="272"/>
      <c r="DE690" s="272"/>
      <c r="DF690" s="272"/>
      <c r="DG690" s="272"/>
      <c r="DH690" s="272"/>
      <c r="DI690" s="272"/>
      <c r="DJ690" s="272"/>
      <c r="DK690" s="272"/>
      <c r="DL690" s="272"/>
      <c r="DM690" s="272"/>
      <c r="DN690" s="272"/>
      <c r="DO690" s="273"/>
      <c r="DP690" s="278"/>
      <c r="DQ690" s="34"/>
      <c r="DR690" s="34"/>
      <c r="DS690" s="34"/>
      <c r="DT690" s="34"/>
      <c r="DU690" s="34"/>
      <c r="DV690" s="34"/>
      <c r="DW690" s="34"/>
      <c r="DX690" s="34"/>
      <c r="DY690" s="34"/>
      <c r="DZ690" s="34"/>
      <c r="EA690" s="34"/>
      <c r="EB690" s="34"/>
      <c r="EC690" s="34"/>
      <c r="ED690" s="124"/>
      <c r="EE690" s="70"/>
      <c r="EF690" s="70"/>
      <c r="EG690" s="70"/>
      <c r="EH690" s="70"/>
      <c r="EI690" s="70"/>
      <c r="EJ690" s="70"/>
      <c r="EK690" s="70"/>
      <c r="EL690" s="70"/>
      <c r="EM690" s="70"/>
      <c r="EN690" s="70"/>
      <c r="EO690" s="70"/>
      <c r="EP690" s="70"/>
      <c r="EQ690" s="70"/>
      <c r="ER690" s="70"/>
      <c r="ES690" s="70"/>
      <c r="ET690" s="70"/>
      <c r="EU690" s="70"/>
      <c r="EV690" s="70"/>
      <c r="EW690" s="70"/>
      <c r="EX690" s="70"/>
      <c r="EY690" s="70"/>
      <c r="EZ690" s="70"/>
      <c r="FA690" s="70"/>
      <c r="FB690" s="70"/>
      <c r="FC690" s="70"/>
      <c r="FD690" s="70"/>
      <c r="FE690" s="70"/>
      <c r="FF690" s="70"/>
      <c r="FG690" s="70"/>
      <c r="FH690" s="70"/>
      <c r="FI690" s="70"/>
      <c r="FJ690" s="70"/>
      <c r="FK690" s="70"/>
      <c r="FL690" s="70"/>
      <c r="FM690" s="70"/>
      <c r="FN690" s="70"/>
      <c r="FO690" s="70"/>
      <c r="FP690" s="70"/>
      <c r="FQ690" s="70"/>
      <c r="FR690" s="70"/>
      <c r="FS690" s="70"/>
      <c r="FT690" s="70"/>
      <c r="FU690" s="70"/>
      <c r="FV690" s="70"/>
      <c r="FW690" s="70"/>
      <c r="FX690" s="70"/>
      <c r="FY690" s="70"/>
      <c r="FZ690" s="70"/>
      <c r="GA690" s="70"/>
      <c r="GB690" s="70"/>
      <c r="GC690" s="70"/>
      <c r="GD690" s="70"/>
      <c r="GE690" s="70"/>
      <c r="GF690" s="70"/>
      <c r="GG690" s="70"/>
      <c r="GH690" s="70"/>
      <c r="GI690" s="70"/>
      <c r="GJ690" s="70"/>
      <c r="GK690" s="70"/>
      <c r="GL690" s="70"/>
      <c r="GM690" s="70"/>
    </row>
    <row r="691" spans="1:195" s="125" customFormat="1" ht="12.95" customHeight="1" x14ac:dyDescent="0.4">
      <c r="A691" s="34"/>
      <c r="B691" s="34"/>
      <c r="C691" s="34"/>
      <c r="D691" s="34"/>
      <c r="E691" s="34"/>
      <c r="F691" s="274"/>
      <c r="G691" s="279"/>
      <c r="H691" s="279"/>
      <c r="I691" s="279"/>
      <c r="J691" s="279"/>
      <c r="K691" s="279"/>
      <c r="L691" s="279"/>
      <c r="M691" s="279"/>
      <c r="N691" s="279"/>
      <c r="O691" s="279"/>
      <c r="P691" s="279"/>
      <c r="Q691" s="279"/>
      <c r="R691" s="279"/>
      <c r="S691" s="279"/>
      <c r="T691" s="279"/>
      <c r="U691" s="279"/>
      <c r="V691" s="279"/>
      <c r="W691" s="274"/>
      <c r="X691" s="274"/>
      <c r="Y691" s="274"/>
      <c r="Z691" s="274"/>
      <c r="AA691" s="274"/>
      <c r="AB691" s="274"/>
      <c r="AC691" s="274"/>
      <c r="AD691" s="274"/>
      <c r="AE691" s="274"/>
      <c r="AF691" s="274"/>
      <c r="AG691" s="274"/>
      <c r="AH691" s="274"/>
      <c r="AI691" s="274"/>
      <c r="AJ691" s="274"/>
      <c r="AK691" s="274"/>
      <c r="AL691" s="274"/>
      <c r="AM691" s="274"/>
      <c r="AN691" s="274"/>
      <c r="AO691" s="274"/>
      <c r="AP691" s="274"/>
      <c r="AQ691" s="274"/>
      <c r="AR691" s="274"/>
      <c r="AS691" s="274"/>
      <c r="AT691" s="274"/>
      <c r="AU691" s="274"/>
      <c r="AV691" s="274"/>
      <c r="AW691" s="274"/>
      <c r="AX691" s="274"/>
      <c r="AY691" s="274"/>
      <c r="AZ691" s="274"/>
      <c r="BA691" s="274"/>
      <c r="BB691" s="274"/>
      <c r="BC691" s="34"/>
      <c r="BD691" s="34"/>
      <c r="BE691" s="34"/>
      <c r="BF691" s="34"/>
      <c r="BG691" s="34"/>
      <c r="BH691" s="34"/>
      <c r="BI691" s="34"/>
      <c r="BJ691" s="34"/>
      <c r="BK691" s="34"/>
      <c r="BL691" s="34"/>
      <c r="BM691" s="34"/>
      <c r="BN691" s="34"/>
      <c r="BO691" s="34"/>
      <c r="BP691" s="34"/>
      <c r="BQ691" s="34"/>
      <c r="BR691" s="34"/>
      <c r="BS691" s="34"/>
      <c r="BT691" s="34"/>
      <c r="BU691" s="77"/>
      <c r="BV691" s="77"/>
      <c r="BW691" s="77"/>
      <c r="BX691" s="77"/>
      <c r="BY691" s="77"/>
      <c r="BZ691" s="77"/>
      <c r="CA691" s="77"/>
      <c r="CB691" s="77"/>
      <c r="CC691" s="77"/>
      <c r="CD691" s="77"/>
      <c r="CE691" s="77"/>
      <c r="CF691" s="77"/>
      <c r="CG691" s="77"/>
      <c r="CH691" s="77"/>
      <c r="CI691" s="77"/>
      <c r="CJ691" s="77"/>
      <c r="CK691" s="34"/>
      <c r="CL691" s="34"/>
      <c r="CM691" s="34"/>
      <c r="CN691" s="34"/>
      <c r="CO691" s="34"/>
      <c r="CP691" s="34"/>
      <c r="CQ691" s="34"/>
      <c r="CR691" s="34"/>
      <c r="CS691" s="34"/>
      <c r="CT691" s="34"/>
      <c r="CU691" s="34"/>
      <c r="CV691" s="34"/>
      <c r="CW691" s="34"/>
      <c r="CX691" s="34"/>
      <c r="CY691" s="34"/>
      <c r="CZ691" s="34"/>
      <c r="DA691" s="34"/>
      <c r="DB691" s="34"/>
      <c r="DC691" s="34"/>
      <c r="DD691" s="34"/>
      <c r="DE691" s="34"/>
      <c r="DF691" s="34"/>
      <c r="DG691" s="34"/>
      <c r="DH691" s="34"/>
      <c r="DI691" s="34"/>
      <c r="DJ691" s="34"/>
      <c r="DK691" s="34"/>
      <c r="DL691" s="34"/>
      <c r="DM691" s="34"/>
      <c r="DN691" s="34"/>
      <c r="DO691" s="34"/>
      <c r="DP691" s="34"/>
      <c r="DQ691" s="34"/>
      <c r="DR691" s="34"/>
      <c r="DS691" s="34"/>
      <c r="DT691" s="34"/>
      <c r="DU691" s="34"/>
      <c r="DV691" s="34"/>
      <c r="DW691" s="34"/>
      <c r="DX691" s="34"/>
      <c r="DY691" s="34"/>
      <c r="DZ691" s="34"/>
      <c r="EA691" s="34"/>
      <c r="EB691" s="34"/>
      <c r="EC691" s="34"/>
      <c r="ED691" s="124"/>
      <c r="EE691" s="70"/>
      <c r="EF691" s="70"/>
      <c r="EG691" s="70"/>
      <c r="EH691" s="70"/>
      <c r="EI691" s="70"/>
      <c r="EJ691" s="70"/>
      <c r="EK691" s="70"/>
      <c r="EL691" s="70"/>
      <c r="EM691" s="70"/>
      <c r="EN691" s="70"/>
      <c r="EO691" s="70"/>
      <c r="EP691" s="70"/>
      <c r="EQ691" s="70"/>
      <c r="ER691" s="70"/>
      <c r="ES691" s="70"/>
      <c r="ET691" s="70"/>
      <c r="EU691" s="70"/>
      <c r="EV691" s="70"/>
      <c r="EW691" s="70"/>
      <c r="EX691" s="70"/>
      <c r="EY691" s="70"/>
      <c r="EZ691" s="70"/>
      <c r="FA691" s="70"/>
      <c r="FB691" s="70"/>
      <c r="FC691" s="70"/>
      <c r="FD691" s="70"/>
      <c r="FE691" s="70"/>
      <c r="FF691" s="70"/>
      <c r="FG691" s="70"/>
      <c r="FH691" s="70"/>
      <c r="FI691" s="70"/>
      <c r="FJ691" s="70"/>
      <c r="FK691" s="70"/>
      <c r="FL691" s="70"/>
      <c r="FM691" s="70"/>
      <c r="FN691" s="70"/>
      <c r="FO691" s="70"/>
      <c r="FP691" s="70"/>
      <c r="FQ691" s="70"/>
      <c r="FR691" s="70"/>
      <c r="FS691" s="70"/>
      <c r="FT691" s="70"/>
      <c r="FU691" s="70"/>
      <c r="FV691" s="70"/>
      <c r="FW691" s="70"/>
      <c r="FX691" s="70"/>
      <c r="FY691" s="70"/>
      <c r="FZ691" s="70"/>
      <c r="GA691" s="70"/>
      <c r="GB691" s="70"/>
      <c r="GC691" s="70"/>
      <c r="GD691" s="70"/>
      <c r="GE691" s="70"/>
      <c r="GF691" s="70"/>
      <c r="GG691" s="70"/>
      <c r="GH691" s="70"/>
      <c r="GI691" s="70"/>
      <c r="GJ691" s="70"/>
      <c r="GK691" s="70"/>
      <c r="GL691" s="70"/>
      <c r="GM691" s="70"/>
    </row>
    <row r="692" spans="1:195" s="125" customFormat="1" ht="26.25" customHeight="1" thickBot="1" x14ac:dyDescent="0.45">
      <c r="A692" s="34"/>
      <c r="B692" s="34"/>
      <c r="C692" s="34"/>
      <c r="D692" s="34"/>
      <c r="E692" s="34"/>
      <c r="F692" s="34"/>
      <c r="G692" s="77"/>
      <c r="H692" s="77"/>
      <c r="I692" s="77"/>
      <c r="J692" s="77"/>
      <c r="K692" s="77"/>
      <c r="L692" s="77"/>
      <c r="M692" s="77"/>
      <c r="N692" s="77"/>
      <c r="O692" s="77"/>
      <c r="P692" s="77"/>
      <c r="Q692" s="77"/>
      <c r="R692" s="77"/>
      <c r="S692" s="77"/>
      <c r="T692" s="77"/>
      <c r="U692" s="77"/>
      <c r="V692" s="77"/>
      <c r="W692" s="34"/>
      <c r="X692" s="34"/>
      <c r="Y692" s="34"/>
      <c r="Z692" s="34"/>
      <c r="AA692" s="34"/>
      <c r="AB692" s="34"/>
      <c r="AC692" s="34"/>
      <c r="AD692" s="34"/>
      <c r="AE692" s="34"/>
      <c r="AF692" s="34"/>
      <c r="AG692" s="34"/>
      <c r="AH692" s="34"/>
      <c r="AI692" s="34"/>
      <c r="AJ692" s="34"/>
      <c r="AK692" s="34"/>
      <c r="AL692" s="34"/>
      <c r="AM692" s="34"/>
      <c r="AN692" s="34"/>
      <c r="AO692" s="34"/>
      <c r="AP692" s="34"/>
      <c r="AQ692" s="34"/>
      <c r="AR692" s="34"/>
      <c r="AS692" s="34"/>
      <c r="AT692" s="34"/>
      <c r="AU692" s="34"/>
      <c r="AV692" s="34"/>
      <c r="AW692" s="34"/>
      <c r="AX692" s="34"/>
      <c r="AY692" s="34"/>
      <c r="AZ692" s="34"/>
      <c r="BA692" s="34"/>
      <c r="BB692" s="34"/>
      <c r="BC692" s="34"/>
      <c r="BD692" s="34"/>
      <c r="BE692" s="34"/>
      <c r="BF692" s="34"/>
      <c r="BG692" s="34"/>
      <c r="BH692" s="34"/>
      <c r="BI692" s="34"/>
      <c r="BJ692" s="34"/>
      <c r="BK692" s="34"/>
      <c r="BL692" s="34"/>
      <c r="BM692" s="34"/>
      <c r="BN692" s="34"/>
      <c r="BO692" s="34"/>
      <c r="BP692" s="34"/>
      <c r="BQ692" s="34"/>
      <c r="BR692" s="34"/>
      <c r="BS692" s="34"/>
      <c r="BT692" s="34"/>
      <c r="BU692" s="77"/>
      <c r="BV692" s="77"/>
      <c r="BW692" s="77"/>
      <c r="BX692" s="77"/>
      <c r="BY692" s="77"/>
      <c r="BZ692" s="77"/>
      <c r="CA692" s="77"/>
      <c r="CB692" s="77"/>
      <c r="CC692" s="77"/>
      <c r="CD692" s="77"/>
      <c r="CE692" s="77"/>
      <c r="CF692" s="77"/>
      <c r="CG692" s="77"/>
      <c r="CH692" s="77"/>
      <c r="CI692" s="77"/>
      <c r="CJ692" s="77"/>
      <c r="CK692" s="34"/>
      <c r="CL692" s="34"/>
      <c r="CM692" s="34"/>
      <c r="CN692" s="34"/>
      <c r="CO692" s="34"/>
      <c r="CP692" s="34"/>
      <c r="CQ692" s="34"/>
      <c r="CR692" s="34"/>
      <c r="CS692" s="34"/>
      <c r="CT692" s="34"/>
      <c r="CU692" s="34"/>
      <c r="CV692" s="34"/>
      <c r="CW692" s="34"/>
      <c r="CX692" s="34"/>
      <c r="CY692" s="34"/>
      <c r="CZ692" s="34"/>
      <c r="DA692" s="34"/>
      <c r="DB692" s="34"/>
      <c r="DC692" s="34"/>
      <c r="DD692" s="34"/>
      <c r="DE692" s="34"/>
      <c r="DF692" s="34"/>
      <c r="DG692" s="34"/>
      <c r="DH692" s="34"/>
      <c r="DI692" s="34"/>
      <c r="DJ692" s="34"/>
      <c r="DK692" s="34"/>
      <c r="DL692" s="34"/>
      <c r="DM692" s="34"/>
      <c r="DN692" s="34"/>
      <c r="DO692" s="34"/>
      <c r="DP692" s="34"/>
      <c r="DQ692" s="34"/>
      <c r="DR692" s="34"/>
      <c r="DS692" s="34"/>
      <c r="DT692" s="34"/>
      <c r="DU692" s="34"/>
      <c r="DV692" s="34"/>
      <c r="DW692" s="34"/>
      <c r="DX692" s="34"/>
      <c r="DY692" s="34"/>
      <c r="DZ692" s="34"/>
      <c r="EA692" s="34"/>
      <c r="EB692" s="34"/>
      <c r="EC692" s="34"/>
      <c r="ED692" s="124"/>
      <c r="EE692" s="70"/>
      <c r="EF692" s="70"/>
      <c r="EG692" s="70"/>
      <c r="EH692" s="70"/>
      <c r="EI692" s="70"/>
      <c r="EJ692" s="70"/>
      <c r="EK692" s="70"/>
      <c r="EL692" s="70"/>
      <c r="EM692" s="70"/>
      <c r="EN692" s="70"/>
      <c r="EO692" s="70"/>
      <c r="EP692" s="70"/>
      <c r="EQ692" s="70"/>
      <c r="ER692" s="70"/>
      <c r="ES692" s="70"/>
      <c r="ET692" s="70"/>
      <c r="EU692" s="70"/>
      <c r="EV692" s="70"/>
      <c r="EW692" s="70"/>
      <c r="EX692" s="70"/>
      <c r="EY692" s="70"/>
      <c r="EZ692" s="70"/>
      <c r="FA692" s="70"/>
      <c r="FB692" s="70"/>
      <c r="FC692" s="70"/>
      <c r="FD692" s="70"/>
      <c r="FE692" s="70"/>
      <c r="FF692" s="70"/>
      <c r="FG692" s="70"/>
      <c r="FH692" s="70"/>
      <c r="FI692" s="70"/>
      <c r="FJ692" s="70"/>
      <c r="FK692" s="70"/>
      <c r="FL692" s="70"/>
      <c r="FM692" s="70"/>
      <c r="FN692" s="70"/>
      <c r="FO692" s="70"/>
      <c r="FP692" s="70"/>
      <c r="FQ692" s="70"/>
      <c r="FR692" s="70"/>
      <c r="FS692" s="70"/>
      <c r="FT692" s="70"/>
      <c r="FU692" s="70"/>
      <c r="FV692" s="70"/>
      <c r="FW692" s="70"/>
      <c r="FX692" s="70"/>
      <c r="FY692" s="70"/>
      <c r="FZ692" s="70"/>
      <c r="GA692" s="70"/>
      <c r="GB692" s="70"/>
      <c r="GC692" s="70"/>
      <c r="GD692" s="70"/>
      <c r="GE692" s="70"/>
      <c r="GF692" s="70"/>
      <c r="GG692" s="70"/>
      <c r="GH692" s="70"/>
      <c r="GI692" s="70"/>
      <c r="GJ692" s="70"/>
      <c r="GK692" s="70"/>
      <c r="GL692" s="70"/>
      <c r="GM692" s="70"/>
    </row>
    <row r="693" spans="1:195" s="125" customFormat="1" ht="9.9499999999999993" customHeight="1" thickBot="1" x14ac:dyDescent="0.45">
      <c r="A693" s="34"/>
      <c r="B693" s="34"/>
      <c r="C693" s="34"/>
      <c r="D693" s="34"/>
      <c r="E693" s="34"/>
      <c r="F693" s="34"/>
      <c r="G693" s="297" t="s">
        <v>365</v>
      </c>
      <c r="H693" s="298"/>
      <c r="I693" s="298"/>
      <c r="J693" s="298"/>
      <c r="K693" s="298"/>
      <c r="L693" s="298"/>
      <c r="M693" s="298"/>
      <c r="N693" s="298"/>
      <c r="O693" s="298"/>
      <c r="P693" s="298"/>
      <c r="Q693" s="298"/>
      <c r="R693" s="298"/>
      <c r="S693" s="298"/>
      <c r="T693" s="298"/>
      <c r="U693" s="298"/>
      <c r="V693" s="298"/>
      <c r="W693" s="177"/>
      <c r="X693" s="177"/>
      <c r="Y693" s="177"/>
      <c r="Z693" s="177"/>
      <c r="AA693" s="164"/>
      <c r="AB693" s="166"/>
      <c r="AC693" s="166"/>
      <c r="AD693" s="166"/>
      <c r="AE693" s="166"/>
      <c r="AF693" s="166"/>
      <c r="AG693" s="166"/>
      <c r="AH693" s="166"/>
      <c r="AI693" s="166"/>
      <c r="AJ693" s="166"/>
      <c r="AK693" s="166"/>
      <c r="AL693" s="166"/>
      <c r="AM693" s="166"/>
      <c r="AN693" s="166"/>
      <c r="AO693" s="166"/>
      <c r="AP693" s="166"/>
      <c r="AQ693" s="166"/>
      <c r="AR693" s="166"/>
      <c r="AS693" s="166"/>
      <c r="AT693" s="166"/>
      <c r="AU693" s="166"/>
      <c r="AV693" s="166"/>
      <c r="AW693" s="166"/>
      <c r="AX693" s="166"/>
      <c r="AY693" s="166"/>
      <c r="AZ693" s="166"/>
      <c r="BA693" s="167"/>
      <c r="BB693" s="34"/>
      <c r="BC693" s="34"/>
      <c r="BD693" s="34"/>
      <c r="BE693" s="34"/>
      <c r="BF693" s="34"/>
      <c r="BG693" s="34"/>
      <c r="BH693" s="34"/>
      <c r="BI693" s="34"/>
      <c r="BJ693" s="34"/>
      <c r="BK693" s="34"/>
      <c r="BL693" s="34"/>
      <c r="BM693" s="34"/>
      <c r="BN693" s="34"/>
      <c r="BO693" s="34"/>
      <c r="BP693" s="34"/>
      <c r="BQ693" s="34"/>
      <c r="BR693" s="34"/>
      <c r="BS693" s="34"/>
      <c r="BT693" s="34"/>
      <c r="BU693" s="297" t="s">
        <v>365</v>
      </c>
      <c r="BV693" s="301"/>
      <c r="BW693" s="301"/>
      <c r="BX693" s="301"/>
      <c r="BY693" s="301"/>
      <c r="BZ693" s="301"/>
      <c r="CA693" s="301"/>
      <c r="CB693" s="301"/>
      <c r="CC693" s="301"/>
      <c r="CD693" s="301"/>
      <c r="CE693" s="301"/>
      <c r="CF693" s="301"/>
      <c r="CG693" s="301"/>
      <c r="CH693" s="301"/>
      <c r="CI693" s="301"/>
      <c r="CJ693" s="301"/>
      <c r="CK693" s="177"/>
      <c r="CL693" s="177"/>
      <c r="CM693" s="177"/>
      <c r="CN693" s="177"/>
      <c r="CO693" s="164"/>
      <c r="CP693" s="166"/>
      <c r="CQ693" s="166"/>
      <c r="CR693" s="166"/>
      <c r="CS693" s="166"/>
      <c r="CT693" s="166"/>
      <c r="CU693" s="166"/>
      <c r="CV693" s="166"/>
      <c r="CW693" s="166"/>
      <c r="CX693" s="166"/>
      <c r="CY693" s="166"/>
      <c r="CZ693" s="166"/>
      <c r="DA693" s="166"/>
      <c r="DB693" s="166"/>
      <c r="DC693" s="166"/>
      <c r="DD693" s="166"/>
      <c r="DE693" s="166"/>
      <c r="DF693" s="166"/>
      <c r="DG693" s="166"/>
      <c r="DH693" s="166"/>
      <c r="DI693" s="166"/>
      <c r="DJ693" s="166"/>
      <c r="DK693" s="166"/>
      <c r="DL693" s="166"/>
      <c r="DM693" s="166"/>
      <c r="DN693" s="166"/>
      <c r="DO693" s="167"/>
      <c r="DP693" s="34"/>
      <c r="DQ693" s="34"/>
      <c r="DR693" s="34"/>
      <c r="DS693" s="34"/>
      <c r="DT693" s="34"/>
      <c r="DU693" s="34"/>
      <c r="DV693" s="34"/>
      <c r="DW693" s="34"/>
      <c r="DX693" s="34"/>
      <c r="DY693" s="34"/>
      <c r="DZ693" s="34"/>
      <c r="EA693" s="34"/>
      <c r="EB693" s="34"/>
      <c r="EC693" s="34"/>
      <c r="ED693" s="124"/>
      <c r="EE693" s="70"/>
      <c r="EF693" s="70"/>
      <c r="EG693" s="70"/>
      <c r="EH693" s="70"/>
      <c r="EI693" s="70"/>
      <c r="EJ693" s="70"/>
      <c r="EK693" s="70"/>
      <c r="EL693" s="70"/>
      <c r="EM693" s="70"/>
      <c r="EN693" s="70"/>
      <c r="EO693" s="70"/>
      <c r="EP693" s="70"/>
      <c r="EQ693" s="70"/>
      <c r="ER693" s="70"/>
      <c r="ES693" s="70"/>
      <c r="ET693" s="70"/>
      <c r="EU693" s="70"/>
      <c r="EV693" s="70"/>
      <c r="EW693" s="70"/>
      <c r="EX693" s="70"/>
      <c r="EY693" s="70"/>
      <c r="EZ693" s="70"/>
      <c r="FA693" s="70"/>
      <c r="FB693" s="70"/>
      <c r="FC693" s="70"/>
      <c r="FD693" s="70"/>
      <c r="FE693" s="70"/>
      <c r="FF693" s="70"/>
      <c r="FG693" s="70"/>
      <c r="FH693" s="70"/>
      <c r="FI693" s="70"/>
      <c r="FJ693" s="70"/>
      <c r="FK693" s="70"/>
      <c r="FL693" s="70"/>
      <c r="FM693" s="70"/>
      <c r="FN693" s="70"/>
      <c r="FO693" s="70"/>
      <c r="FP693" s="70"/>
      <c r="FQ693" s="70"/>
      <c r="FR693" s="70"/>
      <c r="FS693" s="70"/>
      <c r="FT693" s="70"/>
      <c r="FU693" s="70"/>
      <c r="FV693" s="70"/>
      <c r="FW693" s="70"/>
      <c r="FX693" s="70"/>
      <c r="FY693" s="70"/>
      <c r="FZ693" s="70"/>
      <c r="GA693" s="70"/>
      <c r="GB693" s="70"/>
      <c r="GC693" s="70"/>
      <c r="GD693" s="70"/>
      <c r="GE693" s="70"/>
      <c r="GF693" s="70"/>
      <c r="GG693" s="70"/>
      <c r="GH693" s="70"/>
      <c r="GI693" s="70"/>
      <c r="GJ693" s="70"/>
      <c r="GK693" s="70"/>
      <c r="GL693" s="70"/>
      <c r="GM693" s="70"/>
    </row>
    <row r="694" spans="1:195" s="125" customFormat="1" ht="9.9499999999999993" customHeight="1" x14ac:dyDescent="0.4">
      <c r="A694" s="34"/>
      <c r="B694" s="34"/>
      <c r="C694" s="34"/>
      <c r="D694" s="34"/>
      <c r="E694" s="34"/>
      <c r="F694" s="34"/>
      <c r="G694" s="299"/>
      <c r="H694" s="295"/>
      <c r="I694" s="295"/>
      <c r="J694" s="295"/>
      <c r="K694" s="295"/>
      <c r="L694" s="295"/>
      <c r="M694" s="295"/>
      <c r="N694" s="295"/>
      <c r="O694" s="295"/>
      <c r="P694" s="295"/>
      <c r="Q694" s="295"/>
      <c r="R694" s="295"/>
      <c r="S694" s="295"/>
      <c r="T694" s="295"/>
      <c r="U694" s="295"/>
      <c r="V694" s="295"/>
      <c r="W694" s="179"/>
      <c r="X694" s="179"/>
      <c r="Y694" s="179"/>
      <c r="Z694" s="306" t="s">
        <v>366</v>
      </c>
      <c r="AA694" s="307"/>
      <c r="AB694" s="307"/>
      <c r="AC694" s="307"/>
      <c r="AD694" s="307"/>
      <c r="AE694" s="307"/>
      <c r="AF694" s="307"/>
      <c r="AG694" s="307"/>
      <c r="AH694" s="307"/>
      <c r="AI694" s="307"/>
      <c r="AJ694" s="307"/>
      <c r="AK694" s="307"/>
      <c r="AL694" s="307"/>
      <c r="AM694" s="307"/>
      <c r="AN694" s="307"/>
      <c r="AO694" s="307"/>
      <c r="AP694" s="307"/>
      <c r="AQ694" s="307"/>
      <c r="AR694" s="307"/>
      <c r="AS694" s="307"/>
      <c r="AT694" s="307"/>
      <c r="AU694" s="307"/>
      <c r="AV694" s="307"/>
      <c r="AW694" s="307"/>
      <c r="AX694" s="307"/>
      <c r="AY694" s="307"/>
      <c r="AZ694" s="308"/>
      <c r="BA694" s="169"/>
      <c r="BB694" s="34"/>
      <c r="BC694" s="34"/>
      <c r="BD694" s="34"/>
      <c r="BE694" s="315"/>
      <c r="BF694" s="316"/>
      <c r="BG694" s="321" t="s">
        <v>109</v>
      </c>
      <c r="BH694" s="321"/>
      <c r="BI694" s="316"/>
      <c r="BJ694" s="316"/>
      <c r="BK694" s="321" t="s">
        <v>110</v>
      </c>
      <c r="BL694" s="324"/>
      <c r="BM694" s="34"/>
      <c r="BN694" s="34"/>
      <c r="BO694" s="34"/>
      <c r="BP694" s="34"/>
      <c r="BQ694" s="34"/>
      <c r="BR694" s="34"/>
      <c r="BS694" s="34"/>
      <c r="BT694" s="34"/>
      <c r="BU694" s="302"/>
      <c r="BV694" s="303"/>
      <c r="BW694" s="303"/>
      <c r="BX694" s="303"/>
      <c r="BY694" s="303"/>
      <c r="BZ694" s="303"/>
      <c r="CA694" s="303"/>
      <c r="CB694" s="303"/>
      <c r="CC694" s="303"/>
      <c r="CD694" s="303"/>
      <c r="CE694" s="303"/>
      <c r="CF694" s="303"/>
      <c r="CG694" s="303"/>
      <c r="CH694" s="303"/>
      <c r="CI694" s="303"/>
      <c r="CJ694" s="303"/>
      <c r="CK694" s="179"/>
      <c r="CL694" s="179"/>
      <c r="CM694" s="179"/>
      <c r="CN694" s="306" t="s">
        <v>366</v>
      </c>
      <c r="CO694" s="307"/>
      <c r="CP694" s="307"/>
      <c r="CQ694" s="307"/>
      <c r="CR694" s="307"/>
      <c r="CS694" s="307"/>
      <c r="CT694" s="307"/>
      <c r="CU694" s="307"/>
      <c r="CV694" s="307"/>
      <c r="CW694" s="307"/>
      <c r="CX694" s="307"/>
      <c r="CY694" s="307"/>
      <c r="CZ694" s="307"/>
      <c r="DA694" s="307"/>
      <c r="DB694" s="307"/>
      <c r="DC694" s="307"/>
      <c r="DD694" s="307"/>
      <c r="DE694" s="307"/>
      <c r="DF694" s="307"/>
      <c r="DG694" s="307"/>
      <c r="DH694" s="307"/>
      <c r="DI694" s="307"/>
      <c r="DJ694" s="307"/>
      <c r="DK694" s="307"/>
      <c r="DL694" s="307"/>
      <c r="DM694" s="307"/>
      <c r="DN694" s="308"/>
      <c r="DO694" s="169"/>
      <c r="DP694" s="34"/>
      <c r="DQ694" s="34"/>
      <c r="DR694" s="34"/>
      <c r="DS694" s="315">
        <v>9</v>
      </c>
      <c r="DT694" s="316"/>
      <c r="DU694" s="321" t="s">
        <v>109</v>
      </c>
      <c r="DV694" s="321"/>
      <c r="DW694" s="316">
        <v>1</v>
      </c>
      <c r="DX694" s="316"/>
      <c r="DY694" s="321" t="s">
        <v>110</v>
      </c>
      <c r="DZ694" s="324"/>
      <c r="EA694" s="34"/>
      <c r="EB694" s="34"/>
      <c r="EC694" s="34"/>
      <c r="ED694" s="124"/>
      <c r="EE694" s="70"/>
      <c r="EF694" s="70"/>
      <c r="EG694" s="70"/>
      <c r="EH694" s="70"/>
      <c r="EI694" s="70"/>
      <c r="EJ694" s="70"/>
      <c r="EK694" s="70"/>
      <c r="EL694" s="70"/>
      <c r="EM694" s="70"/>
      <c r="EN694" s="70"/>
      <c r="EO694" s="70"/>
      <c r="EP694" s="70"/>
      <c r="EQ694" s="70"/>
      <c r="ER694" s="70"/>
      <c r="ES694" s="70"/>
      <c r="ET694" s="70"/>
      <c r="EU694" s="70"/>
      <c r="EV694" s="70"/>
      <c r="EW694" s="70"/>
      <c r="EX694" s="70"/>
      <c r="EY694" s="70"/>
      <c r="EZ694" s="70"/>
      <c r="FA694" s="70"/>
      <c r="FB694" s="70"/>
      <c r="FC694" s="70"/>
      <c r="FD694" s="70"/>
      <c r="FE694" s="70"/>
      <c r="FF694" s="70"/>
      <c r="FG694" s="70"/>
      <c r="FH694" s="70"/>
      <c r="FI694" s="70"/>
      <c r="FJ694" s="70"/>
      <c r="FK694" s="70"/>
      <c r="FL694" s="70"/>
      <c r="FM694" s="70"/>
      <c r="FN694" s="70"/>
      <c r="FO694" s="70"/>
      <c r="FP694" s="70"/>
      <c r="FQ694" s="70"/>
      <c r="FR694" s="70"/>
      <c r="FS694" s="70"/>
      <c r="FT694" s="70"/>
      <c r="FU694" s="70"/>
      <c r="FV694" s="70"/>
      <c r="FW694" s="70"/>
      <c r="FX694" s="70"/>
      <c r="FY694" s="70"/>
      <c r="FZ694" s="70"/>
      <c r="GA694" s="70"/>
      <c r="GB694" s="70"/>
      <c r="GC694" s="70"/>
      <c r="GD694" s="70"/>
      <c r="GE694" s="70"/>
      <c r="GF694" s="70"/>
      <c r="GG694" s="70"/>
      <c r="GH694" s="70"/>
      <c r="GI694" s="70"/>
      <c r="GJ694" s="70"/>
      <c r="GK694" s="70"/>
      <c r="GL694" s="70"/>
      <c r="GM694" s="70"/>
    </row>
    <row r="695" spans="1:195" s="125" customFormat="1" ht="9.9499999999999993" customHeight="1" x14ac:dyDescent="0.4">
      <c r="A695" s="34"/>
      <c r="B695" s="34"/>
      <c r="C695" s="34"/>
      <c r="D695" s="34"/>
      <c r="E695" s="34"/>
      <c r="F695" s="34"/>
      <c r="G695" s="299"/>
      <c r="H695" s="295"/>
      <c r="I695" s="295"/>
      <c r="J695" s="295"/>
      <c r="K695" s="295"/>
      <c r="L695" s="295"/>
      <c r="M695" s="295"/>
      <c r="N695" s="295"/>
      <c r="O695" s="295"/>
      <c r="P695" s="295"/>
      <c r="Q695" s="295"/>
      <c r="R695" s="295"/>
      <c r="S695" s="295"/>
      <c r="T695" s="295"/>
      <c r="U695" s="295"/>
      <c r="V695" s="295"/>
      <c r="W695" s="179"/>
      <c r="X695" s="179"/>
      <c r="Y695" s="179"/>
      <c r="Z695" s="309"/>
      <c r="AA695" s="310"/>
      <c r="AB695" s="310"/>
      <c r="AC695" s="310"/>
      <c r="AD695" s="310"/>
      <c r="AE695" s="310"/>
      <c r="AF695" s="310"/>
      <c r="AG695" s="310"/>
      <c r="AH695" s="310"/>
      <c r="AI695" s="310"/>
      <c r="AJ695" s="310"/>
      <c r="AK695" s="310"/>
      <c r="AL695" s="310"/>
      <c r="AM695" s="310"/>
      <c r="AN695" s="310"/>
      <c r="AO695" s="310"/>
      <c r="AP695" s="310"/>
      <c r="AQ695" s="310"/>
      <c r="AR695" s="310"/>
      <c r="AS695" s="310"/>
      <c r="AT695" s="310"/>
      <c r="AU695" s="310"/>
      <c r="AV695" s="310"/>
      <c r="AW695" s="310"/>
      <c r="AX695" s="310"/>
      <c r="AY695" s="310"/>
      <c r="AZ695" s="311"/>
      <c r="BA695" s="170"/>
      <c r="BB695" s="34"/>
      <c r="BC695" s="34"/>
      <c r="BD695" s="34"/>
      <c r="BE695" s="317"/>
      <c r="BF695" s="318"/>
      <c r="BG695" s="322"/>
      <c r="BH695" s="322"/>
      <c r="BI695" s="318"/>
      <c r="BJ695" s="318"/>
      <c r="BK695" s="322"/>
      <c r="BL695" s="325"/>
      <c r="BM695" s="34"/>
      <c r="BN695" s="34"/>
      <c r="BO695" s="34"/>
      <c r="BP695" s="34"/>
      <c r="BQ695" s="34"/>
      <c r="BR695" s="34"/>
      <c r="BS695" s="34"/>
      <c r="BT695" s="34"/>
      <c r="BU695" s="302"/>
      <c r="BV695" s="303"/>
      <c r="BW695" s="303"/>
      <c r="BX695" s="303"/>
      <c r="BY695" s="303"/>
      <c r="BZ695" s="303"/>
      <c r="CA695" s="303"/>
      <c r="CB695" s="303"/>
      <c r="CC695" s="303"/>
      <c r="CD695" s="303"/>
      <c r="CE695" s="303"/>
      <c r="CF695" s="303"/>
      <c r="CG695" s="303"/>
      <c r="CH695" s="303"/>
      <c r="CI695" s="303"/>
      <c r="CJ695" s="303"/>
      <c r="CK695" s="179"/>
      <c r="CL695" s="179"/>
      <c r="CM695" s="179"/>
      <c r="CN695" s="309"/>
      <c r="CO695" s="310"/>
      <c r="CP695" s="310"/>
      <c r="CQ695" s="310"/>
      <c r="CR695" s="310"/>
      <c r="CS695" s="310"/>
      <c r="CT695" s="310"/>
      <c r="CU695" s="310"/>
      <c r="CV695" s="310"/>
      <c r="CW695" s="310"/>
      <c r="CX695" s="310"/>
      <c r="CY695" s="310"/>
      <c r="CZ695" s="310"/>
      <c r="DA695" s="310"/>
      <c r="DB695" s="310"/>
      <c r="DC695" s="310"/>
      <c r="DD695" s="310"/>
      <c r="DE695" s="310"/>
      <c r="DF695" s="310"/>
      <c r="DG695" s="310"/>
      <c r="DH695" s="310"/>
      <c r="DI695" s="310"/>
      <c r="DJ695" s="310"/>
      <c r="DK695" s="310"/>
      <c r="DL695" s="310"/>
      <c r="DM695" s="310"/>
      <c r="DN695" s="311"/>
      <c r="DO695" s="170"/>
      <c r="DP695" s="34"/>
      <c r="DQ695" s="34"/>
      <c r="DR695" s="34"/>
      <c r="DS695" s="317"/>
      <c r="DT695" s="318"/>
      <c r="DU695" s="322"/>
      <c r="DV695" s="322"/>
      <c r="DW695" s="318"/>
      <c r="DX695" s="318"/>
      <c r="DY695" s="322"/>
      <c r="DZ695" s="325"/>
      <c r="EA695" s="34"/>
      <c r="EB695" s="34"/>
      <c r="EC695" s="34"/>
      <c r="ED695" s="124"/>
      <c r="EE695" s="70"/>
      <c r="EF695" s="70"/>
      <c r="EG695" s="70"/>
      <c r="EH695" s="70"/>
      <c r="EI695" s="70"/>
      <c r="EJ695" s="70"/>
      <c r="EK695" s="70"/>
      <c r="EL695" s="70"/>
      <c r="EM695" s="70"/>
      <c r="EN695" s="70"/>
      <c r="EO695" s="70"/>
      <c r="EP695" s="70"/>
      <c r="EQ695" s="70"/>
      <c r="ER695" s="70"/>
      <c r="ES695" s="70"/>
      <c r="ET695" s="70"/>
      <c r="EU695" s="70"/>
      <c r="EV695" s="70"/>
      <c r="EW695" s="70"/>
      <c r="EX695" s="70"/>
      <c r="EY695" s="70"/>
      <c r="EZ695" s="70"/>
      <c r="FA695" s="70"/>
      <c r="FB695" s="70"/>
      <c r="FC695" s="70"/>
      <c r="FD695" s="70"/>
      <c r="FE695" s="70"/>
      <c r="FF695" s="70"/>
      <c r="FG695" s="70"/>
      <c r="FH695" s="70"/>
      <c r="FI695" s="70"/>
      <c r="FJ695" s="70"/>
      <c r="FK695" s="70"/>
      <c r="FL695" s="70"/>
      <c r="FM695" s="70"/>
      <c r="FN695" s="70"/>
      <c r="FO695" s="70"/>
      <c r="FP695" s="70"/>
      <c r="FQ695" s="70"/>
      <c r="FR695" s="70"/>
      <c r="FS695" s="70"/>
      <c r="FT695" s="70"/>
      <c r="FU695" s="70"/>
      <c r="FV695" s="70"/>
      <c r="FW695" s="70"/>
      <c r="FX695" s="70"/>
      <c r="FY695" s="70"/>
      <c r="FZ695" s="70"/>
      <c r="GA695" s="70"/>
      <c r="GB695" s="70"/>
      <c r="GC695" s="70"/>
      <c r="GD695" s="70"/>
      <c r="GE695" s="70"/>
      <c r="GF695" s="70"/>
      <c r="GG695" s="70"/>
      <c r="GH695" s="70"/>
      <c r="GI695" s="70"/>
      <c r="GJ695" s="70"/>
      <c r="GK695" s="70"/>
      <c r="GL695" s="70"/>
      <c r="GM695" s="70"/>
    </row>
    <row r="696" spans="1:195" s="125" customFormat="1" ht="9.9499999999999993" customHeight="1" thickBot="1" x14ac:dyDescent="0.45">
      <c r="A696" s="34"/>
      <c r="B696" s="34"/>
      <c r="C696" s="34"/>
      <c r="D696" s="34"/>
      <c r="E696" s="34"/>
      <c r="F696" s="34"/>
      <c r="G696" s="299"/>
      <c r="H696" s="295"/>
      <c r="I696" s="295"/>
      <c r="J696" s="295"/>
      <c r="K696" s="295"/>
      <c r="L696" s="295"/>
      <c r="M696" s="295"/>
      <c r="N696" s="295"/>
      <c r="O696" s="295"/>
      <c r="P696" s="295"/>
      <c r="Q696" s="295"/>
      <c r="R696" s="295"/>
      <c r="S696" s="295"/>
      <c r="T696" s="295"/>
      <c r="U696" s="295"/>
      <c r="V696" s="295"/>
      <c r="W696" s="179"/>
      <c r="X696" s="179"/>
      <c r="Y696" s="179"/>
      <c r="Z696" s="312"/>
      <c r="AA696" s="313"/>
      <c r="AB696" s="313"/>
      <c r="AC696" s="313"/>
      <c r="AD696" s="313"/>
      <c r="AE696" s="313"/>
      <c r="AF696" s="313"/>
      <c r="AG696" s="313"/>
      <c r="AH696" s="313"/>
      <c r="AI696" s="313"/>
      <c r="AJ696" s="313"/>
      <c r="AK696" s="313"/>
      <c r="AL696" s="313"/>
      <c r="AM696" s="313"/>
      <c r="AN696" s="313"/>
      <c r="AO696" s="313"/>
      <c r="AP696" s="313"/>
      <c r="AQ696" s="313"/>
      <c r="AR696" s="313"/>
      <c r="AS696" s="313"/>
      <c r="AT696" s="313"/>
      <c r="AU696" s="313"/>
      <c r="AV696" s="313"/>
      <c r="AW696" s="313"/>
      <c r="AX696" s="313"/>
      <c r="AY696" s="313"/>
      <c r="AZ696" s="314"/>
      <c r="BA696" s="170"/>
      <c r="BB696" s="34"/>
      <c r="BC696" s="34"/>
      <c r="BD696" s="34"/>
      <c r="BE696" s="319"/>
      <c r="BF696" s="320"/>
      <c r="BG696" s="323"/>
      <c r="BH696" s="323"/>
      <c r="BI696" s="320"/>
      <c r="BJ696" s="320"/>
      <c r="BK696" s="323"/>
      <c r="BL696" s="326"/>
      <c r="BM696" s="34"/>
      <c r="BN696" s="34"/>
      <c r="BO696" s="34"/>
      <c r="BP696" s="34"/>
      <c r="BQ696" s="34"/>
      <c r="BR696" s="34"/>
      <c r="BS696" s="34"/>
      <c r="BT696" s="34"/>
      <c r="BU696" s="302"/>
      <c r="BV696" s="303"/>
      <c r="BW696" s="303"/>
      <c r="BX696" s="303"/>
      <c r="BY696" s="303"/>
      <c r="BZ696" s="303"/>
      <c r="CA696" s="303"/>
      <c r="CB696" s="303"/>
      <c r="CC696" s="303"/>
      <c r="CD696" s="303"/>
      <c r="CE696" s="303"/>
      <c r="CF696" s="303"/>
      <c r="CG696" s="303"/>
      <c r="CH696" s="303"/>
      <c r="CI696" s="303"/>
      <c r="CJ696" s="303"/>
      <c r="CK696" s="179"/>
      <c r="CL696" s="179"/>
      <c r="CM696" s="179"/>
      <c r="CN696" s="312"/>
      <c r="CO696" s="313"/>
      <c r="CP696" s="313"/>
      <c r="CQ696" s="313"/>
      <c r="CR696" s="313"/>
      <c r="CS696" s="313"/>
      <c r="CT696" s="313"/>
      <c r="CU696" s="313"/>
      <c r="CV696" s="313"/>
      <c r="CW696" s="313"/>
      <c r="CX696" s="313"/>
      <c r="CY696" s="313"/>
      <c r="CZ696" s="313"/>
      <c r="DA696" s="313"/>
      <c r="DB696" s="313"/>
      <c r="DC696" s="313"/>
      <c r="DD696" s="313"/>
      <c r="DE696" s="313"/>
      <c r="DF696" s="313"/>
      <c r="DG696" s="313"/>
      <c r="DH696" s="313"/>
      <c r="DI696" s="313"/>
      <c r="DJ696" s="313"/>
      <c r="DK696" s="313"/>
      <c r="DL696" s="313"/>
      <c r="DM696" s="313"/>
      <c r="DN696" s="314"/>
      <c r="DO696" s="170"/>
      <c r="DP696" s="34"/>
      <c r="DQ696" s="34"/>
      <c r="DR696" s="34"/>
      <c r="DS696" s="319"/>
      <c r="DT696" s="320"/>
      <c r="DU696" s="323"/>
      <c r="DV696" s="323"/>
      <c r="DW696" s="320"/>
      <c r="DX696" s="320"/>
      <c r="DY696" s="323"/>
      <c r="DZ696" s="326"/>
      <c r="EA696" s="34"/>
      <c r="EB696" s="34"/>
      <c r="EC696" s="34"/>
      <c r="ED696" s="124"/>
      <c r="EE696" s="70"/>
      <c r="EF696" s="70"/>
      <c r="EG696" s="70"/>
      <c r="EH696" s="70"/>
      <c r="EI696" s="70"/>
      <c r="EJ696" s="70"/>
      <c r="EK696" s="70"/>
      <c r="EL696" s="70"/>
      <c r="EM696" s="70"/>
      <c r="EN696" s="70"/>
      <c r="EO696" s="70"/>
      <c r="EP696" s="70"/>
      <c r="EQ696" s="70"/>
      <c r="ER696" s="70"/>
      <c r="ES696" s="70"/>
      <c r="ET696" s="70"/>
      <c r="EU696" s="70"/>
      <c r="EV696" s="70"/>
      <c r="EW696" s="70"/>
      <c r="EX696" s="70"/>
      <c r="EY696" s="70"/>
      <c r="EZ696" s="70"/>
      <c r="FA696" s="70"/>
      <c r="FB696" s="70"/>
      <c r="FC696" s="70"/>
      <c r="FD696" s="70"/>
      <c r="FE696" s="70"/>
      <c r="FF696" s="70"/>
      <c r="FG696" s="70"/>
      <c r="FH696" s="70"/>
      <c r="FI696" s="70"/>
      <c r="FJ696" s="70"/>
      <c r="FK696" s="70"/>
      <c r="FL696" s="70"/>
      <c r="FM696" s="70"/>
      <c r="FN696" s="70"/>
      <c r="FO696" s="70"/>
      <c r="FP696" s="70"/>
      <c r="FQ696" s="70"/>
      <c r="FR696" s="70"/>
      <c r="FS696" s="70"/>
      <c r="FT696" s="70"/>
      <c r="FU696" s="70"/>
      <c r="FV696" s="70"/>
      <c r="FW696" s="70"/>
      <c r="FX696" s="70"/>
      <c r="FY696" s="70"/>
      <c r="FZ696" s="70"/>
      <c r="GA696" s="70"/>
      <c r="GB696" s="70"/>
      <c r="GC696" s="70"/>
      <c r="GD696" s="70"/>
      <c r="GE696" s="70"/>
      <c r="GF696" s="70"/>
      <c r="GG696" s="70"/>
      <c r="GH696" s="70"/>
      <c r="GI696" s="70"/>
      <c r="GJ696" s="70"/>
      <c r="GK696" s="70"/>
      <c r="GL696" s="70"/>
      <c r="GM696" s="70"/>
    </row>
    <row r="697" spans="1:195" s="125" customFormat="1" ht="9.9499999999999993" customHeight="1" thickBot="1" x14ac:dyDescent="0.45">
      <c r="A697" s="34"/>
      <c r="B697" s="34"/>
      <c r="C697" s="34"/>
      <c r="D697" s="34"/>
      <c r="E697" s="34"/>
      <c r="F697" s="34"/>
      <c r="G697" s="300"/>
      <c r="H697" s="296"/>
      <c r="I697" s="296"/>
      <c r="J697" s="296"/>
      <c r="K697" s="296"/>
      <c r="L697" s="296"/>
      <c r="M697" s="296"/>
      <c r="N697" s="296"/>
      <c r="O697" s="296"/>
      <c r="P697" s="296"/>
      <c r="Q697" s="296"/>
      <c r="R697" s="296"/>
      <c r="S697" s="296"/>
      <c r="T697" s="296"/>
      <c r="U697" s="296"/>
      <c r="V697" s="296"/>
      <c r="W697" s="181"/>
      <c r="X697" s="181"/>
      <c r="Y697" s="181"/>
      <c r="Z697" s="181"/>
      <c r="AA697" s="171"/>
      <c r="AB697" s="173"/>
      <c r="AC697" s="174"/>
      <c r="AD697" s="173"/>
      <c r="AE697" s="173"/>
      <c r="AF697" s="173"/>
      <c r="AG697" s="173"/>
      <c r="AH697" s="173"/>
      <c r="AI697" s="173"/>
      <c r="AJ697" s="173"/>
      <c r="AK697" s="173"/>
      <c r="AL697" s="173"/>
      <c r="AM697" s="173"/>
      <c r="AN697" s="173"/>
      <c r="AO697" s="173"/>
      <c r="AP697" s="173"/>
      <c r="AQ697" s="173"/>
      <c r="AR697" s="173"/>
      <c r="AS697" s="173"/>
      <c r="AT697" s="173"/>
      <c r="AU697" s="173"/>
      <c r="AV697" s="173"/>
      <c r="AW697" s="173"/>
      <c r="AX697" s="173"/>
      <c r="AY697" s="173"/>
      <c r="AZ697" s="173"/>
      <c r="BA697" s="175"/>
      <c r="BB697" s="34"/>
      <c r="BC697" s="34"/>
      <c r="BD697" s="34"/>
      <c r="BE697" s="34"/>
      <c r="BF697" s="34"/>
      <c r="BG697" s="34"/>
      <c r="BH697" s="34"/>
      <c r="BI697" s="34"/>
      <c r="BJ697" s="34"/>
      <c r="BK697" s="34"/>
      <c r="BL697" s="34"/>
      <c r="BM697" s="34"/>
      <c r="BN697" s="34"/>
      <c r="BO697" s="34"/>
      <c r="BP697" s="34"/>
      <c r="BQ697" s="34"/>
      <c r="BR697" s="34"/>
      <c r="BS697" s="34"/>
      <c r="BT697" s="34"/>
      <c r="BU697" s="304"/>
      <c r="BV697" s="305"/>
      <c r="BW697" s="305"/>
      <c r="BX697" s="305"/>
      <c r="BY697" s="305"/>
      <c r="BZ697" s="305"/>
      <c r="CA697" s="305"/>
      <c r="CB697" s="305"/>
      <c r="CC697" s="305"/>
      <c r="CD697" s="305"/>
      <c r="CE697" s="305"/>
      <c r="CF697" s="305"/>
      <c r="CG697" s="305"/>
      <c r="CH697" s="305"/>
      <c r="CI697" s="305"/>
      <c r="CJ697" s="305"/>
      <c r="CK697" s="181"/>
      <c r="CL697" s="181"/>
      <c r="CM697" s="181"/>
      <c r="CN697" s="181"/>
      <c r="CO697" s="171"/>
      <c r="CP697" s="173"/>
      <c r="CQ697" s="174"/>
      <c r="CR697" s="173"/>
      <c r="CS697" s="173"/>
      <c r="CT697" s="173"/>
      <c r="CU697" s="173"/>
      <c r="CV697" s="173"/>
      <c r="CW697" s="173"/>
      <c r="CX697" s="173"/>
      <c r="CY697" s="173"/>
      <c r="CZ697" s="173"/>
      <c r="DA697" s="173"/>
      <c r="DB697" s="173"/>
      <c r="DC697" s="173"/>
      <c r="DD697" s="173"/>
      <c r="DE697" s="173"/>
      <c r="DF697" s="173"/>
      <c r="DG697" s="173"/>
      <c r="DH697" s="173"/>
      <c r="DI697" s="173"/>
      <c r="DJ697" s="173"/>
      <c r="DK697" s="173"/>
      <c r="DL697" s="173"/>
      <c r="DM697" s="173"/>
      <c r="DN697" s="173"/>
      <c r="DO697" s="175"/>
      <c r="DP697" s="34"/>
      <c r="DQ697" s="34"/>
      <c r="DR697" s="34"/>
      <c r="DS697" s="34"/>
      <c r="DT697" s="34"/>
      <c r="DU697" s="34"/>
      <c r="DV697" s="34"/>
      <c r="DW697" s="34"/>
      <c r="DX697" s="34"/>
      <c r="DY697" s="34"/>
      <c r="DZ697" s="34"/>
      <c r="EA697" s="34"/>
      <c r="EB697" s="34"/>
      <c r="EC697" s="34"/>
      <c r="ED697" s="124"/>
      <c r="EE697" s="70"/>
      <c r="EF697" s="70"/>
      <c r="EG697" s="70"/>
      <c r="EH697" s="70"/>
      <c r="EI697" s="70"/>
      <c r="EJ697" s="70"/>
      <c r="EK697" s="70"/>
      <c r="EL697" s="70"/>
      <c r="EM697" s="70"/>
      <c r="EN697" s="70"/>
      <c r="EO697" s="70"/>
      <c r="EP697" s="70"/>
      <c r="EQ697" s="70"/>
      <c r="ER697" s="70"/>
      <c r="ES697" s="70"/>
      <c r="ET697" s="70"/>
      <c r="EU697" s="70"/>
      <c r="EV697" s="70"/>
      <c r="EW697" s="70"/>
      <c r="EX697" s="70"/>
      <c r="EY697" s="70"/>
      <c r="EZ697" s="70"/>
      <c r="FA697" s="70"/>
      <c r="FB697" s="70"/>
      <c r="FC697" s="70"/>
      <c r="FD697" s="70"/>
      <c r="FE697" s="70"/>
      <c r="FF697" s="70"/>
      <c r="FG697" s="70"/>
      <c r="FH697" s="70"/>
      <c r="FI697" s="70"/>
      <c r="FJ697" s="70"/>
      <c r="FK697" s="70"/>
      <c r="FL697" s="70"/>
      <c r="FM697" s="70"/>
      <c r="FN697" s="70"/>
      <c r="FO697" s="70"/>
      <c r="FP697" s="70"/>
      <c r="FQ697" s="70"/>
      <c r="FR697" s="70"/>
      <c r="FS697" s="70"/>
      <c r="FT697" s="70"/>
      <c r="FU697" s="70"/>
      <c r="FV697" s="70"/>
      <c r="FW697" s="70"/>
      <c r="FX697" s="70"/>
      <c r="FY697" s="70"/>
      <c r="FZ697" s="70"/>
      <c r="GA697" s="70"/>
      <c r="GB697" s="70"/>
      <c r="GC697" s="70"/>
      <c r="GD697" s="70"/>
      <c r="GE697" s="70"/>
      <c r="GF697" s="70"/>
      <c r="GG697" s="70"/>
      <c r="GH697" s="70"/>
      <c r="GI697" s="70"/>
      <c r="GJ697" s="70"/>
      <c r="GK697" s="70"/>
      <c r="GL697" s="70"/>
      <c r="GM697" s="70"/>
    </row>
    <row r="698" spans="1:195" s="125" customFormat="1" ht="52.5" customHeight="1" thickBot="1" x14ac:dyDescent="0.45">
      <c r="A698" s="34"/>
      <c r="B698" s="34"/>
      <c r="C698" s="34"/>
      <c r="D698" s="34"/>
      <c r="E698" s="34"/>
      <c r="F698" s="34"/>
      <c r="G698" s="77"/>
      <c r="H698" s="77"/>
      <c r="I698" s="77"/>
      <c r="J698" s="77"/>
      <c r="K698" s="77"/>
      <c r="L698" s="77"/>
      <c r="M698" s="77"/>
      <c r="N698" s="77"/>
      <c r="O698" s="77"/>
      <c r="P698" s="77"/>
      <c r="Q698" s="77"/>
      <c r="R698" s="77"/>
      <c r="S698" s="77"/>
      <c r="T698" s="77"/>
      <c r="U698" s="77"/>
      <c r="V698" s="77"/>
      <c r="W698" s="34"/>
      <c r="X698" s="34"/>
      <c r="Y698" s="34"/>
      <c r="Z698" s="34"/>
      <c r="AA698" s="34"/>
      <c r="AB698" s="34"/>
      <c r="AC698" s="34"/>
      <c r="AD698" s="34"/>
      <c r="AE698" s="34"/>
      <c r="AF698" s="34"/>
      <c r="AG698" s="34"/>
      <c r="AH698" s="34"/>
      <c r="AI698" s="34"/>
      <c r="AJ698" s="34"/>
      <c r="AK698" s="34"/>
      <c r="AL698" s="34"/>
      <c r="AM698" s="34"/>
      <c r="AN698" s="34"/>
      <c r="AO698" s="34"/>
      <c r="AP698" s="34"/>
      <c r="AQ698" s="34"/>
      <c r="AR698" s="34"/>
      <c r="AS698" s="34"/>
      <c r="AT698" s="34"/>
      <c r="AU698" s="34"/>
      <c r="AV698" s="34"/>
      <c r="AW698" s="34"/>
      <c r="AX698" s="34"/>
      <c r="AY698" s="34"/>
      <c r="AZ698" s="34"/>
      <c r="BA698" s="34"/>
      <c r="BB698" s="34"/>
      <c r="BC698" s="34"/>
      <c r="BD698" s="34"/>
      <c r="BE698" s="34"/>
      <c r="BF698" s="34"/>
      <c r="BG698" s="34"/>
      <c r="BH698" s="34"/>
      <c r="BI698" s="34"/>
      <c r="BJ698" s="34"/>
      <c r="BK698" s="34"/>
      <c r="BL698" s="34"/>
      <c r="BM698" s="34"/>
      <c r="BN698" s="34"/>
      <c r="BO698" s="34"/>
      <c r="BP698" s="34"/>
      <c r="BQ698" s="34"/>
      <c r="BR698" s="34"/>
      <c r="BS698" s="34"/>
      <c r="BT698" s="34"/>
      <c r="BU698" s="77"/>
      <c r="BV698" s="77"/>
      <c r="BW698" s="77"/>
      <c r="BX698" s="77"/>
      <c r="BY698" s="77"/>
      <c r="BZ698" s="77"/>
      <c r="CA698" s="77"/>
      <c r="CB698" s="77"/>
      <c r="CC698" s="77"/>
      <c r="CD698" s="77"/>
      <c r="CE698" s="77"/>
      <c r="CF698" s="77"/>
      <c r="CG698" s="77"/>
      <c r="CH698" s="77"/>
      <c r="CI698" s="77"/>
      <c r="CJ698" s="77"/>
      <c r="CK698" s="34"/>
      <c r="CL698" s="34"/>
      <c r="CM698" s="34"/>
      <c r="CN698" s="34"/>
      <c r="CO698" s="34"/>
      <c r="CP698" s="34"/>
      <c r="CQ698" s="34"/>
      <c r="CR698" s="34"/>
      <c r="CS698" s="34"/>
      <c r="CT698" s="34"/>
      <c r="CU698" s="34"/>
      <c r="CV698" s="34"/>
      <c r="CW698" s="34"/>
      <c r="CX698" s="34"/>
      <c r="CY698" s="34"/>
      <c r="CZ698" s="34"/>
      <c r="DA698" s="34"/>
      <c r="DB698" s="34"/>
      <c r="DC698" s="34"/>
      <c r="DD698" s="34"/>
      <c r="DE698" s="34"/>
      <c r="DF698" s="34"/>
      <c r="DG698" s="34"/>
      <c r="DH698" s="34"/>
      <c r="DI698" s="34"/>
      <c r="DJ698" s="34"/>
      <c r="DK698" s="34"/>
      <c r="DL698" s="34"/>
      <c r="DM698" s="34"/>
      <c r="DN698" s="34"/>
      <c r="DO698" s="34"/>
      <c r="DP698" s="34"/>
      <c r="DQ698" s="34"/>
      <c r="DR698" s="34"/>
      <c r="DS698" s="34"/>
      <c r="DT698" s="34"/>
      <c r="DU698" s="34"/>
      <c r="DV698" s="34"/>
      <c r="DW698" s="34"/>
      <c r="DX698" s="34"/>
      <c r="DY698" s="34"/>
      <c r="DZ698" s="34"/>
      <c r="EA698" s="34"/>
      <c r="EB698" s="34"/>
      <c r="EC698" s="34"/>
      <c r="ED698" s="124"/>
      <c r="EE698" s="70"/>
      <c r="EF698" s="70"/>
      <c r="EG698" s="70"/>
      <c r="EH698" s="70"/>
      <c r="EI698" s="70"/>
      <c r="EJ698" s="70"/>
      <c r="EK698" s="70"/>
      <c r="EL698" s="70"/>
      <c r="EM698" s="70"/>
      <c r="EN698" s="70"/>
      <c r="EO698" s="70"/>
      <c r="EP698" s="70"/>
      <c r="EQ698" s="70"/>
      <c r="ER698" s="70"/>
      <c r="ES698" s="70"/>
      <c r="ET698" s="70"/>
      <c r="EU698" s="70"/>
      <c r="EV698" s="70"/>
      <c r="EW698" s="70"/>
      <c r="EX698" s="70"/>
      <c r="EY698" s="70"/>
      <c r="EZ698" s="70"/>
      <c r="FA698" s="70"/>
      <c r="FB698" s="70"/>
      <c r="FC698" s="70"/>
      <c r="FD698" s="70"/>
      <c r="FE698" s="70"/>
      <c r="FF698" s="70"/>
      <c r="FG698" s="70"/>
      <c r="FH698" s="70"/>
      <c r="FI698" s="70"/>
      <c r="FJ698" s="70"/>
      <c r="FK698" s="70"/>
      <c r="FL698" s="70"/>
      <c r="FM698" s="70"/>
      <c r="FN698" s="70"/>
      <c r="FO698" s="70"/>
      <c r="FP698" s="70"/>
      <c r="FQ698" s="70"/>
      <c r="FR698" s="70"/>
      <c r="FS698" s="70"/>
      <c r="FT698" s="70"/>
      <c r="FU698" s="70"/>
      <c r="FV698" s="70"/>
      <c r="FW698" s="70"/>
      <c r="FX698" s="70"/>
      <c r="FY698" s="70"/>
      <c r="FZ698" s="70"/>
      <c r="GA698" s="70"/>
      <c r="GB698" s="70"/>
      <c r="GC698" s="70"/>
      <c r="GD698" s="70"/>
      <c r="GE698" s="70"/>
      <c r="GF698" s="70"/>
      <c r="GG698" s="70"/>
      <c r="GH698" s="70"/>
      <c r="GI698" s="70"/>
      <c r="GJ698" s="70"/>
      <c r="GK698" s="70"/>
      <c r="GL698" s="70"/>
      <c r="GM698" s="70"/>
    </row>
    <row r="699" spans="1:195" s="125" customFormat="1" ht="9.9499999999999993" customHeight="1" thickBot="1" x14ac:dyDescent="0.45">
      <c r="A699" s="34"/>
      <c r="B699" s="34"/>
      <c r="C699" s="34"/>
      <c r="D699" s="34"/>
      <c r="E699" s="34"/>
      <c r="F699" s="34"/>
      <c r="G699" s="297" t="s">
        <v>367</v>
      </c>
      <c r="H699" s="298"/>
      <c r="I699" s="298"/>
      <c r="J699" s="298"/>
      <c r="K699" s="298"/>
      <c r="L699" s="298"/>
      <c r="M699" s="298"/>
      <c r="N699" s="298"/>
      <c r="O699" s="298"/>
      <c r="P699" s="298"/>
      <c r="Q699" s="298"/>
      <c r="R699" s="298"/>
      <c r="S699" s="298"/>
      <c r="T699" s="298"/>
      <c r="U699" s="298"/>
      <c r="V699" s="298"/>
      <c r="W699" s="177"/>
      <c r="X699" s="177"/>
      <c r="Y699" s="177"/>
      <c r="Z699" s="177"/>
      <c r="AA699" s="164"/>
      <c r="AB699" s="166"/>
      <c r="AC699" s="166"/>
      <c r="AD699" s="166"/>
      <c r="AE699" s="166"/>
      <c r="AF699" s="166"/>
      <c r="AG699" s="166"/>
      <c r="AH699" s="166"/>
      <c r="AI699" s="166"/>
      <c r="AJ699" s="166"/>
      <c r="AK699" s="166"/>
      <c r="AL699" s="166"/>
      <c r="AM699" s="166"/>
      <c r="AN699" s="166"/>
      <c r="AO699" s="166"/>
      <c r="AP699" s="166"/>
      <c r="AQ699" s="166"/>
      <c r="AR699" s="166"/>
      <c r="AS699" s="166"/>
      <c r="AT699" s="166"/>
      <c r="AU699" s="166"/>
      <c r="AV699" s="166"/>
      <c r="AW699" s="166"/>
      <c r="AX699" s="166"/>
      <c r="AY699" s="166"/>
      <c r="AZ699" s="166"/>
      <c r="BA699" s="167"/>
      <c r="BB699" s="34"/>
      <c r="BC699" s="34"/>
      <c r="BD699" s="34"/>
      <c r="BE699" s="34"/>
      <c r="BF699" s="34"/>
      <c r="BG699" s="34"/>
      <c r="BH699" s="34"/>
      <c r="BI699" s="34"/>
      <c r="BJ699" s="34"/>
      <c r="BK699" s="34"/>
      <c r="BL699" s="34"/>
      <c r="BM699" s="34"/>
      <c r="BN699" s="34"/>
      <c r="BO699" s="34"/>
      <c r="BP699" s="34"/>
      <c r="BQ699" s="34"/>
      <c r="BR699" s="34"/>
      <c r="BS699" s="34"/>
      <c r="BT699" s="34"/>
      <c r="BU699" s="297" t="s">
        <v>367</v>
      </c>
      <c r="BV699" s="301"/>
      <c r="BW699" s="301"/>
      <c r="BX699" s="301"/>
      <c r="BY699" s="301"/>
      <c r="BZ699" s="301"/>
      <c r="CA699" s="301"/>
      <c r="CB699" s="301"/>
      <c r="CC699" s="301"/>
      <c r="CD699" s="301"/>
      <c r="CE699" s="301"/>
      <c r="CF699" s="301"/>
      <c r="CG699" s="301"/>
      <c r="CH699" s="301"/>
      <c r="CI699" s="301"/>
      <c r="CJ699" s="301"/>
      <c r="CK699" s="177"/>
      <c r="CL699" s="177"/>
      <c r="CM699" s="177"/>
      <c r="CN699" s="177"/>
      <c r="CO699" s="164"/>
      <c r="CP699" s="166"/>
      <c r="CQ699" s="166"/>
      <c r="CR699" s="166"/>
      <c r="CS699" s="166"/>
      <c r="CT699" s="166"/>
      <c r="CU699" s="166"/>
      <c r="CV699" s="166"/>
      <c r="CW699" s="166"/>
      <c r="CX699" s="166"/>
      <c r="CY699" s="166"/>
      <c r="CZ699" s="166"/>
      <c r="DA699" s="166"/>
      <c r="DB699" s="166"/>
      <c r="DC699" s="166"/>
      <c r="DD699" s="166"/>
      <c r="DE699" s="166"/>
      <c r="DF699" s="166"/>
      <c r="DG699" s="166"/>
      <c r="DH699" s="166"/>
      <c r="DI699" s="166"/>
      <c r="DJ699" s="166"/>
      <c r="DK699" s="166"/>
      <c r="DL699" s="166"/>
      <c r="DM699" s="166"/>
      <c r="DN699" s="166"/>
      <c r="DO699" s="167"/>
      <c r="DP699" s="34"/>
      <c r="DQ699" s="34"/>
      <c r="DR699" s="34"/>
      <c r="DS699" s="34"/>
      <c r="DT699" s="34"/>
      <c r="DU699" s="34"/>
      <c r="DV699" s="34"/>
      <c r="DW699" s="34"/>
      <c r="DX699" s="34"/>
      <c r="DY699" s="34"/>
      <c r="DZ699" s="34"/>
      <c r="EA699" s="34"/>
      <c r="EB699" s="34"/>
      <c r="EC699" s="34"/>
      <c r="ED699" s="124"/>
      <c r="EE699" s="70"/>
      <c r="EF699" s="70"/>
      <c r="EG699" s="70"/>
      <c r="EH699" s="70"/>
      <c r="EI699" s="70"/>
      <c r="EJ699" s="70"/>
      <c r="EK699" s="70"/>
      <c r="EL699" s="70"/>
      <c r="EM699" s="70"/>
      <c r="EN699" s="70"/>
      <c r="EO699" s="70"/>
      <c r="EP699" s="70"/>
      <c r="EQ699" s="70"/>
      <c r="ER699" s="70"/>
      <c r="ES699" s="70"/>
      <c r="ET699" s="70"/>
      <c r="EU699" s="70"/>
      <c r="EV699" s="70"/>
      <c r="EW699" s="70"/>
      <c r="EX699" s="70"/>
      <c r="EY699" s="70"/>
      <c r="EZ699" s="70"/>
      <c r="FA699" s="70"/>
      <c r="FB699" s="70"/>
      <c r="FC699" s="70"/>
      <c r="FD699" s="70"/>
      <c r="FE699" s="70"/>
      <c r="FF699" s="70"/>
      <c r="FG699" s="70"/>
      <c r="FH699" s="70"/>
      <c r="FI699" s="70"/>
      <c r="FJ699" s="70"/>
      <c r="FK699" s="70"/>
      <c r="FL699" s="70"/>
      <c r="FM699" s="70"/>
      <c r="FN699" s="70"/>
      <c r="FO699" s="70"/>
      <c r="FP699" s="70"/>
      <c r="FQ699" s="70"/>
      <c r="FR699" s="70"/>
      <c r="FS699" s="70"/>
      <c r="FT699" s="70"/>
      <c r="FU699" s="70"/>
      <c r="FV699" s="70"/>
      <c r="FW699" s="70"/>
      <c r="FX699" s="70"/>
      <c r="FY699" s="70"/>
      <c r="FZ699" s="70"/>
      <c r="GA699" s="70"/>
      <c r="GB699" s="70"/>
      <c r="GC699" s="70"/>
      <c r="GD699" s="70"/>
      <c r="GE699" s="70"/>
      <c r="GF699" s="70"/>
      <c r="GG699" s="70"/>
      <c r="GH699" s="70"/>
      <c r="GI699" s="70"/>
      <c r="GJ699" s="70"/>
      <c r="GK699" s="70"/>
      <c r="GL699" s="70"/>
      <c r="GM699" s="70"/>
    </row>
    <row r="700" spans="1:195" s="125" customFormat="1" ht="9.9499999999999993" customHeight="1" x14ac:dyDescent="0.4">
      <c r="A700" s="34"/>
      <c r="B700" s="34"/>
      <c r="C700" s="34"/>
      <c r="D700" s="34"/>
      <c r="E700" s="34"/>
      <c r="F700" s="34"/>
      <c r="G700" s="299"/>
      <c r="H700" s="295"/>
      <c r="I700" s="295"/>
      <c r="J700" s="295"/>
      <c r="K700" s="295"/>
      <c r="L700" s="295"/>
      <c r="M700" s="295"/>
      <c r="N700" s="295"/>
      <c r="O700" s="295"/>
      <c r="P700" s="295"/>
      <c r="Q700" s="295"/>
      <c r="R700" s="295"/>
      <c r="S700" s="295"/>
      <c r="T700" s="295"/>
      <c r="U700" s="295"/>
      <c r="V700" s="295"/>
      <c r="W700" s="179"/>
      <c r="X700" s="179"/>
      <c r="Y700" s="179"/>
      <c r="Z700" s="306" t="s">
        <v>368</v>
      </c>
      <c r="AA700" s="307"/>
      <c r="AB700" s="307"/>
      <c r="AC700" s="307"/>
      <c r="AD700" s="307"/>
      <c r="AE700" s="307"/>
      <c r="AF700" s="307"/>
      <c r="AG700" s="307"/>
      <c r="AH700" s="307"/>
      <c r="AI700" s="307"/>
      <c r="AJ700" s="307"/>
      <c r="AK700" s="307"/>
      <c r="AL700" s="307"/>
      <c r="AM700" s="307"/>
      <c r="AN700" s="307"/>
      <c r="AO700" s="307"/>
      <c r="AP700" s="307"/>
      <c r="AQ700" s="307"/>
      <c r="AR700" s="307"/>
      <c r="AS700" s="307"/>
      <c r="AT700" s="307"/>
      <c r="AU700" s="307"/>
      <c r="AV700" s="307"/>
      <c r="AW700" s="307"/>
      <c r="AX700" s="307"/>
      <c r="AY700" s="307"/>
      <c r="AZ700" s="308"/>
      <c r="BA700" s="169"/>
      <c r="BB700" s="34"/>
      <c r="BC700" s="34"/>
      <c r="BD700" s="34"/>
      <c r="BE700" s="315"/>
      <c r="BF700" s="316"/>
      <c r="BG700" s="321" t="s">
        <v>109</v>
      </c>
      <c r="BH700" s="321"/>
      <c r="BI700" s="316"/>
      <c r="BJ700" s="316"/>
      <c r="BK700" s="321" t="s">
        <v>110</v>
      </c>
      <c r="BL700" s="324"/>
      <c r="BM700" s="34"/>
      <c r="BN700" s="34"/>
      <c r="BO700" s="34"/>
      <c r="BP700" s="34"/>
      <c r="BQ700" s="34"/>
      <c r="BR700" s="34"/>
      <c r="BS700" s="34"/>
      <c r="BT700" s="34"/>
      <c r="BU700" s="302"/>
      <c r="BV700" s="303"/>
      <c r="BW700" s="303"/>
      <c r="BX700" s="303"/>
      <c r="BY700" s="303"/>
      <c r="BZ700" s="303"/>
      <c r="CA700" s="303"/>
      <c r="CB700" s="303"/>
      <c r="CC700" s="303"/>
      <c r="CD700" s="303"/>
      <c r="CE700" s="303"/>
      <c r="CF700" s="303"/>
      <c r="CG700" s="303"/>
      <c r="CH700" s="303"/>
      <c r="CI700" s="303"/>
      <c r="CJ700" s="303"/>
      <c r="CK700" s="179"/>
      <c r="CL700" s="179"/>
      <c r="CM700" s="179"/>
      <c r="CN700" s="306" t="s">
        <v>368</v>
      </c>
      <c r="CO700" s="307"/>
      <c r="CP700" s="307"/>
      <c r="CQ700" s="307"/>
      <c r="CR700" s="307"/>
      <c r="CS700" s="307"/>
      <c r="CT700" s="307"/>
      <c r="CU700" s="307"/>
      <c r="CV700" s="307"/>
      <c r="CW700" s="307"/>
      <c r="CX700" s="307"/>
      <c r="CY700" s="307"/>
      <c r="CZ700" s="307"/>
      <c r="DA700" s="307"/>
      <c r="DB700" s="307"/>
      <c r="DC700" s="307"/>
      <c r="DD700" s="307"/>
      <c r="DE700" s="307"/>
      <c r="DF700" s="307"/>
      <c r="DG700" s="307"/>
      <c r="DH700" s="307"/>
      <c r="DI700" s="307"/>
      <c r="DJ700" s="307"/>
      <c r="DK700" s="307"/>
      <c r="DL700" s="307"/>
      <c r="DM700" s="307"/>
      <c r="DN700" s="308"/>
      <c r="DO700" s="169"/>
      <c r="DP700" s="34"/>
      <c r="DQ700" s="34"/>
      <c r="DR700" s="34"/>
      <c r="DS700" s="315">
        <v>3</v>
      </c>
      <c r="DT700" s="316"/>
      <c r="DU700" s="321" t="s">
        <v>109</v>
      </c>
      <c r="DV700" s="321"/>
      <c r="DW700" s="316">
        <v>1</v>
      </c>
      <c r="DX700" s="316"/>
      <c r="DY700" s="321" t="s">
        <v>110</v>
      </c>
      <c r="DZ700" s="324"/>
      <c r="EA700" s="34"/>
      <c r="EB700" s="34"/>
      <c r="EC700" s="34"/>
      <c r="ED700" s="124"/>
      <c r="EE700" s="70"/>
      <c r="EF700" s="70"/>
      <c r="EG700" s="70"/>
      <c r="EH700" s="70"/>
      <c r="EI700" s="70"/>
      <c r="EJ700" s="70"/>
      <c r="EK700" s="70"/>
      <c r="EL700" s="70"/>
      <c r="EM700" s="70"/>
      <c r="EN700" s="70"/>
      <c r="EO700" s="70"/>
      <c r="EP700" s="70"/>
      <c r="EQ700" s="70"/>
      <c r="ER700" s="70"/>
      <c r="ES700" s="70"/>
      <c r="ET700" s="70"/>
      <c r="EU700" s="70"/>
      <c r="EV700" s="70"/>
      <c r="EW700" s="70"/>
      <c r="EX700" s="70"/>
      <c r="EY700" s="70"/>
      <c r="EZ700" s="70"/>
      <c r="FA700" s="70"/>
      <c r="FB700" s="70"/>
      <c r="FC700" s="70"/>
      <c r="FD700" s="70"/>
      <c r="FE700" s="70"/>
      <c r="FF700" s="70"/>
      <c r="FG700" s="70"/>
      <c r="FH700" s="70"/>
      <c r="FI700" s="70"/>
      <c r="FJ700" s="70"/>
      <c r="FK700" s="70"/>
      <c r="FL700" s="70"/>
      <c r="FM700" s="70"/>
      <c r="FN700" s="70"/>
      <c r="FO700" s="70"/>
      <c r="FP700" s="70"/>
      <c r="FQ700" s="70"/>
      <c r="FR700" s="70"/>
      <c r="FS700" s="70"/>
      <c r="FT700" s="70"/>
      <c r="FU700" s="70"/>
      <c r="FV700" s="70"/>
      <c r="FW700" s="70"/>
      <c r="FX700" s="70"/>
      <c r="FY700" s="70"/>
      <c r="FZ700" s="70"/>
      <c r="GA700" s="70"/>
      <c r="GB700" s="70"/>
      <c r="GC700" s="70"/>
      <c r="GD700" s="70"/>
      <c r="GE700" s="70"/>
      <c r="GF700" s="70"/>
      <c r="GG700" s="70"/>
      <c r="GH700" s="70"/>
      <c r="GI700" s="70"/>
      <c r="GJ700" s="70"/>
      <c r="GK700" s="70"/>
      <c r="GL700" s="70"/>
      <c r="GM700" s="70"/>
    </row>
    <row r="701" spans="1:195" s="125" customFormat="1" ht="9.9499999999999993" customHeight="1" x14ac:dyDescent="0.4">
      <c r="A701" s="34"/>
      <c r="B701" s="34"/>
      <c r="C701" s="34"/>
      <c r="D701" s="34"/>
      <c r="E701" s="34"/>
      <c r="F701" s="34"/>
      <c r="G701" s="299"/>
      <c r="H701" s="295"/>
      <c r="I701" s="295"/>
      <c r="J701" s="295"/>
      <c r="K701" s="295"/>
      <c r="L701" s="295"/>
      <c r="M701" s="295"/>
      <c r="N701" s="295"/>
      <c r="O701" s="295"/>
      <c r="P701" s="295"/>
      <c r="Q701" s="295"/>
      <c r="R701" s="295"/>
      <c r="S701" s="295"/>
      <c r="T701" s="295"/>
      <c r="U701" s="295"/>
      <c r="V701" s="295"/>
      <c r="W701" s="179"/>
      <c r="X701" s="179"/>
      <c r="Y701" s="179"/>
      <c r="Z701" s="309"/>
      <c r="AA701" s="310"/>
      <c r="AB701" s="310"/>
      <c r="AC701" s="310"/>
      <c r="AD701" s="310"/>
      <c r="AE701" s="310"/>
      <c r="AF701" s="310"/>
      <c r="AG701" s="310"/>
      <c r="AH701" s="310"/>
      <c r="AI701" s="310"/>
      <c r="AJ701" s="310"/>
      <c r="AK701" s="310"/>
      <c r="AL701" s="310"/>
      <c r="AM701" s="310"/>
      <c r="AN701" s="310"/>
      <c r="AO701" s="310"/>
      <c r="AP701" s="310"/>
      <c r="AQ701" s="310"/>
      <c r="AR701" s="310"/>
      <c r="AS701" s="310"/>
      <c r="AT701" s="310"/>
      <c r="AU701" s="310"/>
      <c r="AV701" s="310"/>
      <c r="AW701" s="310"/>
      <c r="AX701" s="310"/>
      <c r="AY701" s="310"/>
      <c r="AZ701" s="311"/>
      <c r="BA701" s="170"/>
      <c r="BB701" s="34"/>
      <c r="BC701" s="34"/>
      <c r="BD701" s="34"/>
      <c r="BE701" s="317"/>
      <c r="BF701" s="318"/>
      <c r="BG701" s="322"/>
      <c r="BH701" s="322"/>
      <c r="BI701" s="318"/>
      <c r="BJ701" s="318"/>
      <c r="BK701" s="322"/>
      <c r="BL701" s="325"/>
      <c r="BM701" s="34"/>
      <c r="BN701" s="34"/>
      <c r="BO701" s="34"/>
      <c r="BP701" s="34"/>
      <c r="BQ701" s="34"/>
      <c r="BR701" s="34"/>
      <c r="BS701" s="34"/>
      <c r="BT701" s="34"/>
      <c r="BU701" s="302"/>
      <c r="BV701" s="303"/>
      <c r="BW701" s="303"/>
      <c r="BX701" s="303"/>
      <c r="BY701" s="303"/>
      <c r="BZ701" s="303"/>
      <c r="CA701" s="303"/>
      <c r="CB701" s="303"/>
      <c r="CC701" s="303"/>
      <c r="CD701" s="303"/>
      <c r="CE701" s="303"/>
      <c r="CF701" s="303"/>
      <c r="CG701" s="303"/>
      <c r="CH701" s="303"/>
      <c r="CI701" s="303"/>
      <c r="CJ701" s="303"/>
      <c r="CK701" s="179"/>
      <c r="CL701" s="179"/>
      <c r="CM701" s="179"/>
      <c r="CN701" s="309"/>
      <c r="CO701" s="310"/>
      <c r="CP701" s="310"/>
      <c r="CQ701" s="310"/>
      <c r="CR701" s="310"/>
      <c r="CS701" s="310"/>
      <c r="CT701" s="310"/>
      <c r="CU701" s="310"/>
      <c r="CV701" s="310"/>
      <c r="CW701" s="310"/>
      <c r="CX701" s="310"/>
      <c r="CY701" s="310"/>
      <c r="CZ701" s="310"/>
      <c r="DA701" s="310"/>
      <c r="DB701" s="310"/>
      <c r="DC701" s="310"/>
      <c r="DD701" s="310"/>
      <c r="DE701" s="310"/>
      <c r="DF701" s="310"/>
      <c r="DG701" s="310"/>
      <c r="DH701" s="310"/>
      <c r="DI701" s="310"/>
      <c r="DJ701" s="310"/>
      <c r="DK701" s="310"/>
      <c r="DL701" s="310"/>
      <c r="DM701" s="310"/>
      <c r="DN701" s="311"/>
      <c r="DO701" s="170"/>
      <c r="DP701" s="34"/>
      <c r="DQ701" s="34"/>
      <c r="DR701" s="34"/>
      <c r="DS701" s="317"/>
      <c r="DT701" s="318"/>
      <c r="DU701" s="322"/>
      <c r="DV701" s="322"/>
      <c r="DW701" s="318"/>
      <c r="DX701" s="318"/>
      <c r="DY701" s="322"/>
      <c r="DZ701" s="325"/>
      <c r="EA701" s="34"/>
      <c r="EB701" s="34"/>
      <c r="EC701" s="34"/>
      <c r="ED701" s="124"/>
      <c r="EE701" s="70"/>
      <c r="EF701" s="70"/>
      <c r="EG701" s="70"/>
      <c r="EH701" s="70"/>
      <c r="EI701" s="70"/>
      <c r="EJ701" s="70"/>
      <c r="EK701" s="70"/>
      <c r="EL701" s="70"/>
      <c r="EM701" s="70"/>
      <c r="EN701" s="70"/>
      <c r="EO701" s="70"/>
      <c r="EP701" s="70"/>
      <c r="EQ701" s="70"/>
      <c r="ER701" s="70"/>
      <c r="ES701" s="70"/>
      <c r="ET701" s="70"/>
      <c r="EU701" s="70"/>
      <c r="EV701" s="70"/>
      <c r="EW701" s="70"/>
      <c r="EX701" s="70"/>
      <c r="EY701" s="70"/>
      <c r="EZ701" s="70"/>
      <c r="FA701" s="70"/>
      <c r="FB701" s="70"/>
      <c r="FC701" s="70"/>
      <c r="FD701" s="70"/>
      <c r="FE701" s="70"/>
      <c r="FF701" s="70"/>
      <c r="FG701" s="70"/>
      <c r="FH701" s="70"/>
      <c r="FI701" s="70"/>
      <c r="FJ701" s="70"/>
      <c r="FK701" s="70"/>
      <c r="FL701" s="70"/>
      <c r="FM701" s="70"/>
      <c r="FN701" s="70"/>
      <c r="FO701" s="70"/>
      <c r="FP701" s="70"/>
      <c r="FQ701" s="70"/>
      <c r="FR701" s="70"/>
      <c r="FS701" s="70"/>
      <c r="FT701" s="70"/>
      <c r="FU701" s="70"/>
      <c r="FV701" s="70"/>
      <c r="FW701" s="70"/>
      <c r="FX701" s="70"/>
      <c r="FY701" s="70"/>
      <c r="FZ701" s="70"/>
      <c r="GA701" s="70"/>
      <c r="GB701" s="70"/>
      <c r="GC701" s="70"/>
      <c r="GD701" s="70"/>
      <c r="GE701" s="70"/>
      <c r="GF701" s="70"/>
      <c r="GG701" s="70"/>
      <c r="GH701" s="70"/>
      <c r="GI701" s="70"/>
      <c r="GJ701" s="70"/>
      <c r="GK701" s="70"/>
      <c r="GL701" s="70"/>
      <c r="GM701" s="70"/>
    </row>
    <row r="702" spans="1:195" s="125" customFormat="1" ht="9.9499999999999993" customHeight="1" thickBot="1" x14ac:dyDescent="0.45">
      <c r="A702" s="34"/>
      <c r="B702" s="34"/>
      <c r="C702" s="34"/>
      <c r="D702" s="34"/>
      <c r="E702" s="34"/>
      <c r="F702" s="34"/>
      <c r="G702" s="299"/>
      <c r="H702" s="295"/>
      <c r="I702" s="295"/>
      <c r="J702" s="295"/>
      <c r="K702" s="295"/>
      <c r="L702" s="295"/>
      <c r="M702" s="295"/>
      <c r="N702" s="295"/>
      <c r="O702" s="295"/>
      <c r="P702" s="295"/>
      <c r="Q702" s="295"/>
      <c r="R702" s="295"/>
      <c r="S702" s="295"/>
      <c r="T702" s="295"/>
      <c r="U702" s="295"/>
      <c r="V702" s="295"/>
      <c r="W702" s="179"/>
      <c r="X702" s="179"/>
      <c r="Y702" s="179"/>
      <c r="Z702" s="312"/>
      <c r="AA702" s="313"/>
      <c r="AB702" s="313"/>
      <c r="AC702" s="313"/>
      <c r="AD702" s="313"/>
      <c r="AE702" s="313"/>
      <c r="AF702" s="313"/>
      <c r="AG702" s="313"/>
      <c r="AH702" s="313"/>
      <c r="AI702" s="313"/>
      <c r="AJ702" s="313"/>
      <c r="AK702" s="313"/>
      <c r="AL702" s="313"/>
      <c r="AM702" s="313"/>
      <c r="AN702" s="313"/>
      <c r="AO702" s="313"/>
      <c r="AP702" s="313"/>
      <c r="AQ702" s="313"/>
      <c r="AR702" s="313"/>
      <c r="AS702" s="313"/>
      <c r="AT702" s="313"/>
      <c r="AU702" s="313"/>
      <c r="AV702" s="313"/>
      <c r="AW702" s="313"/>
      <c r="AX702" s="313"/>
      <c r="AY702" s="313"/>
      <c r="AZ702" s="314"/>
      <c r="BA702" s="170"/>
      <c r="BB702" s="34"/>
      <c r="BC702" s="34"/>
      <c r="BD702" s="34"/>
      <c r="BE702" s="319"/>
      <c r="BF702" s="320"/>
      <c r="BG702" s="323"/>
      <c r="BH702" s="323"/>
      <c r="BI702" s="320"/>
      <c r="BJ702" s="320"/>
      <c r="BK702" s="323"/>
      <c r="BL702" s="326"/>
      <c r="BM702" s="34"/>
      <c r="BN702" s="34"/>
      <c r="BO702" s="34"/>
      <c r="BP702" s="34"/>
      <c r="BQ702" s="34"/>
      <c r="BR702" s="34"/>
      <c r="BS702" s="34"/>
      <c r="BT702" s="34"/>
      <c r="BU702" s="302"/>
      <c r="BV702" s="303"/>
      <c r="BW702" s="303"/>
      <c r="BX702" s="303"/>
      <c r="BY702" s="303"/>
      <c r="BZ702" s="303"/>
      <c r="CA702" s="303"/>
      <c r="CB702" s="303"/>
      <c r="CC702" s="303"/>
      <c r="CD702" s="303"/>
      <c r="CE702" s="303"/>
      <c r="CF702" s="303"/>
      <c r="CG702" s="303"/>
      <c r="CH702" s="303"/>
      <c r="CI702" s="303"/>
      <c r="CJ702" s="303"/>
      <c r="CK702" s="179"/>
      <c r="CL702" s="179"/>
      <c r="CM702" s="179"/>
      <c r="CN702" s="312"/>
      <c r="CO702" s="313"/>
      <c r="CP702" s="313"/>
      <c r="CQ702" s="313"/>
      <c r="CR702" s="313"/>
      <c r="CS702" s="313"/>
      <c r="CT702" s="313"/>
      <c r="CU702" s="313"/>
      <c r="CV702" s="313"/>
      <c r="CW702" s="313"/>
      <c r="CX702" s="313"/>
      <c r="CY702" s="313"/>
      <c r="CZ702" s="313"/>
      <c r="DA702" s="313"/>
      <c r="DB702" s="313"/>
      <c r="DC702" s="313"/>
      <c r="DD702" s="313"/>
      <c r="DE702" s="313"/>
      <c r="DF702" s="313"/>
      <c r="DG702" s="313"/>
      <c r="DH702" s="313"/>
      <c r="DI702" s="313"/>
      <c r="DJ702" s="313"/>
      <c r="DK702" s="313"/>
      <c r="DL702" s="313"/>
      <c r="DM702" s="313"/>
      <c r="DN702" s="314"/>
      <c r="DO702" s="170"/>
      <c r="DP702" s="34"/>
      <c r="DQ702" s="34"/>
      <c r="DR702" s="34"/>
      <c r="DS702" s="319"/>
      <c r="DT702" s="320"/>
      <c r="DU702" s="323"/>
      <c r="DV702" s="323"/>
      <c r="DW702" s="320"/>
      <c r="DX702" s="320"/>
      <c r="DY702" s="323"/>
      <c r="DZ702" s="326"/>
      <c r="EA702" s="34"/>
      <c r="EB702" s="34"/>
      <c r="EC702" s="34"/>
      <c r="ED702" s="124"/>
      <c r="EE702" s="70"/>
      <c r="EF702" s="70"/>
      <c r="EG702" s="70"/>
      <c r="EH702" s="70"/>
      <c r="EI702" s="70"/>
      <c r="EJ702" s="70"/>
      <c r="EK702" s="70"/>
      <c r="EL702" s="70"/>
      <c r="EM702" s="70"/>
      <c r="EN702" s="70"/>
      <c r="EO702" s="70"/>
      <c r="EP702" s="70"/>
      <c r="EQ702" s="70"/>
      <c r="ER702" s="70"/>
      <c r="ES702" s="70"/>
      <c r="ET702" s="70"/>
      <c r="EU702" s="70"/>
      <c r="EV702" s="70"/>
      <c r="EW702" s="70"/>
      <c r="EX702" s="70"/>
      <c r="EY702" s="70"/>
      <c r="EZ702" s="70"/>
      <c r="FA702" s="70"/>
      <c r="FB702" s="70"/>
      <c r="FC702" s="70"/>
      <c r="FD702" s="70"/>
      <c r="FE702" s="70"/>
      <c r="FF702" s="70"/>
      <c r="FG702" s="70"/>
      <c r="FH702" s="70"/>
      <c r="FI702" s="70"/>
      <c r="FJ702" s="70"/>
      <c r="FK702" s="70"/>
      <c r="FL702" s="70"/>
      <c r="FM702" s="70"/>
      <c r="FN702" s="70"/>
      <c r="FO702" s="70"/>
      <c r="FP702" s="70"/>
      <c r="FQ702" s="70"/>
      <c r="FR702" s="70"/>
      <c r="FS702" s="70"/>
      <c r="FT702" s="70"/>
      <c r="FU702" s="70"/>
      <c r="FV702" s="70"/>
      <c r="FW702" s="70"/>
      <c r="FX702" s="70"/>
      <c r="FY702" s="70"/>
      <c r="FZ702" s="70"/>
      <c r="GA702" s="70"/>
      <c r="GB702" s="70"/>
      <c r="GC702" s="70"/>
      <c r="GD702" s="70"/>
      <c r="GE702" s="70"/>
      <c r="GF702" s="70"/>
      <c r="GG702" s="70"/>
      <c r="GH702" s="70"/>
      <c r="GI702" s="70"/>
      <c r="GJ702" s="70"/>
      <c r="GK702" s="70"/>
      <c r="GL702" s="70"/>
      <c r="GM702" s="70"/>
    </row>
    <row r="703" spans="1:195" s="125" customFormat="1" ht="9.9499999999999993" customHeight="1" thickBot="1" x14ac:dyDescent="0.45">
      <c r="A703" s="34"/>
      <c r="B703" s="34"/>
      <c r="C703" s="34"/>
      <c r="D703" s="34"/>
      <c r="E703" s="34"/>
      <c r="F703" s="34"/>
      <c r="G703" s="300"/>
      <c r="H703" s="296"/>
      <c r="I703" s="296"/>
      <c r="J703" s="296"/>
      <c r="K703" s="296"/>
      <c r="L703" s="296"/>
      <c r="M703" s="296"/>
      <c r="N703" s="296"/>
      <c r="O703" s="296"/>
      <c r="P703" s="296"/>
      <c r="Q703" s="296"/>
      <c r="R703" s="296"/>
      <c r="S703" s="296"/>
      <c r="T703" s="296"/>
      <c r="U703" s="296"/>
      <c r="V703" s="296"/>
      <c r="W703" s="181"/>
      <c r="X703" s="181"/>
      <c r="Y703" s="181"/>
      <c r="Z703" s="181"/>
      <c r="AA703" s="171"/>
      <c r="AB703" s="173"/>
      <c r="AC703" s="174"/>
      <c r="AD703" s="173"/>
      <c r="AE703" s="173"/>
      <c r="AF703" s="173"/>
      <c r="AG703" s="173"/>
      <c r="AH703" s="173"/>
      <c r="AI703" s="173"/>
      <c r="AJ703" s="173"/>
      <c r="AK703" s="173"/>
      <c r="AL703" s="173"/>
      <c r="AM703" s="173"/>
      <c r="AN703" s="173"/>
      <c r="AO703" s="173"/>
      <c r="AP703" s="173"/>
      <c r="AQ703" s="173"/>
      <c r="AR703" s="173"/>
      <c r="AS703" s="173"/>
      <c r="AT703" s="173"/>
      <c r="AU703" s="173"/>
      <c r="AV703" s="173"/>
      <c r="AW703" s="173"/>
      <c r="AX703" s="173"/>
      <c r="AY703" s="173"/>
      <c r="AZ703" s="173"/>
      <c r="BA703" s="175"/>
      <c r="BB703" s="34"/>
      <c r="BC703" s="34"/>
      <c r="BD703" s="34"/>
      <c r="BE703" s="34"/>
      <c r="BF703" s="34"/>
      <c r="BG703" s="34"/>
      <c r="BH703" s="34"/>
      <c r="BI703" s="35"/>
      <c r="BJ703" s="35"/>
      <c r="BK703" s="35"/>
      <c r="BL703" s="35"/>
      <c r="BM703" s="34"/>
      <c r="BN703" s="34"/>
      <c r="BO703" s="34"/>
      <c r="BP703" s="34"/>
      <c r="BQ703" s="34"/>
      <c r="BR703" s="34"/>
      <c r="BS703" s="34"/>
      <c r="BT703" s="34"/>
      <c r="BU703" s="304"/>
      <c r="BV703" s="305"/>
      <c r="BW703" s="305"/>
      <c r="BX703" s="305"/>
      <c r="BY703" s="305"/>
      <c r="BZ703" s="305"/>
      <c r="CA703" s="305"/>
      <c r="CB703" s="305"/>
      <c r="CC703" s="305"/>
      <c r="CD703" s="305"/>
      <c r="CE703" s="305"/>
      <c r="CF703" s="305"/>
      <c r="CG703" s="305"/>
      <c r="CH703" s="305"/>
      <c r="CI703" s="305"/>
      <c r="CJ703" s="305"/>
      <c r="CK703" s="181"/>
      <c r="CL703" s="181"/>
      <c r="CM703" s="181"/>
      <c r="CN703" s="181"/>
      <c r="CO703" s="171"/>
      <c r="CP703" s="173"/>
      <c r="CQ703" s="174"/>
      <c r="CR703" s="173"/>
      <c r="CS703" s="173"/>
      <c r="CT703" s="173"/>
      <c r="CU703" s="173"/>
      <c r="CV703" s="173"/>
      <c r="CW703" s="173"/>
      <c r="CX703" s="173"/>
      <c r="CY703" s="173"/>
      <c r="CZ703" s="173"/>
      <c r="DA703" s="173"/>
      <c r="DB703" s="173"/>
      <c r="DC703" s="173"/>
      <c r="DD703" s="173"/>
      <c r="DE703" s="173"/>
      <c r="DF703" s="173"/>
      <c r="DG703" s="173"/>
      <c r="DH703" s="173"/>
      <c r="DI703" s="173"/>
      <c r="DJ703" s="173"/>
      <c r="DK703" s="173"/>
      <c r="DL703" s="173"/>
      <c r="DM703" s="173"/>
      <c r="DN703" s="173"/>
      <c r="DO703" s="175"/>
      <c r="DP703" s="34"/>
      <c r="DQ703" s="34"/>
      <c r="DR703" s="34"/>
      <c r="DS703" s="34"/>
      <c r="DT703" s="34"/>
      <c r="DU703" s="34"/>
      <c r="DV703" s="34"/>
      <c r="DW703" s="35"/>
      <c r="DX703" s="35"/>
      <c r="DY703" s="35"/>
      <c r="DZ703" s="35"/>
      <c r="EA703" s="34"/>
      <c r="EB703" s="34"/>
      <c r="EC703" s="34"/>
      <c r="ED703" s="124"/>
      <c r="EE703" s="70"/>
      <c r="EF703" s="70"/>
      <c r="EG703" s="70"/>
      <c r="EH703" s="70"/>
      <c r="EI703" s="70"/>
      <c r="EJ703" s="70"/>
      <c r="EK703" s="70"/>
      <c r="EL703" s="70"/>
      <c r="EM703" s="70"/>
      <c r="EN703" s="70"/>
      <c r="EO703" s="70"/>
      <c r="EP703" s="70"/>
      <c r="EQ703" s="70"/>
      <c r="ER703" s="70"/>
      <c r="ES703" s="70"/>
      <c r="ET703" s="70"/>
      <c r="EU703" s="70"/>
      <c r="EV703" s="70"/>
      <c r="EW703" s="70"/>
      <c r="EX703" s="70"/>
      <c r="EY703" s="70"/>
      <c r="EZ703" s="70"/>
      <c r="FA703" s="70"/>
      <c r="FB703" s="70"/>
      <c r="FC703" s="70"/>
      <c r="FD703" s="70"/>
      <c r="FE703" s="70"/>
      <c r="FF703" s="70"/>
      <c r="FG703" s="70"/>
      <c r="FH703" s="70"/>
      <c r="FI703" s="70"/>
      <c r="FJ703" s="70"/>
      <c r="FK703" s="70"/>
      <c r="FL703" s="70"/>
      <c r="FM703" s="70"/>
      <c r="FN703" s="70"/>
      <c r="FO703" s="70"/>
      <c r="FP703" s="70"/>
      <c r="FQ703" s="70"/>
      <c r="FR703" s="70"/>
      <c r="FS703" s="70"/>
      <c r="FT703" s="70"/>
      <c r="FU703" s="70"/>
      <c r="FV703" s="70"/>
      <c r="FW703" s="70"/>
      <c r="FX703" s="70"/>
      <c r="FY703" s="70"/>
      <c r="FZ703" s="70"/>
      <c r="GA703" s="70"/>
      <c r="GB703" s="70"/>
      <c r="GC703" s="70"/>
      <c r="GD703" s="70"/>
      <c r="GE703" s="70"/>
      <c r="GF703" s="70"/>
      <c r="GG703" s="70"/>
      <c r="GH703" s="70"/>
      <c r="GI703" s="70"/>
      <c r="GJ703" s="70"/>
      <c r="GK703" s="70"/>
      <c r="GL703" s="70"/>
      <c r="GM703" s="70"/>
    </row>
    <row r="723" spans="1:195" s="125" customFormat="1" ht="18.75" customHeight="1" x14ac:dyDescent="0.4">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5"/>
      <c r="AD723" s="35"/>
      <c r="AE723" s="35"/>
      <c r="AF723" s="35"/>
      <c r="AG723" s="35"/>
      <c r="AH723" s="35"/>
      <c r="AI723" s="35"/>
      <c r="AJ723" s="35"/>
      <c r="AK723" s="35"/>
      <c r="AL723" s="35"/>
      <c r="AM723" s="35"/>
      <c r="AN723" s="35"/>
      <c r="AO723" s="35"/>
      <c r="AP723" s="35"/>
      <c r="AQ723" s="35"/>
      <c r="AR723" s="35"/>
      <c r="AS723" s="35"/>
      <c r="AT723" s="35"/>
      <c r="AU723" s="35"/>
      <c r="AV723" s="35"/>
      <c r="AW723" s="35"/>
      <c r="AX723" s="35"/>
      <c r="AY723" s="35"/>
      <c r="AZ723" s="35"/>
      <c r="BA723" s="35"/>
      <c r="BB723" s="35"/>
      <c r="BC723" s="35"/>
      <c r="BD723" s="267"/>
      <c r="BE723" s="408"/>
      <c r="BF723" s="408"/>
      <c r="BG723" s="408"/>
      <c r="BH723" s="408"/>
      <c r="BI723" s="408"/>
      <c r="BJ723" s="408"/>
      <c r="BK723" s="408"/>
      <c r="BL723" s="408"/>
      <c r="BM723" s="34"/>
      <c r="BN723" s="34"/>
      <c r="BO723" s="34"/>
      <c r="BP723" s="34"/>
      <c r="BQ723" s="34"/>
      <c r="BR723" s="34"/>
      <c r="BS723" s="34"/>
      <c r="BT723" s="34"/>
      <c r="BU723" s="34"/>
      <c r="BV723" s="34"/>
      <c r="BW723" s="34"/>
      <c r="BX723" s="34"/>
      <c r="BY723" s="34"/>
      <c r="BZ723" s="34"/>
      <c r="CA723" s="34"/>
      <c r="CB723" s="34"/>
      <c r="CC723" s="34"/>
      <c r="CD723" s="34"/>
      <c r="CE723" s="34"/>
      <c r="CF723" s="34"/>
      <c r="CG723" s="34"/>
      <c r="CH723" s="34"/>
      <c r="CI723" s="34"/>
      <c r="CJ723" s="34"/>
      <c r="CK723" s="34"/>
      <c r="CL723" s="34"/>
      <c r="CM723" s="34"/>
      <c r="CN723" s="34"/>
      <c r="CO723" s="34"/>
      <c r="CP723" s="34"/>
      <c r="CQ723" s="35"/>
      <c r="CR723" s="35"/>
      <c r="CS723" s="35"/>
      <c r="CT723" s="35"/>
      <c r="CU723" s="35"/>
      <c r="CV723" s="35"/>
      <c r="CW723" s="35"/>
      <c r="CX723" s="35"/>
      <c r="CY723" s="35"/>
      <c r="CZ723" s="35"/>
      <c r="DA723" s="35"/>
      <c r="DB723" s="35"/>
      <c r="DC723" s="35"/>
      <c r="DD723" s="35"/>
      <c r="DE723" s="35"/>
      <c r="DF723" s="35"/>
      <c r="DG723" s="35"/>
      <c r="DH723" s="35"/>
      <c r="DI723" s="35"/>
      <c r="DJ723" s="35"/>
      <c r="DK723" s="35"/>
      <c r="DL723" s="35"/>
      <c r="DM723" s="35"/>
      <c r="DN723" s="35"/>
      <c r="DO723" s="35"/>
      <c r="DP723" s="35"/>
      <c r="DQ723" s="35"/>
      <c r="DR723" s="35"/>
      <c r="DS723" s="378" t="s">
        <v>200</v>
      </c>
      <c r="DT723" s="379"/>
      <c r="DU723" s="379"/>
      <c r="DV723" s="379"/>
      <c r="DW723" s="379"/>
      <c r="DX723" s="379"/>
      <c r="DY723" s="379"/>
      <c r="DZ723" s="380"/>
      <c r="EA723" s="34"/>
      <c r="EB723" s="34"/>
      <c r="EC723" s="34"/>
      <c r="ED723" s="124"/>
      <c r="EE723" s="70"/>
      <c r="EF723" s="70"/>
      <c r="EG723" s="70"/>
      <c r="EH723" s="70"/>
      <c r="EI723" s="70"/>
      <c r="EJ723" s="70"/>
      <c r="EK723" s="70"/>
      <c r="EL723" s="70"/>
      <c r="EM723" s="70"/>
      <c r="EN723" s="70"/>
      <c r="EO723" s="70"/>
      <c r="EP723" s="70"/>
      <c r="EQ723" s="70"/>
      <c r="ER723" s="70"/>
      <c r="ES723" s="70"/>
      <c r="ET723" s="70"/>
      <c r="EU723" s="70"/>
      <c r="EV723" s="70"/>
      <c r="EW723" s="70"/>
      <c r="EX723" s="70"/>
      <c r="EY723" s="70"/>
      <c r="EZ723" s="70"/>
      <c r="FA723" s="70"/>
      <c r="FB723" s="70"/>
      <c r="FC723" s="70"/>
      <c r="FD723" s="70"/>
      <c r="FE723" s="70"/>
      <c r="FF723" s="70"/>
      <c r="FG723" s="70"/>
      <c r="FH723" s="70"/>
      <c r="FI723" s="70"/>
      <c r="FJ723" s="70"/>
      <c r="FK723" s="70"/>
      <c r="FL723" s="70"/>
      <c r="FM723" s="70"/>
      <c r="FN723" s="70"/>
      <c r="FO723" s="70"/>
      <c r="FP723" s="70"/>
      <c r="FQ723" s="70"/>
      <c r="FR723" s="70"/>
      <c r="FS723" s="70"/>
      <c r="FT723" s="70"/>
      <c r="FU723" s="70"/>
      <c r="FV723" s="70"/>
      <c r="FW723" s="70"/>
      <c r="FX723" s="70"/>
      <c r="FY723" s="70"/>
      <c r="FZ723" s="70"/>
      <c r="GA723" s="70"/>
      <c r="GB723" s="70"/>
      <c r="GC723" s="70"/>
      <c r="GD723" s="70"/>
      <c r="GE723" s="70"/>
      <c r="GF723" s="70"/>
      <c r="GG723" s="70"/>
      <c r="GH723" s="70"/>
      <c r="GI723" s="70"/>
      <c r="GJ723" s="70"/>
      <c r="GK723" s="70"/>
      <c r="GL723" s="70"/>
      <c r="GM723" s="70"/>
    </row>
    <row r="724" spans="1:195" s="34" customFormat="1" ht="18.75" customHeight="1" x14ac:dyDescent="0.4">
      <c r="C724" s="261" t="s">
        <v>239</v>
      </c>
      <c r="AC724" s="35"/>
      <c r="AD724" s="35"/>
      <c r="AE724" s="35"/>
      <c r="AF724" s="35"/>
      <c r="AG724" s="35"/>
      <c r="AH724" s="35"/>
      <c r="AI724" s="35"/>
      <c r="AJ724" s="35"/>
      <c r="AK724" s="35"/>
      <c r="AL724" s="35"/>
      <c r="AM724" s="35"/>
      <c r="AN724" s="35"/>
      <c r="AO724" s="35"/>
      <c r="AP724" s="35"/>
      <c r="AQ724" s="35"/>
      <c r="AR724" s="35"/>
      <c r="AS724" s="35"/>
      <c r="AT724" s="35"/>
      <c r="AU724" s="35"/>
      <c r="AV724" s="35"/>
      <c r="AW724" s="35"/>
      <c r="AX724" s="35"/>
      <c r="AY724" s="35"/>
      <c r="AZ724" s="35"/>
      <c r="BA724" s="35"/>
      <c r="BB724" s="35"/>
      <c r="BC724" s="35"/>
      <c r="BD724" s="267"/>
      <c r="BE724" s="408"/>
      <c r="BF724" s="408"/>
      <c r="BG724" s="408"/>
      <c r="BH724" s="408"/>
      <c r="BI724" s="408"/>
      <c r="BJ724" s="408"/>
      <c r="BK724" s="408"/>
      <c r="BL724" s="408"/>
      <c r="BQ724" s="261" t="s">
        <v>239</v>
      </c>
      <c r="CQ724" s="35"/>
      <c r="CR724" s="35"/>
      <c r="CS724" s="35"/>
      <c r="CT724" s="35"/>
      <c r="CU724" s="35"/>
      <c r="CV724" s="35"/>
      <c r="CW724" s="35"/>
      <c r="CX724" s="35"/>
      <c r="CY724" s="35"/>
      <c r="CZ724" s="35"/>
      <c r="DA724" s="35"/>
      <c r="DB724" s="35"/>
      <c r="DC724" s="35"/>
      <c r="DD724" s="35"/>
      <c r="DE724" s="35"/>
      <c r="DF724" s="35"/>
      <c r="DG724" s="35"/>
      <c r="DH724" s="35"/>
      <c r="DI724" s="35"/>
      <c r="DJ724" s="35"/>
      <c r="DK724" s="35"/>
      <c r="DL724" s="35"/>
      <c r="DM724" s="35"/>
      <c r="DN724" s="35"/>
      <c r="DO724" s="35"/>
      <c r="DP724" s="35"/>
      <c r="DQ724" s="35"/>
      <c r="DR724" s="35"/>
      <c r="DS724" s="381"/>
      <c r="DT724" s="382"/>
      <c r="DU724" s="382"/>
      <c r="DV724" s="382"/>
      <c r="DW724" s="382"/>
      <c r="DX724" s="382"/>
      <c r="DY724" s="382"/>
      <c r="DZ724" s="383"/>
    </row>
    <row r="725" spans="1:195" s="34" customFormat="1" ht="18.75" customHeight="1" x14ac:dyDescent="0.4">
      <c r="A725" s="197"/>
      <c r="B725" s="197"/>
      <c r="C725" s="67"/>
      <c r="D725" s="197"/>
      <c r="E725" s="197"/>
      <c r="F725" s="197"/>
      <c r="G725" s="197"/>
      <c r="H725" s="197"/>
      <c r="I725" s="197"/>
      <c r="J725" s="197"/>
      <c r="K725" s="197"/>
      <c r="L725" s="197"/>
      <c r="M725" s="67"/>
      <c r="N725" s="197"/>
      <c r="O725" s="197"/>
      <c r="P725" s="197"/>
      <c r="Q725" s="197"/>
      <c r="R725" s="197"/>
      <c r="S725" s="197"/>
      <c r="T725" s="197"/>
      <c r="U725" s="197"/>
      <c r="V725" s="197"/>
      <c r="W725" s="197"/>
      <c r="X725" s="197"/>
      <c r="Y725" s="197"/>
      <c r="Z725" s="197"/>
      <c r="AA725" s="197"/>
      <c r="AB725" s="197"/>
      <c r="AC725" s="197"/>
      <c r="AD725" s="197"/>
      <c r="AE725" s="197"/>
      <c r="AF725" s="197"/>
      <c r="AG725" s="197"/>
      <c r="AH725" s="197"/>
      <c r="AI725" s="197"/>
      <c r="AJ725" s="197"/>
      <c r="AK725" s="197"/>
      <c r="AL725" s="197"/>
      <c r="AM725" s="197"/>
      <c r="AN725" s="197"/>
      <c r="AO725" s="197"/>
      <c r="AP725" s="197"/>
      <c r="AQ725" s="197"/>
      <c r="AR725" s="197"/>
      <c r="AS725" s="197"/>
      <c r="AT725" s="197"/>
      <c r="AU725" s="197"/>
      <c r="AV725" s="197"/>
      <c r="AW725" s="197"/>
      <c r="AX725" s="197"/>
      <c r="AY725" s="197"/>
      <c r="AZ725" s="197"/>
      <c r="BA725" s="197"/>
      <c r="BB725" s="197"/>
      <c r="BC725" s="197"/>
      <c r="BD725" s="197"/>
      <c r="BE725" s="197"/>
      <c r="BF725" s="197"/>
      <c r="BG725" s="197"/>
      <c r="BH725" s="197"/>
      <c r="BI725" s="197"/>
      <c r="BJ725" s="197"/>
      <c r="BK725" s="197"/>
      <c r="BL725" s="197"/>
      <c r="BM725" s="197"/>
      <c r="BN725" s="197"/>
      <c r="BO725" s="197"/>
      <c r="BP725" s="197"/>
      <c r="BQ725" s="261"/>
      <c r="BR725" s="197"/>
      <c r="BS725" s="197"/>
      <c r="BT725" s="197"/>
      <c r="BU725" s="197"/>
      <c r="BV725" s="197"/>
      <c r="BW725" s="197"/>
      <c r="BX725" s="197"/>
      <c r="BY725" s="197"/>
      <c r="BZ725" s="197"/>
      <c r="CA725" s="197"/>
      <c r="CB725" s="197"/>
      <c r="CC725" s="197"/>
      <c r="CD725" s="197"/>
      <c r="CE725" s="197"/>
      <c r="CF725" s="197"/>
      <c r="CG725" s="197"/>
      <c r="CH725" s="197"/>
      <c r="CI725" s="197"/>
      <c r="CJ725" s="197"/>
      <c r="CK725" s="197"/>
      <c r="CL725" s="197"/>
      <c r="CM725" s="197"/>
      <c r="CN725" s="197"/>
      <c r="CO725" s="197"/>
      <c r="CP725" s="197"/>
      <c r="CQ725" s="197"/>
      <c r="CR725" s="197"/>
      <c r="CS725" s="197"/>
      <c r="CT725" s="197"/>
      <c r="CU725" s="197"/>
      <c r="CV725" s="197"/>
      <c r="CW725" s="197"/>
      <c r="CX725" s="197"/>
      <c r="CY725" s="197"/>
      <c r="CZ725" s="197"/>
      <c r="DA725" s="197"/>
      <c r="DB725" s="197"/>
      <c r="DC725" s="197"/>
      <c r="DD725" s="197"/>
      <c r="DE725" s="197"/>
      <c r="DF725" s="197"/>
      <c r="DG725" s="197"/>
      <c r="DH725" s="197"/>
      <c r="DI725" s="197"/>
      <c r="DJ725" s="197"/>
      <c r="DK725" s="197"/>
      <c r="DL725" s="197"/>
      <c r="DM725" s="197"/>
      <c r="DN725" s="197"/>
      <c r="DO725" s="197"/>
      <c r="DP725" s="197"/>
      <c r="DQ725" s="197"/>
      <c r="DR725" s="197"/>
      <c r="DS725" s="197"/>
      <c r="DT725" s="197"/>
      <c r="DU725" s="197"/>
      <c r="DV725" s="197"/>
      <c r="DW725" s="197"/>
      <c r="DX725" s="197"/>
      <c r="DY725" s="197"/>
      <c r="DZ725" s="197"/>
      <c r="EA725" s="197"/>
      <c r="EB725" s="197"/>
      <c r="EC725" s="197"/>
      <c r="ED725" s="197"/>
      <c r="EE725" s="197"/>
    </row>
    <row r="726" spans="1:195" s="125" customFormat="1" ht="18.75" customHeight="1" x14ac:dyDescent="0.4">
      <c r="A726" s="197"/>
      <c r="B726" s="197"/>
      <c r="C726" s="197"/>
      <c r="D726" s="197"/>
      <c r="E726" s="197"/>
      <c r="F726" s="197"/>
      <c r="G726" s="197"/>
      <c r="H726" s="197"/>
      <c r="I726" s="197"/>
      <c r="J726" s="197"/>
      <c r="K726" s="197"/>
      <c r="L726" s="197"/>
      <c r="M726" s="197"/>
      <c r="N726" s="197"/>
      <c r="O726" s="197"/>
      <c r="P726" s="197"/>
      <c r="Q726" s="197"/>
      <c r="R726" s="197"/>
      <c r="S726" s="197"/>
      <c r="T726" s="197"/>
      <c r="U726" s="197"/>
      <c r="V726" s="197"/>
      <c r="W726" s="197"/>
      <c r="X726" s="197"/>
      <c r="Y726" s="197"/>
      <c r="Z726" s="197"/>
      <c r="AA726" s="197"/>
      <c r="AB726" s="197"/>
      <c r="AC726" s="197"/>
      <c r="AD726" s="197"/>
      <c r="AE726" s="197"/>
      <c r="AF726" s="197"/>
      <c r="AG726" s="197"/>
      <c r="AH726" s="197"/>
      <c r="AI726" s="197"/>
      <c r="AJ726" s="197"/>
      <c r="AK726" s="197"/>
      <c r="AL726" s="197"/>
      <c r="AM726" s="197"/>
      <c r="AN726" s="197"/>
      <c r="AO726" s="197"/>
      <c r="AP726" s="197"/>
      <c r="AQ726" s="197"/>
      <c r="AR726" s="197"/>
      <c r="AS726" s="197"/>
      <c r="AT726" s="197"/>
      <c r="AU726" s="197"/>
      <c r="AV726" s="197"/>
      <c r="AW726" s="197"/>
      <c r="AX726" s="197"/>
      <c r="AY726" s="197"/>
      <c r="AZ726" s="197"/>
      <c r="BA726" s="197"/>
      <c r="BB726" s="197"/>
      <c r="BC726" s="197"/>
      <c r="BD726" s="197"/>
      <c r="BE726" s="197"/>
      <c r="BF726" s="197"/>
      <c r="BG726" s="197"/>
      <c r="BH726" s="197"/>
      <c r="BI726" s="197"/>
      <c r="BJ726" s="197"/>
      <c r="BK726" s="197"/>
      <c r="BL726" s="197"/>
      <c r="BM726" s="197"/>
      <c r="BN726" s="197"/>
      <c r="BO726" s="197"/>
      <c r="BP726" s="197"/>
      <c r="BQ726" s="197"/>
      <c r="BR726" s="197"/>
      <c r="BS726" s="197"/>
      <c r="BT726" s="197"/>
      <c r="BU726" s="197"/>
      <c r="BV726" s="197"/>
      <c r="BW726" s="197"/>
      <c r="BX726" s="197"/>
      <c r="BY726" s="197"/>
      <c r="BZ726" s="197"/>
      <c r="CA726" s="197"/>
      <c r="CB726" s="197"/>
      <c r="CC726" s="197"/>
      <c r="CD726" s="197"/>
      <c r="CE726" s="197"/>
      <c r="CF726" s="197"/>
      <c r="CG726" s="197"/>
      <c r="CH726" s="197"/>
      <c r="CI726" s="197"/>
      <c r="CJ726" s="197"/>
      <c r="CK726" s="197"/>
      <c r="CL726" s="197"/>
      <c r="CM726" s="197"/>
      <c r="CN726" s="197"/>
      <c r="CO726" s="197"/>
      <c r="CP726" s="197"/>
      <c r="CQ726" s="197"/>
      <c r="CR726" s="197"/>
      <c r="CS726" s="197"/>
      <c r="CT726" s="197"/>
      <c r="CU726" s="197"/>
      <c r="CV726" s="197"/>
      <c r="CW726" s="197"/>
      <c r="CX726" s="197"/>
      <c r="CY726" s="197"/>
      <c r="CZ726" s="197"/>
      <c r="DA726" s="197"/>
      <c r="DB726" s="197"/>
      <c r="DC726" s="197"/>
      <c r="DD726" s="197"/>
      <c r="DE726" s="197"/>
      <c r="DF726" s="197"/>
      <c r="DG726" s="197"/>
      <c r="DH726" s="197"/>
      <c r="DI726" s="197"/>
      <c r="DJ726" s="197"/>
      <c r="DK726" s="197"/>
      <c r="DL726" s="197"/>
      <c r="DM726" s="197"/>
      <c r="DN726" s="197"/>
      <c r="DO726" s="197"/>
      <c r="DP726" s="197"/>
      <c r="DQ726" s="197"/>
      <c r="DR726" s="197"/>
      <c r="DS726" s="197"/>
      <c r="DT726" s="197"/>
      <c r="DU726" s="197"/>
      <c r="DV726" s="197"/>
      <c r="DW726" s="197"/>
      <c r="DX726" s="197"/>
      <c r="DY726" s="197"/>
      <c r="DZ726" s="197"/>
      <c r="EA726" s="197"/>
      <c r="EB726" s="197"/>
      <c r="EC726" s="197"/>
      <c r="ED726" s="198"/>
      <c r="EE726" s="137"/>
      <c r="EF726" s="70"/>
      <c r="EG726" s="70"/>
      <c r="EH726" s="70"/>
      <c r="EI726" s="70"/>
      <c r="EJ726" s="70"/>
      <c r="EK726" s="70"/>
      <c r="EL726" s="70"/>
      <c r="EM726" s="70"/>
      <c r="EN726" s="70"/>
      <c r="EO726" s="70"/>
      <c r="EP726" s="70"/>
      <c r="EQ726" s="70"/>
      <c r="ER726" s="70"/>
      <c r="ES726" s="70"/>
      <c r="ET726" s="70"/>
      <c r="EU726" s="70"/>
      <c r="EV726" s="70"/>
      <c r="EW726" s="70"/>
      <c r="EX726" s="70"/>
      <c r="EY726" s="70"/>
      <c r="EZ726" s="70"/>
      <c r="FA726" s="70"/>
      <c r="FB726" s="70"/>
      <c r="FC726" s="70"/>
      <c r="FD726" s="70"/>
      <c r="FE726" s="70"/>
      <c r="FF726" s="70"/>
      <c r="FG726" s="70"/>
      <c r="FH726" s="70"/>
      <c r="FI726" s="70"/>
      <c r="FJ726" s="70"/>
      <c r="FK726" s="70"/>
      <c r="FL726" s="70"/>
      <c r="FM726" s="70"/>
      <c r="FN726" s="70"/>
      <c r="FO726" s="70"/>
      <c r="FP726" s="70"/>
      <c r="FQ726" s="70"/>
      <c r="FR726" s="70"/>
      <c r="FS726" s="70"/>
      <c r="FT726" s="70"/>
      <c r="FU726" s="70"/>
      <c r="FV726" s="70"/>
      <c r="FW726" s="70"/>
      <c r="FX726" s="70"/>
      <c r="FY726" s="70"/>
      <c r="FZ726" s="70"/>
      <c r="GA726" s="70"/>
      <c r="GB726" s="70"/>
      <c r="GC726" s="70"/>
      <c r="GD726" s="70"/>
      <c r="GE726" s="70"/>
      <c r="GF726" s="70"/>
      <c r="GG726" s="70"/>
      <c r="GH726" s="70"/>
      <c r="GI726" s="70"/>
      <c r="GJ726" s="70"/>
      <c r="GK726" s="70"/>
      <c r="GL726" s="70"/>
      <c r="GM726" s="70"/>
    </row>
    <row r="727" spans="1:195" s="125" customFormat="1" ht="18.75" customHeight="1" x14ac:dyDescent="0.4">
      <c r="A727" s="197"/>
      <c r="B727" s="197"/>
      <c r="C727" s="199" t="s">
        <v>119</v>
      </c>
      <c r="D727" s="67"/>
      <c r="E727" s="197"/>
      <c r="F727" s="197"/>
      <c r="G727" s="197"/>
      <c r="H727" s="197"/>
      <c r="I727" s="197"/>
      <c r="J727" s="197"/>
      <c r="K727" s="197"/>
      <c r="L727" s="197"/>
      <c r="M727" s="200"/>
      <c r="N727" s="197"/>
      <c r="O727" s="197"/>
      <c r="P727" s="197"/>
      <c r="Q727" s="197"/>
      <c r="R727" s="197"/>
      <c r="S727" s="197"/>
      <c r="T727" s="197"/>
      <c r="U727" s="197"/>
      <c r="V727" s="197"/>
      <c r="W727" s="197"/>
      <c r="X727" s="197"/>
      <c r="Y727" s="197"/>
      <c r="Z727" s="197"/>
      <c r="AA727" s="197"/>
      <c r="AB727" s="197"/>
      <c r="AC727" s="197"/>
      <c r="AD727" s="197"/>
      <c r="AE727" s="197"/>
      <c r="AF727" s="197"/>
      <c r="AG727" s="197"/>
      <c r="AH727" s="197"/>
      <c r="AI727" s="197"/>
      <c r="AJ727" s="197"/>
      <c r="AK727" s="197"/>
      <c r="AL727" s="197"/>
      <c r="AM727" s="197"/>
      <c r="AN727" s="197"/>
      <c r="AO727" s="197"/>
      <c r="AP727" s="197"/>
      <c r="AQ727" s="197"/>
      <c r="AR727" s="197"/>
      <c r="AS727" s="197"/>
      <c r="AT727" s="197"/>
      <c r="AU727" s="197"/>
      <c r="AV727" s="197"/>
      <c r="AW727" s="197"/>
      <c r="AX727" s="197"/>
      <c r="AY727" s="197"/>
      <c r="AZ727" s="197"/>
      <c r="BA727" s="197"/>
      <c r="BB727" s="197"/>
      <c r="BC727" s="197"/>
      <c r="BD727" s="197"/>
      <c r="BE727" s="197"/>
      <c r="BF727" s="197"/>
      <c r="BG727" s="197"/>
      <c r="BH727" s="197"/>
      <c r="BI727" s="197"/>
      <c r="BJ727" s="197"/>
      <c r="BK727" s="197"/>
      <c r="BL727" s="197"/>
      <c r="BM727" s="197"/>
      <c r="BN727" s="197"/>
      <c r="BO727" s="197"/>
      <c r="BP727" s="197"/>
      <c r="BQ727" s="199" t="s">
        <v>119</v>
      </c>
      <c r="BR727" s="67"/>
      <c r="BS727" s="197"/>
      <c r="BT727" s="197"/>
      <c r="BU727" s="197"/>
      <c r="BV727" s="197"/>
      <c r="BW727" s="197"/>
      <c r="BX727" s="197"/>
      <c r="BY727" s="197"/>
      <c r="BZ727" s="197"/>
      <c r="CA727" s="200"/>
      <c r="CB727" s="197"/>
      <c r="CC727" s="197"/>
      <c r="CD727" s="197"/>
      <c r="CE727" s="197"/>
      <c r="CF727" s="197"/>
      <c r="CG727" s="197"/>
      <c r="CH727" s="197"/>
      <c r="CI727" s="197"/>
      <c r="CJ727" s="197"/>
      <c r="CK727" s="197"/>
      <c r="CL727" s="197"/>
      <c r="CM727" s="197"/>
      <c r="CN727" s="197"/>
      <c r="CO727" s="197"/>
      <c r="CP727" s="197"/>
      <c r="CQ727" s="197"/>
      <c r="CR727" s="197"/>
      <c r="CS727" s="197"/>
      <c r="CT727" s="197"/>
      <c r="CU727" s="197"/>
      <c r="CV727" s="197"/>
      <c r="CW727" s="197"/>
      <c r="CX727" s="197"/>
      <c r="CY727" s="197"/>
      <c r="CZ727" s="197"/>
      <c r="DA727" s="197"/>
      <c r="DB727" s="197"/>
      <c r="DC727" s="197"/>
      <c r="DD727" s="197"/>
      <c r="DE727" s="197"/>
      <c r="DF727" s="197"/>
      <c r="DG727" s="197"/>
      <c r="DH727" s="197"/>
      <c r="DI727" s="197"/>
      <c r="DJ727" s="197"/>
      <c r="DK727" s="197"/>
      <c r="DL727" s="197"/>
      <c r="DM727" s="197"/>
      <c r="DN727" s="197"/>
      <c r="DO727" s="197"/>
      <c r="DP727" s="197"/>
      <c r="DQ727" s="197"/>
      <c r="DR727" s="197"/>
      <c r="DS727" s="197"/>
      <c r="DT727" s="197"/>
      <c r="DU727" s="197"/>
      <c r="DV727" s="197"/>
      <c r="DW727" s="197"/>
      <c r="DX727" s="197"/>
      <c r="DY727" s="197"/>
      <c r="DZ727" s="197"/>
      <c r="EA727" s="197"/>
      <c r="EB727" s="197"/>
      <c r="EC727" s="197"/>
      <c r="ED727" s="198"/>
      <c r="EE727" s="137"/>
      <c r="EF727" s="70"/>
      <c r="EG727" s="70"/>
      <c r="EH727" s="70"/>
      <c r="EI727" s="70"/>
      <c r="EJ727" s="70"/>
      <c r="EK727" s="70"/>
      <c r="EL727" s="70"/>
      <c r="EM727" s="70"/>
      <c r="EN727" s="70"/>
      <c r="EO727" s="70"/>
      <c r="EP727" s="70"/>
      <c r="EQ727" s="70"/>
      <c r="ER727" s="70"/>
      <c r="ES727" s="70"/>
      <c r="ET727" s="70"/>
      <c r="EU727" s="70"/>
      <c r="EV727" s="70"/>
      <c r="EW727" s="70"/>
      <c r="EX727" s="70"/>
      <c r="EY727" s="70"/>
      <c r="EZ727" s="70"/>
      <c r="FA727" s="70"/>
      <c r="FB727" s="70"/>
      <c r="FC727" s="70"/>
      <c r="FD727" s="70"/>
      <c r="FE727" s="70"/>
      <c r="FF727" s="70"/>
      <c r="FG727" s="70"/>
      <c r="FH727" s="70"/>
      <c r="FI727" s="70"/>
      <c r="FJ727" s="70"/>
      <c r="FK727" s="70"/>
      <c r="FL727" s="70"/>
      <c r="FM727" s="70"/>
      <c r="FN727" s="70"/>
      <c r="FO727" s="70"/>
      <c r="FP727" s="70"/>
      <c r="FQ727" s="70"/>
      <c r="FR727" s="70"/>
      <c r="FS727" s="70"/>
      <c r="FT727" s="70"/>
      <c r="FU727" s="70"/>
      <c r="FV727" s="70"/>
      <c r="FW727" s="70"/>
      <c r="FX727" s="70"/>
      <c r="FY727" s="70"/>
      <c r="FZ727" s="70"/>
      <c r="GA727" s="70"/>
      <c r="GB727" s="70"/>
      <c r="GC727" s="70"/>
      <c r="GD727" s="70"/>
      <c r="GE727" s="70"/>
      <c r="GF727" s="70"/>
      <c r="GG727" s="70"/>
      <c r="GH727" s="70"/>
      <c r="GI727" s="70"/>
      <c r="GJ727" s="70"/>
      <c r="GK727" s="70"/>
      <c r="GL727" s="70"/>
      <c r="GM727" s="70"/>
    </row>
    <row r="728" spans="1:195" s="125" customFormat="1" ht="18.75" customHeight="1" x14ac:dyDescent="0.4">
      <c r="A728" s="197"/>
      <c r="B728" s="197"/>
      <c r="C728" s="197"/>
      <c r="D728" s="197"/>
      <c r="E728" s="197"/>
      <c r="F728" s="197"/>
      <c r="G728" s="197"/>
      <c r="H728" s="197"/>
      <c r="I728" s="197"/>
      <c r="J728" s="197"/>
      <c r="K728" s="197"/>
      <c r="L728" s="197"/>
      <c r="M728" s="197"/>
      <c r="N728" s="197"/>
      <c r="O728" s="197"/>
      <c r="P728" s="197"/>
      <c r="Q728" s="197"/>
      <c r="R728" s="197"/>
      <c r="S728" s="197"/>
      <c r="T728" s="197"/>
      <c r="U728" s="197"/>
      <c r="V728" s="197"/>
      <c r="W728" s="197"/>
      <c r="X728" s="197"/>
      <c r="Y728" s="197"/>
      <c r="Z728" s="197"/>
      <c r="AA728" s="197"/>
      <c r="AB728" s="197"/>
      <c r="AC728" s="197"/>
      <c r="AD728" s="197"/>
      <c r="AE728" s="197"/>
      <c r="AF728" s="197"/>
      <c r="AG728" s="197"/>
      <c r="AH728" s="197"/>
      <c r="AI728" s="197"/>
      <c r="AJ728" s="197"/>
      <c r="AK728" s="197"/>
      <c r="AL728" s="197"/>
      <c r="AM728" s="197"/>
      <c r="AN728" s="197"/>
      <c r="AO728" s="197"/>
      <c r="AP728" s="197"/>
      <c r="AQ728" s="197"/>
      <c r="AR728" s="197"/>
      <c r="AS728" s="197"/>
      <c r="AT728" s="197"/>
      <c r="AU728" s="197"/>
      <c r="AV728" s="197"/>
      <c r="AW728" s="197"/>
      <c r="AX728" s="197"/>
      <c r="AY728" s="197"/>
      <c r="AZ728" s="197"/>
      <c r="BA728" s="197"/>
      <c r="BB728" s="197"/>
      <c r="BC728" s="197"/>
      <c r="BD728" s="197"/>
      <c r="BE728" s="197"/>
      <c r="BF728" s="197"/>
      <c r="BG728" s="197"/>
      <c r="BH728" s="197"/>
      <c r="BI728" s="197"/>
      <c r="BJ728" s="197"/>
      <c r="BK728" s="197"/>
      <c r="BL728" s="197"/>
      <c r="BM728" s="197"/>
      <c r="BN728" s="197"/>
      <c r="BO728" s="197"/>
      <c r="BP728" s="197"/>
      <c r="BQ728" s="197"/>
      <c r="BR728" s="197"/>
      <c r="BS728" s="197"/>
      <c r="BT728" s="197"/>
      <c r="BU728" s="197"/>
      <c r="BV728" s="197"/>
      <c r="BW728" s="197"/>
      <c r="BX728" s="197"/>
      <c r="BY728" s="197"/>
      <c r="BZ728" s="197"/>
      <c r="CA728" s="197"/>
      <c r="CB728" s="197"/>
      <c r="CC728" s="197"/>
      <c r="CD728" s="197"/>
      <c r="CE728" s="197"/>
      <c r="CF728" s="197"/>
      <c r="CG728" s="197"/>
      <c r="CH728" s="197"/>
      <c r="CI728" s="197"/>
      <c r="CJ728" s="197"/>
      <c r="CK728" s="197"/>
      <c r="CL728" s="197"/>
      <c r="CM728" s="197"/>
      <c r="CN728" s="197"/>
      <c r="CO728" s="197"/>
      <c r="CP728" s="197"/>
      <c r="CQ728" s="197"/>
      <c r="CR728" s="197"/>
      <c r="CS728" s="197"/>
      <c r="CT728" s="197"/>
      <c r="CU728" s="197"/>
      <c r="CV728" s="197"/>
      <c r="CW728" s="197"/>
      <c r="CX728" s="197"/>
      <c r="CY728" s="197"/>
      <c r="CZ728" s="197"/>
      <c r="DA728" s="197"/>
      <c r="DB728" s="197"/>
      <c r="DC728" s="197"/>
      <c r="DD728" s="197"/>
      <c r="DE728" s="197"/>
      <c r="DF728" s="197"/>
      <c r="DG728" s="197"/>
      <c r="DH728" s="197"/>
      <c r="DI728" s="197"/>
      <c r="DJ728" s="197"/>
      <c r="DK728" s="197"/>
      <c r="DL728" s="197"/>
      <c r="DM728" s="197"/>
      <c r="DN728" s="197"/>
      <c r="DO728" s="197"/>
      <c r="DP728" s="197"/>
      <c r="DQ728" s="197"/>
      <c r="DR728" s="197"/>
      <c r="DS728" s="197"/>
      <c r="DT728" s="197"/>
      <c r="DU728" s="197"/>
      <c r="DV728" s="197"/>
      <c r="DW728" s="197"/>
      <c r="DX728" s="197"/>
      <c r="DY728" s="197"/>
      <c r="DZ728" s="197"/>
      <c r="EA728" s="197"/>
      <c r="EB728" s="197"/>
      <c r="EC728" s="197"/>
      <c r="ED728" s="198"/>
      <c r="EE728" s="137"/>
      <c r="EF728" s="70"/>
      <c r="EG728" s="70"/>
      <c r="EH728" s="70"/>
      <c r="EI728" s="70"/>
      <c r="EJ728" s="70"/>
      <c r="EK728" s="70"/>
      <c r="EL728" s="70"/>
      <c r="EM728" s="70"/>
      <c r="EN728" s="70"/>
      <c r="EO728" s="70"/>
      <c r="EP728" s="70"/>
      <c r="EQ728" s="70"/>
      <c r="ER728" s="70"/>
      <c r="ES728" s="70"/>
      <c r="ET728" s="70"/>
      <c r="EU728" s="70"/>
      <c r="EV728" s="70"/>
      <c r="EW728" s="70"/>
      <c r="EX728" s="70"/>
      <c r="EY728" s="70"/>
      <c r="EZ728" s="70"/>
      <c r="FA728" s="70"/>
      <c r="FB728" s="70"/>
      <c r="FC728" s="70"/>
      <c r="FD728" s="70"/>
      <c r="FE728" s="70"/>
      <c r="FF728" s="70"/>
      <c r="FG728" s="70"/>
      <c r="FH728" s="70"/>
      <c r="FI728" s="70"/>
      <c r="FJ728" s="70"/>
      <c r="FK728" s="70"/>
      <c r="FL728" s="70"/>
      <c r="FM728" s="70"/>
      <c r="FN728" s="70"/>
      <c r="FO728" s="70"/>
      <c r="FP728" s="70"/>
      <c r="FQ728" s="70"/>
      <c r="FR728" s="70"/>
      <c r="FS728" s="70"/>
      <c r="FT728" s="70"/>
      <c r="FU728" s="70"/>
      <c r="FV728" s="70"/>
      <c r="FW728" s="70"/>
      <c r="FX728" s="70"/>
      <c r="FY728" s="70"/>
      <c r="FZ728" s="70"/>
      <c r="GA728" s="70"/>
      <c r="GB728" s="70"/>
      <c r="GC728" s="70"/>
      <c r="GD728" s="70"/>
      <c r="GE728" s="70"/>
      <c r="GF728" s="70"/>
      <c r="GG728" s="70"/>
      <c r="GH728" s="70"/>
      <c r="GI728" s="70"/>
      <c r="GJ728" s="70"/>
      <c r="GK728" s="70"/>
      <c r="GL728" s="70"/>
      <c r="GM728" s="70"/>
    </row>
    <row r="729" spans="1:195" s="125" customFormat="1" ht="17.100000000000001" customHeight="1" x14ac:dyDescent="0.4">
      <c r="A729" s="197"/>
      <c r="B729" s="197"/>
      <c r="C729" s="197"/>
      <c r="D729" s="365"/>
      <c r="E729" s="366"/>
      <c r="F729" s="367"/>
      <c r="G729" s="371" t="s">
        <v>593</v>
      </c>
      <c r="H729" s="372"/>
      <c r="I729" s="372"/>
      <c r="J729" s="372"/>
      <c r="K729" s="372"/>
      <c r="L729" s="372"/>
      <c r="M729" s="372"/>
      <c r="N729" s="372"/>
      <c r="O729" s="372"/>
      <c r="P729" s="372"/>
      <c r="Q729" s="372"/>
      <c r="R729" s="372"/>
      <c r="S729" s="372"/>
      <c r="T729" s="372"/>
      <c r="U729" s="372"/>
      <c r="V729" s="372"/>
      <c r="W729" s="372"/>
      <c r="X729" s="372"/>
      <c r="Y729" s="372"/>
      <c r="Z729" s="373" t="s">
        <v>240</v>
      </c>
      <c r="AA729" s="373"/>
      <c r="AB729" s="373"/>
      <c r="AC729" s="373"/>
      <c r="AD729" s="373"/>
      <c r="AE729" s="373"/>
      <c r="AF729" s="373"/>
      <c r="AG729" s="373"/>
      <c r="AH729" s="373"/>
      <c r="AI729" s="373"/>
      <c r="AJ729" s="373"/>
      <c r="AK729" s="373"/>
      <c r="AL729" s="373"/>
      <c r="AM729" s="373"/>
      <c r="AN729" s="373"/>
      <c r="AO729" s="373"/>
      <c r="AP729" s="373"/>
      <c r="AQ729" s="373"/>
      <c r="AR729" s="373"/>
      <c r="AS729" s="373"/>
      <c r="AT729" s="373"/>
      <c r="AU729" s="373"/>
      <c r="AV729" s="373"/>
      <c r="AW729" s="373"/>
      <c r="AX729" s="373"/>
      <c r="AY729" s="373"/>
      <c r="AZ729" s="373"/>
      <c r="BA729" s="373" t="s">
        <v>241</v>
      </c>
      <c r="BB729" s="373"/>
      <c r="BC729" s="373"/>
      <c r="BD729" s="373"/>
      <c r="BE729" s="373"/>
      <c r="BF729" s="373"/>
      <c r="BG729" s="373"/>
      <c r="BH729" s="373"/>
      <c r="BI729" s="373"/>
      <c r="BJ729" s="373"/>
      <c r="BK729" s="197"/>
      <c r="BL729" s="197"/>
      <c r="BM729" s="197"/>
      <c r="BN729" s="197"/>
      <c r="BO729" s="197"/>
      <c r="BP729" s="197"/>
      <c r="BQ729" s="197"/>
      <c r="BR729" s="365"/>
      <c r="BS729" s="366"/>
      <c r="BT729" s="367"/>
      <c r="BU729" s="371" t="s">
        <v>404</v>
      </c>
      <c r="BV729" s="372"/>
      <c r="BW729" s="372"/>
      <c r="BX729" s="372"/>
      <c r="BY729" s="372"/>
      <c r="BZ729" s="372"/>
      <c r="CA729" s="372"/>
      <c r="CB729" s="372"/>
      <c r="CC729" s="372"/>
      <c r="CD729" s="372"/>
      <c r="CE729" s="372"/>
      <c r="CF729" s="372"/>
      <c r="CG729" s="372"/>
      <c r="CH729" s="372"/>
      <c r="CI729" s="372"/>
      <c r="CJ729" s="372"/>
      <c r="CK729" s="372"/>
      <c r="CL729" s="372"/>
      <c r="CM729" s="372"/>
      <c r="CN729" s="373" t="s">
        <v>240</v>
      </c>
      <c r="CO729" s="373"/>
      <c r="CP729" s="373"/>
      <c r="CQ729" s="373"/>
      <c r="CR729" s="373"/>
      <c r="CS729" s="373"/>
      <c r="CT729" s="373"/>
      <c r="CU729" s="373"/>
      <c r="CV729" s="373"/>
      <c r="CW729" s="373"/>
      <c r="CX729" s="373"/>
      <c r="CY729" s="373"/>
      <c r="CZ729" s="373"/>
      <c r="DA729" s="373"/>
      <c r="DB729" s="373"/>
      <c r="DC729" s="373"/>
      <c r="DD729" s="373"/>
      <c r="DE729" s="373"/>
      <c r="DF729" s="373"/>
      <c r="DG729" s="373"/>
      <c r="DH729" s="373"/>
      <c r="DI729" s="373"/>
      <c r="DJ729" s="373"/>
      <c r="DK729" s="373"/>
      <c r="DL729" s="373"/>
      <c r="DM729" s="373"/>
      <c r="DN729" s="373"/>
      <c r="DO729" s="373" t="s">
        <v>241</v>
      </c>
      <c r="DP729" s="373"/>
      <c r="DQ729" s="373"/>
      <c r="DR729" s="373"/>
      <c r="DS729" s="373"/>
      <c r="DT729" s="373"/>
      <c r="DU729" s="373"/>
      <c r="DV729" s="373"/>
      <c r="DW729" s="373"/>
      <c r="DX729" s="373"/>
      <c r="DY729" s="197"/>
      <c r="DZ729" s="197"/>
      <c r="EA729" s="201"/>
      <c r="EB729" s="197"/>
      <c r="EC729" s="197"/>
      <c r="ED729" s="137"/>
      <c r="EE729" s="137"/>
      <c r="EF729" s="70"/>
      <c r="EG729" s="70"/>
      <c r="EH729" s="70"/>
      <c r="EI729" s="70"/>
      <c r="EJ729" s="70"/>
      <c r="EK729" s="70"/>
      <c r="EL729" s="70"/>
      <c r="EM729" s="70"/>
      <c r="EN729" s="202"/>
      <c r="EO729" s="70"/>
      <c r="EP729" s="70"/>
      <c r="EQ729" s="70"/>
      <c r="ER729" s="70"/>
      <c r="ES729" s="70"/>
      <c r="ET729" s="70"/>
      <c r="EU729" s="70"/>
      <c r="EV729" s="70"/>
      <c r="EW729" s="70"/>
      <c r="EX729" s="70"/>
      <c r="EY729" s="70"/>
      <c r="EZ729" s="70"/>
      <c r="FA729" s="70"/>
      <c r="FB729" s="70"/>
      <c r="FC729" s="70"/>
      <c r="FD729" s="70"/>
      <c r="FE729" s="70"/>
      <c r="FF729" s="70"/>
      <c r="FG729" s="70"/>
      <c r="FH729" s="70"/>
      <c r="FI729" s="70"/>
      <c r="FJ729" s="70"/>
      <c r="FK729" s="70"/>
      <c r="FL729" s="70"/>
      <c r="FM729" s="70"/>
      <c r="FN729" s="70"/>
      <c r="FO729" s="70"/>
      <c r="FP729" s="70"/>
      <c r="FQ729" s="70"/>
      <c r="FR729" s="70"/>
      <c r="FS729" s="70"/>
      <c r="FT729" s="70"/>
      <c r="FU729" s="70"/>
      <c r="FV729" s="70"/>
      <c r="FW729" s="70"/>
      <c r="FX729" s="70"/>
      <c r="FY729" s="70"/>
      <c r="FZ729" s="70"/>
      <c r="GA729" s="70"/>
      <c r="GB729" s="70"/>
      <c r="GC729" s="70"/>
      <c r="GD729" s="70"/>
      <c r="GE729" s="70"/>
      <c r="GF729" s="70"/>
      <c r="GG729" s="70"/>
      <c r="GH729" s="70"/>
      <c r="GI729" s="70"/>
      <c r="GJ729" s="70"/>
      <c r="GK729" s="70"/>
      <c r="GL729" s="70"/>
      <c r="GM729" s="70"/>
    </row>
    <row r="730" spans="1:195" s="125" customFormat="1" ht="17.100000000000001" customHeight="1" x14ac:dyDescent="0.4">
      <c r="A730" s="197"/>
      <c r="B730" s="197"/>
      <c r="C730" s="197"/>
      <c r="D730" s="368"/>
      <c r="E730" s="369"/>
      <c r="F730" s="370"/>
      <c r="G730" s="371" t="s">
        <v>62</v>
      </c>
      <c r="H730" s="372"/>
      <c r="I730" s="372"/>
      <c r="J730" s="372"/>
      <c r="K730" s="372"/>
      <c r="L730" s="374"/>
      <c r="M730" s="371" t="s">
        <v>242</v>
      </c>
      <c r="N730" s="372"/>
      <c r="O730" s="374"/>
      <c r="P730" s="371" t="s">
        <v>243</v>
      </c>
      <c r="Q730" s="372"/>
      <c r="R730" s="372"/>
      <c r="S730" s="372"/>
      <c r="T730" s="372"/>
      <c r="U730" s="372"/>
      <c r="V730" s="372"/>
      <c r="W730" s="372"/>
      <c r="X730" s="372"/>
      <c r="Y730" s="374"/>
      <c r="Z730" s="373" t="s">
        <v>62</v>
      </c>
      <c r="AA730" s="373"/>
      <c r="AB730" s="373"/>
      <c r="AC730" s="373"/>
      <c r="AD730" s="373"/>
      <c r="AE730" s="373"/>
      <c r="AF730" s="373" t="s">
        <v>244</v>
      </c>
      <c r="AG730" s="373"/>
      <c r="AH730" s="373"/>
      <c r="AI730" s="373" t="s">
        <v>54</v>
      </c>
      <c r="AJ730" s="373"/>
      <c r="AK730" s="373"/>
      <c r="AL730" s="373"/>
      <c r="AM730" s="373"/>
      <c r="AN730" s="373"/>
      <c r="AO730" s="373"/>
      <c r="AP730" s="373"/>
      <c r="AQ730" s="373" t="s">
        <v>243</v>
      </c>
      <c r="AR730" s="373"/>
      <c r="AS730" s="373"/>
      <c r="AT730" s="373"/>
      <c r="AU730" s="373"/>
      <c r="AV730" s="373"/>
      <c r="AW730" s="373"/>
      <c r="AX730" s="373"/>
      <c r="AY730" s="373"/>
      <c r="AZ730" s="373"/>
      <c r="BA730" s="373" t="s">
        <v>245</v>
      </c>
      <c r="BB730" s="373"/>
      <c r="BC730" s="373"/>
      <c r="BD730" s="373"/>
      <c r="BE730" s="373"/>
      <c r="BF730" s="373"/>
      <c r="BG730" s="373"/>
      <c r="BH730" s="373"/>
      <c r="BI730" s="373"/>
      <c r="BJ730" s="373"/>
      <c r="BK730" s="197"/>
      <c r="BL730" s="197"/>
      <c r="BM730" s="201"/>
      <c r="BN730" s="197"/>
      <c r="BO730" s="197"/>
      <c r="BP730" s="197"/>
      <c r="BQ730" s="197"/>
      <c r="BR730" s="368"/>
      <c r="BS730" s="369"/>
      <c r="BT730" s="370"/>
      <c r="BU730" s="371" t="s">
        <v>62</v>
      </c>
      <c r="BV730" s="372"/>
      <c r="BW730" s="372"/>
      <c r="BX730" s="372"/>
      <c r="BY730" s="372"/>
      <c r="BZ730" s="374"/>
      <c r="CA730" s="371" t="s">
        <v>242</v>
      </c>
      <c r="CB730" s="372"/>
      <c r="CC730" s="374"/>
      <c r="CD730" s="371" t="s">
        <v>243</v>
      </c>
      <c r="CE730" s="372"/>
      <c r="CF730" s="372"/>
      <c r="CG730" s="372"/>
      <c r="CH730" s="372"/>
      <c r="CI730" s="372"/>
      <c r="CJ730" s="372"/>
      <c r="CK730" s="372"/>
      <c r="CL730" s="372"/>
      <c r="CM730" s="374"/>
      <c r="CN730" s="373" t="s">
        <v>62</v>
      </c>
      <c r="CO730" s="373"/>
      <c r="CP730" s="373"/>
      <c r="CQ730" s="373"/>
      <c r="CR730" s="373"/>
      <c r="CS730" s="373"/>
      <c r="CT730" s="373" t="s">
        <v>244</v>
      </c>
      <c r="CU730" s="373"/>
      <c r="CV730" s="373"/>
      <c r="CW730" s="373" t="s">
        <v>54</v>
      </c>
      <c r="CX730" s="373"/>
      <c r="CY730" s="373"/>
      <c r="CZ730" s="373"/>
      <c r="DA730" s="373"/>
      <c r="DB730" s="373"/>
      <c r="DC730" s="373"/>
      <c r="DD730" s="373"/>
      <c r="DE730" s="373" t="s">
        <v>243</v>
      </c>
      <c r="DF730" s="373"/>
      <c r="DG730" s="373"/>
      <c r="DH730" s="373"/>
      <c r="DI730" s="373"/>
      <c r="DJ730" s="373"/>
      <c r="DK730" s="373"/>
      <c r="DL730" s="373"/>
      <c r="DM730" s="373"/>
      <c r="DN730" s="373"/>
      <c r="DO730" s="373" t="s">
        <v>245</v>
      </c>
      <c r="DP730" s="373"/>
      <c r="DQ730" s="373"/>
      <c r="DR730" s="373"/>
      <c r="DS730" s="373"/>
      <c r="DT730" s="373"/>
      <c r="DU730" s="373"/>
      <c r="DV730" s="373"/>
      <c r="DW730" s="373"/>
      <c r="DX730" s="373"/>
      <c r="DY730" s="197"/>
      <c r="DZ730" s="201"/>
      <c r="EA730" s="201"/>
      <c r="EB730" s="197"/>
      <c r="EC730" s="197"/>
      <c r="ED730" s="137"/>
      <c r="EE730" s="203"/>
      <c r="EF730" s="202"/>
      <c r="EG730" s="202"/>
      <c r="EH730" s="202"/>
      <c r="EI730" s="202"/>
      <c r="EJ730" s="202"/>
      <c r="EK730" s="202"/>
      <c r="EL730" s="202"/>
      <c r="EM730" s="202"/>
      <c r="EN730" s="202"/>
      <c r="EO730" s="70"/>
      <c r="EP730" s="70"/>
      <c r="EQ730" s="70"/>
      <c r="ER730" s="70"/>
      <c r="ES730" s="70"/>
      <c r="ET730" s="70"/>
      <c r="EU730" s="70"/>
      <c r="EV730" s="70"/>
      <c r="EW730" s="70"/>
      <c r="EX730" s="70"/>
      <c r="EY730" s="70"/>
      <c r="EZ730" s="70"/>
      <c r="FA730" s="70"/>
      <c r="FB730" s="70"/>
      <c r="FC730" s="70"/>
      <c r="FD730" s="70"/>
      <c r="FE730" s="70"/>
      <c r="FF730" s="70"/>
      <c r="FG730" s="70"/>
      <c r="FH730" s="70"/>
      <c r="FI730" s="70"/>
      <c r="FJ730" s="70"/>
      <c r="FK730" s="70"/>
      <c r="FL730" s="70"/>
      <c r="FM730" s="70"/>
      <c r="FN730" s="70"/>
      <c r="FO730" s="70"/>
      <c r="FP730" s="70"/>
      <c r="FQ730" s="70"/>
      <c r="FR730" s="70"/>
      <c r="FS730" s="70"/>
      <c r="FT730" s="70"/>
      <c r="FU730" s="70"/>
      <c r="FV730" s="70"/>
      <c r="FW730" s="70"/>
      <c r="FX730" s="70"/>
      <c r="FY730" s="70"/>
      <c r="FZ730" s="70"/>
      <c r="GA730" s="70"/>
      <c r="GB730" s="70"/>
      <c r="GC730" s="70"/>
      <c r="GD730" s="70"/>
      <c r="GE730" s="70"/>
      <c r="GF730" s="70"/>
      <c r="GG730" s="70"/>
      <c r="GH730" s="70"/>
      <c r="GI730" s="70"/>
      <c r="GJ730" s="70"/>
      <c r="GK730" s="70"/>
      <c r="GL730" s="70"/>
      <c r="GM730" s="70"/>
    </row>
    <row r="731" spans="1:195" s="125" customFormat="1" ht="17.100000000000001" customHeight="1" x14ac:dyDescent="0.4">
      <c r="A731" s="197"/>
      <c r="B731" s="197"/>
      <c r="C731" s="197"/>
      <c r="D731" s="359">
        <v>1</v>
      </c>
      <c r="E731" s="360"/>
      <c r="F731" s="361"/>
      <c r="G731" s="362" t="s">
        <v>80</v>
      </c>
      <c r="H731" s="363"/>
      <c r="I731" s="363"/>
      <c r="J731" s="363"/>
      <c r="K731" s="363"/>
      <c r="L731" s="364"/>
      <c r="M731" s="362">
        <v>6</v>
      </c>
      <c r="N731" s="363"/>
      <c r="O731" s="364"/>
      <c r="P731" s="362" t="s">
        <v>369</v>
      </c>
      <c r="Q731" s="363"/>
      <c r="R731" s="363"/>
      <c r="S731" s="363"/>
      <c r="T731" s="363"/>
      <c r="U731" s="363"/>
      <c r="V731" s="363"/>
      <c r="W731" s="363"/>
      <c r="X731" s="363"/>
      <c r="Y731" s="364"/>
      <c r="Z731" s="362" t="s">
        <v>82</v>
      </c>
      <c r="AA731" s="363"/>
      <c r="AB731" s="363"/>
      <c r="AC731" s="363"/>
      <c r="AD731" s="363"/>
      <c r="AE731" s="364"/>
      <c r="AF731" s="362" t="s">
        <v>370</v>
      </c>
      <c r="AG731" s="363"/>
      <c r="AH731" s="364"/>
      <c r="AI731" s="362" t="s">
        <v>83</v>
      </c>
      <c r="AJ731" s="363"/>
      <c r="AK731" s="363"/>
      <c r="AL731" s="363"/>
      <c r="AM731" s="363"/>
      <c r="AN731" s="363"/>
      <c r="AO731" s="363"/>
      <c r="AP731" s="364"/>
      <c r="AQ731" s="362" t="s">
        <v>369</v>
      </c>
      <c r="AR731" s="363"/>
      <c r="AS731" s="363"/>
      <c r="AT731" s="363"/>
      <c r="AU731" s="363"/>
      <c r="AV731" s="363"/>
      <c r="AW731" s="363"/>
      <c r="AX731" s="363"/>
      <c r="AY731" s="363"/>
      <c r="AZ731" s="364"/>
      <c r="BA731" s="362" t="s">
        <v>371</v>
      </c>
      <c r="BB731" s="363"/>
      <c r="BC731" s="363"/>
      <c r="BD731" s="363"/>
      <c r="BE731" s="363"/>
      <c r="BF731" s="363"/>
      <c r="BG731" s="363"/>
      <c r="BH731" s="363"/>
      <c r="BI731" s="363"/>
      <c r="BJ731" s="364"/>
      <c r="BK731" s="197"/>
      <c r="BL731" s="197"/>
      <c r="BM731" s="197"/>
      <c r="BN731" s="197"/>
      <c r="BO731" s="197"/>
      <c r="BP731" s="197"/>
      <c r="BQ731" s="197"/>
      <c r="BR731" s="359">
        <v>1</v>
      </c>
      <c r="BS731" s="360"/>
      <c r="BT731" s="361"/>
      <c r="BU731" s="362" t="s">
        <v>80</v>
      </c>
      <c r="BV731" s="363"/>
      <c r="BW731" s="363"/>
      <c r="BX731" s="363"/>
      <c r="BY731" s="363"/>
      <c r="BZ731" s="364"/>
      <c r="CA731" s="362">
        <v>6</v>
      </c>
      <c r="CB731" s="363"/>
      <c r="CC731" s="364"/>
      <c r="CD731" s="362" t="s">
        <v>369</v>
      </c>
      <c r="CE731" s="363"/>
      <c r="CF731" s="363"/>
      <c r="CG731" s="363"/>
      <c r="CH731" s="363"/>
      <c r="CI731" s="363"/>
      <c r="CJ731" s="363"/>
      <c r="CK731" s="363"/>
      <c r="CL731" s="363"/>
      <c r="CM731" s="364"/>
      <c r="CN731" s="362" t="s">
        <v>82</v>
      </c>
      <c r="CO731" s="363"/>
      <c r="CP731" s="363"/>
      <c r="CQ731" s="363"/>
      <c r="CR731" s="363"/>
      <c r="CS731" s="364"/>
      <c r="CT731" s="362" t="s">
        <v>370</v>
      </c>
      <c r="CU731" s="363"/>
      <c r="CV731" s="364"/>
      <c r="CW731" s="362" t="s">
        <v>83</v>
      </c>
      <c r="CX731" s="363"/>
      <c r="CY731" s="363"/>
      <c r="CZ731" s="363"/>
      <c r="DA731" s="363"/>
      <c r="DB731" s="363"/>
      <c r="DC731" s="363"/>
      <c r="DD731" s="364"/>
      <c r="DE731" s="362" t="s">
        <v>369</v>
      </c>
      <c r="DF731" s="363"/>
      <c r="DG731" s="363"/>
      <c r="DH731" s="363"/>
      <c r="DI731" s="363"/>
      <c r="DJ731" s="363"/>
      <c r="DK731" s="363"/>
      <c r="DL731" s="363"/>
      <c r="DM731" s="363"/>
      <c r="DN731" s="364"/>
      <c r="DO731" s="362" t="s">
        <v>371</v>
      </c>
      <c r="DP731" s="363"/>
      <c r="DQ731" s="363"/>
      <c r="DR731" s="363"/>
      <c r="DS731" s="363"/>
      <c r="DT731" s="363"/>
      <c r="DU731" s="363"/>
      <c r="DV731" s="363"/>
      <c r="DW731" s="363"/>
      <c r="DX731" s="364"/>
      <c r="DY731" s="197"/>
      <c r="DZ731" s="197"/>
      <c r="EA731" s="197"/>
      <c r="EB731" s="197"/>
      <c r="EC731" s="197"/>
      <c r="ED731" s="198"/>
      <c r="EE731" s="203"/>
      <c r="EF731" s="202"/>
      <c r="EG731" s="202"/>
      <c r="EH731" s="202"/>
      <c r="EI731" s="202"/>
      <c r="EJ731" s="202"/>
      <c r="EK731" s="202"/>
      <c r="EL731" s="202"/>
      <c r="EM731" s="202"/>
      <c r="EN731" s="202"/>
      <c r="EO731" s="70"/>
      <c r="EP731" s="70"/>
      <c r="EQ731" s="70"/>
      <c r="ER731" s="70"/>
      <c r="ES731" s="70"/>
      <c r="ET731" s="70"/>
      <c r="EU731" s="70"/>
      <c r="EV731" s="70"/>
      <c r="EW731" s="70"/>
      <c r="EX731" s="70"/>
      <c r="EY731" s="70"/>
      <c r="EZ731" s="70"/>
      <c r="FA731" s="70"/>
      <c r="FB731" s="70"/>
      <c r="FC731" s="70"/>
      <c r="FD731" s="70"/>
      <c r="FE731" s="70"/>
      <c r="FF731" s="70"/>
      <c r="FG731" s="70"/>
      <c r="FH731" s="70"/>
      <c r="FI731" s="70"/>
      <c r="FJ731" s="70"/>
      <c r="FK731" s="70"/>
      <c r="FL731" s="70"/>
      <c r="FM731" s="70"/>
      <c r="FN731" s="70"/>
      <c r="FO731" s="70"/>
      <c r="FP731" s="70"/>
      <c r="FQ731" s="70"/>
      <c r="FR731" s="70"/>
      <c r="FS731" s="70"/>
      <c r="FT731" s="70"/>
      <c r="FU731" s="70"/>
      <c r="FV731" s="70"/>
      <c r="FW731" s="70"/>
      <c r="FX731" s="70"/>
      <c r="FY731" s="70"/>
      <c r="FZ731" s="70"/>
      <c r="GA731" s="70"/>
      <c r="GB731" s="70"/>
      <c r="GC731" s="70"/>
      <c r="GD731" s="70"/>
      <c r="GE731" s="70"/>
      <c r="GF731" s="70"/>
      <c r="GG731" s="70"/>
      <c r="GH731" s="70"/>
      <c r="GI731" s="70"/>
      <c r="GJ731" s="70"/>
      <c r="GK731" s="70"/>
      <c r="GL731" s="70"/>
      <c r="GM731" s="70"/>
    </row>
    <row r="732" spans="1:195" s="125" customFormat="1" ht="17.100000000000001" customHeight="1" x14ac:dyDescent="0.4">
      <c r="A732" s="197"/>
      <c r="B732" s="197"/>
      <c r="C732" s="197"/>
      <c r="D732" s="359"/>
      <c r="E732" s="360"/>
      <c r="F732" s="361"/>
      <c r="G732" s="362"/>
      <c r="H732" s="363"/>
      <c r="I732" s="363"/>
      <c r="J732" s="363"/>
      <c r="K732" s="363"/>
      <c r="L732" s="364"/>
      <c r="M732" s="362"/>
      <c r="N732" s="363"/>
      <c r="O732" s="364"/>
      <c r="P732" s="362"/>
      <c r="Q732" s="363"/>
      <c r="R732" s="363"/>
      <c r="S732" s="363"/>
      <c r="T732" s="363"/>
      <c r="U732" s="363"/>
      <c r="V732" s="363"/>
      <c r="W732" s="363"/>
      <c r="X732" s="363"/>
      <c r="Y732" s="364"/>
      <c r="Z732" s="362"/>
      <c r="AA732" s="363"/>
      <c r="AB732" s="363"/>
      <c r="AC732" s="363"/>
      <c r="AD732" s="363"/>
      <c r="AE732" s="364"/>
      <c r="AF732" s="362"/>
      <c r="AG732" s="363"/>
      <c r="AH732" s="364"/>
      <c r="AI732" s="362"/>
      <c r="AJ732" s="363"/>
      <c r="AK732" s="363"/>
      <c r="AL732" s="363"/>
      <c r="AM732" s="363"/>
      <c r="AN732" s="363"/>
      <c r="AO732" s="363"/>
      <c r="AP732" s="364"/>
      <c r="AQ732" s="362"/>
      <c r="AR732" s="363"/>
      <c r="AS732" s="363"/>
      <c r="AT732" s="363"/>
      <c r="AU732" s="363"/>
      <c r="AV732" s="363"/>
      <c r="AW732" s="363"/>
      <c r="AX732" s="363"/>
      <c r="AY732" s="363"/>
      <c r="AZ732" s="364"/>
      <c r="BA732" s="362"/>
      <c r="BB732" s="363"/>
      <c r="BC732" s="363"/>
      <c r="BD732" s="363"/>
      <c r="BE732" s="363"/>
      <c r="BF732" s="363"/>
      <c r="BG732" s="363"/>
      <c r="BH732" s="363"/>
      <c r="BI732" s="363"/>
      <c r="BJ732" s="364"/>
      <c r="BK732" s="197"/>
      <c r="BL732" s="197"/>
      <c r="BM732" s="197"/>
      <c r="BN732" s="197"/>
      <c r="BO732" s="197"/>
      <c r="BP732" s="197"/>
      <c r="BQ732" s="197"/>
      <c r="BR732" s="359"/>
      <c r="BS732" s="360"/>
      <c r="BT732" s="361"/>
      <c r="BU732" s="362"/>
      <c r="BV732" s="363"/>
      <c r="BW732" s="363"/>
      <c r="BX732" s="363"/>
      <c r="BY732" s="363"/>
      <c r="BZ732" s="364"/>
      <c r="CA732" s="362"/>
      <c r="CB732" s="363"/>
      <c r="CC732" s="364"/>
      <c r="CD732" s="362"/>
      <c r="CE732" s="363"/>
      <c r="CF732" s="363"/>
      <c r="CG732" s="363"/>
      <c r="CH732" s="363"/>
      <c r="CI732" s="363"/>
      <c r="CJ732" s="363"/>
      <c r="CK732" s="363"/>
      <c r="CL732" s="363"/>
      <c r="CM732" s="364"/>
      <c r="CN732" s="362"/>
      <c r="CO732" s="363"/>
      <c r="CP732" s="363"/>
      <c r="CQ732" s="363"/>
      <c r="CR732" s="363"/>
      <c r="CS732" s="364"/>
      <c r="CT732" s="362"/>
      <c r="CU732" s="363"/>
      <c r="CV732" s="364"/>
      <c r="CW732" s="362"/>
      <c r="CX732" s="363"/>
      <c r="CY732" s="363"/>
      <c r="CZ732" s="363"/>
      <c r="DA732" s="363"/>
      <c r="DB732" s="363"/>
      <c r="DC732" s="363"/>
      <c r="DD732" s="364"/>
      <c r="DE732" s="362"/>
      <c r="DF732" s="363"/>
      <c r="DG732" s="363"/>
      <c r="DH732" s="363"/>
      <c r="DI732" s="363"/>
      <c r="DJ732" s="363"/>
      <c r="DK732" s="363"/>
      <c r="DL732" s="363"/>
      <c r="DM732" s="363"/>
      <c r="DN732" s="364"/>
      <c r="DO732" s="362"/>
      <c r="DP732" s="363"/>
      <c r="DQ732" s="363"/>
      <c r="DR732" s="363"/>
      <c r="DS732" s="363"/>
      <c r="DT732" s="363"/>
      <c r="DU732" s="363"/>
      <c r="DV732" s="363"/>
      <c r="DW732" s="363"/>
      <c r="DX732" s="364"/>
      <c r="DY732" s="197"/>
      <c r="DZ732" s="197"/>
      <c r="EA732" s="197"/>
      <c r="EB732" s="197"/>
      <c r="EC732" s="197"/>
      <c r="ED732" s="198"/>
      <c r="EE732" s="203"/>
      <c r="EF732" s="202"/>
      <c r="EG732" s="202"/>
      <c r="EH732" s="202"/>
      <c r="EI732" s="202"/>
      <c r="EJ732" s="202"/>
      <c r="EK732" s="202"/>
      <c r="EL732" s="202"/>
      <c r="EM732" s="202"/>
      <c r="EN732" s="202"/>
      <c r="EO732" s="70"/>
      <c r="EP732" s="70"/>
      <c r="EQ732" s="70"/>
      <c r="ER732" s="70"/>
      <c r="ES732" s="70"/>
      <c r="ET732" s="70"/>
      <c r="EU732" s="70"/>
      <c r="EV732" s="70"/>
      <c r="EW732" s="70"/>
      <c r="EX732" s="70"/>
      <c r="EY732" s="70"/>
      <c r="EZ732" s="70"/>
      <c r="FA732" s="70"/>
      <c r="FB732" s="70"/>
      <c r="FC732" s="70"/>
      <c r="FD732" s="70"/>
      <c r="FE732" s="70"/>
      <c r="FF732" s="70"/>
      <c r="FG732" s="70"/>
      <c r="FH732" s="70"/>
      <c r="FI732" s="70"/>
      <c r="FJ732" s="70"/>
      <c r="FK732" s="70"/>
      <c r="FL732" s="70"/>
      <c r="FM732" s="70"/>
      <c r="FN732" s="70"/>
      <c r="FO732" s="70"/>
      <c r="FP732" s="70"/>
      <c r="FQ732" s="70"/>
      <c r="FR732" s="70"/>
      <c r="FS732" s="70"/>
      <c r="FT732" s="70"/>
      <c r="FU732" s="70"/>
      <c r="FV732" s="70"/>
      <c r="FW732" s="70"/>
      <c r="FX732" s="70"/>
      <c r="FY732" s="70"/>
      <c r="FZ732" s="70"/>
      <c r="GA732" s="70"/>
      <c r="GB732" s="70"/>
      <c r="GC732" s="70"/>
      <c r="GD732" s="70"/>
      <c r="GE732" s="70"/>
      <c r="GF732" s="70"/>
      <c r="GG732" s="70"/>
      <c r="GH732" s="70"/>
      <c r="GI732" s="70"/>
      <c r="GJ732" s="70"/>
      <c r="GK732" s="70"/>
      <c r="GL732" s="70"/>
      <c r="GM732" s="70"/>
    </row>
    <row r="733" spans="1:195" s="125" customFormat="1" ht="17.100000000000001" customHeight="1" x14ac:dyDescent="0.4">
      <c r="A733" s="197"/>
      <c r="B733" s="197"/>
      <c r="C733" s="197"/>
      <c r="D733" s="359"/>
      <c r="E733" s="360"/>
      <c r="F733" s="361"/>
      <c r="G733" s="362"/>
      <c r="H733" s="363"/>
      <c r="I733" s="363"/>
      <c r="J733" s="363"/>
      <c r="K733" s="363"/>
      <c r="L733" s="364"/>
      <c r="M733" s="362"/>
      <c r="N733" s="363"/>
      <c r="O733" s="364"/>
      <c r="P733" s="362"/>
      <c r="Q733" s="363"/>
      <c r="R733" s="363"/>
      <c r="S733" s="363"/>
      <c r="T733" s="363"/>
      <c r="U733" s="363"/>
      <c r="V733" s="363"/>
      <c r="W733" s="363"/>
      <c r="X733" s="363"/>
      <c r="Y733" s="364"/>
      <c r="Z733" s="362"/>
      <c r="AA733" s="363"/>
      <c r="AB733" s="363"/>
      <c r="AC733" s="363"/>
      <c r="AD733" s="363"/>
      <c r="AE733" s="364"/>
      <c r="AF733" s="362"/>
      <c r="AG733" s="363"/>
      <c r="AH733" s="364"/>
      <c r="AI733" s="362"/>
      <c r="AJ733" s="363"/>
      <c r="AK733" s="363"/>
      <c r="AL733" s="363"/>
      <c r="AM733" s="363"/>
      <c r="AN733" s="363"/>
      <c r="AO733" s="363"/>
      <c r="AP733" s="364"/>
      <c r="AQ733" s="362"/>
      <c r="AR733" s="363"/>
      <c r="AS733" s="363"/>
      <c r="AT733" s="363"/>
      <c r="AU733" s="363"/>
      <c r="AV733" s="363"/>
      <c r="AW733" s="363"/>
      <c r="AX733" s="363"/>
      <c r="AY733" s="363"/>
      <c r="AZ733" s="364"/>
      <c r="BA733" s="362"/>
      <c r="BB733" s="363"/>
      <c r="BC733" s="363"/>
      <c r="BD733" s="363"/>
      <c r="BE733" s="363"/>
      <c r="BF733" s="363"/>
      <c r="BG733" s="363"/>
      <c r="BH733" s="363"/>
      <c r="BI733" s="363"/>
      <c r="BJ733" s="364"/>
      <c r="BK733" s="197"/>
      <c r="BL733" s="197"/>
      <c r="BM733" s="197"/>
      <c r="BN733" s="197"/>
      <c r="BO733" s="197"/>
      <c r="BP733" s="197"/>
      <c r="BQ733" s="197"/>
      <c r="BR733" s="359"/>
      <c r="BS733" s="360"/>
      <c r="BT733" s="361"/>
      <c r="BU733" s="362"/>
      <c r="BV733" s="363"/>
      <c r="BW733" s="363"/>
      <c r="BX733" s="363"/>
      <c r="BY733" s="363"/>
      <c r="BZ733" s="364"/>
      <c r="CA733" s="362"/>
      <c r="CB733" s="363"/>
      <c r="CC733" s="364"/>
      <c r="CD733" s="362"/>
      <c r="CE733" s="363"/>
      <c r="CF733" s="363"/>
      <c r="CG733" s="363"/>
      <c r="CH733" s="363"/>
      <c r="CI733" s="363"/>
      <c r="CJ733" s="363"/>
      <c r="CK733" s="363"/>
      <c r="CL733" s="363"/>
      <c r="CM733" s="364"/>
      <c r="CN733" s="362"/>
      <c r="CO733" s="363"/>
      <c r="CP733" s="363"/>
      <c r="CQ733" s="363"/>
      <c r="CR733" s="363"/>
      <c r="CS733" s="364"/>
      <c r="CT733" s="362"/>
      <c r="CU733" s="363"/>
      <c r="CV733" s="364"/>
      <c r="CW733" s="362"/>
      <c r="CX733" s="363"/>
      <c r="CY733" s="363"/>
      <c r="CZ733" s="363"/>
      <c r="DA733" s="363"/>
      <c r="DB733" s="363"/>
      <c r="DC733" s="363"/>
      <c r="DD733" s="364"/>
      <c r="DE733" s="362"/>
      <c r="DF733" s="363"/>
      <c r="DG733" s="363"/>
      <c r="DH733" s="363"/>
      <c r="DI733" s="363"/>
      <c r="DJ733" s="363"/>
      <c r="DK733" s="363"/>
      <c r="DL733" s="363"/>
      <c r="DM733" s="363"/>
      <c r="DN733" s="364"/>
      <c r="DO733" s="362"/>
      <c r="DP733" s="363"/>
      <c r="DQ733" s="363"/>
      <c r="DR733" s="363"/>
      <c r="DS733" s="363"/>
      <c r="DT733" s="363"/>
      <c r="DU733" s="363"/>
      <c r="DV733" s="363"/>
      <c r="DW733" s="363"/>
      <c r="DX733" s="364"/>
      <c r="DY733" s="197"/>
      <c r="DZ733" s="197"/>
      <c r="EA733" s="197"/>
      <c r="EB733" s="197"/>
      <c r="EC733" s="197"/>
      <c r="ED733" s="198"/>
      <c r="EE733" s="203"/>
      <c r="EF733" s="202"/>
      <c r="EG733" s="202"/>
      <c r="EH733" s="202"/>
      <c r="EI733" s="202"/>
      <c r="EJ733" s="202"/>
      <c r="EK733" s="202"/>
      <c r="EL733" s="202"/>
      <c r="EM733" s="202"/>
      <c r="EN733" s="202"/>
      <c r="EO733" s="70"/>
      <c r="EP733" s="70"/>
      <c r="EQ733" s="70"/>
      <c r="ER733" s="70"/>
      <c r="ES733" s="70"/>
      <c r="ET733" s="70"/>
      <c r="EU733" s="70"/>
      <c r="EV733" s="70"/>
      <c r="EW733" s="70"/>
      <c r="EX733" s="70"/>
      <c r="EY733" s="70"/>
      <c r="EZ733" s="70"/>
      <c r="FA733" s="70"/>
      <c r="FB733" s="70"/>
      <c r="FC733" s="70"/>
      <c r="FD733" s="70"/>
      <c r="FE733" s="70"/>
      <c r="FF733" s="70"/>
      <c r="FG733" s="70"/>
      <c r="FH733" s="70"/>
      <c r="FI733" s="70"/>
      <c r="FJ733" s="70"/>
      <c r="FK733" s="70"/>
      <c r="FL733" s="70"/>
      <c r="FM733" s="70"/>
      <c r="FN733" s="70"/>
      <c r="FO733" s="70"/>
      <c r="FP733" s="70"/>
      <c r="FQ733" s="70"/>
      <c r="FR733" s="70"/>
      <c r="FS733" s="70"/>
      <c r="FT733" s="70"/>
      <c r="FU733" s="70"/>
      <c r="FV733" s="70"/>
      <c r="FW733" s="70"/>
      <c r="FX733" s="70"/>
      <c r="FY733" s="70"/>
      <c r="FZ733" s="70"/>
      <c r="GA733" s="70"/>
      <c r="GB733" s="70"/>
      <c r="GC733" s="70"/>
      <c r="GD733" s="70"/>
      <c r="GE733" s="70"/>
      <c r="GF733" s="70"/>
      <c r="GG733" s="70"/>
      <c r="GH733" s="70"/>
      <c r="GI733" s="70"/>
      <c r="GJ733" s="70"/>
      <c r="GK733" s="70"/>
      <c r="GL733" s="70"/>
      <c r="GM733" s="70"/>
    </row>
    <row r="734" spans="1:195" s="125" customFormat="1" ht="17.100000000000001" customHeight="1" x14ac:dyDescent="0.4">
      <c r="A734" s="197"/>
      <c r="B734" s="197"/>
      <c r="C734" s="197"/>
      <c r="D734" s="359"/>
      <c r="E734" s="360"/>
      <c r="F734" s="361"/>
      <c r="G734" s="362"/>
      <c r="H734" s="363"/>
      <c r="I734" s="363"/>
      <c r="J734" s="363"/>
      <c r="K734" s="363"/>
      <c r="L734" s="364"/>
      <c r="M734" s="362"/>
      <c r="N734" s="363"/>
      <c r="O734" s="364"/>
      <c r="P734" s="362"/>
      <c r="Q734" s="363"/>
      <c r="R734" s="363"/>
      <c r="S734" s="363"/>
      <c r="T734" s="363"/>
      <c r="U734" s="363"/>
      <c r="V734" s="363"/>
      <c r="W734" s="363"/>
      <c r="X734" s="363"/>
      <c r="Y734" s="364"/>
      <c r="Z734" s="362"/>
      <c r="AA734" s="363"/>
      <c r="AB734" s="363"/>
      <c r="AC734" s="363"/>
      <c r="AD734" s="363"/>
      <c r="AE734" s="364"/>
      <c r="AF734" s="362"/>
      <c r="AG734" s="363"/>
      <c r="AH734" s="364"/>
      <c r="AI734" s="362"/>
      <c r="AJ734" s="363"/>
      <c r="AK734" s="363"/>
      <c r="AL734" s="363"/>
      <c r="AM734" s="363"/>
      <c r="AN734" s="363"/>
      <c r="AO734" s="363"/>
      <c r="AP734" s="364"/>
      <c r="AQ734" s="362"/>
      <c r="AR734" s="363"/>
      <c r="AS734" s="363"/>
      <c r="AT734" s="363"/>
      <c r="AU734" s="363"/>
      <c r="AV734" s="363"/>
      <c r="AW734" s="363"/>
      <c r="AX734" s="363"/>
      <c r="AY734" s="363"/>
      <c r="AZ734" s="364"/>
      <c r="BA734" s="362"/>
      <c r="BB734" s="363"/>
      <c r="BC734" s="363"/>
      <c r="BD734" s="363"/>
      <c r="BE734" s="363"/>
      <c r="BF734" s="363"/>
      <c r="BG734" s="363"/>
      <c r="BH734" s="363"/>
      <c r="BI734" s="363"/>
      <c r="BJ734" s="364"/>
      <c r="BK734" s="197"/>
      <c r="BL734" s="197"/>
      <c r="BM734" s="197"/>
      <c r="BN734" s="197"/>
      <c r="BO734" s="197"/>
      <c r="BP734" s="197"/>
      <c r="BQ734" s="197"/>
      <c r="BR734" s="359"/>
      <c r="BS734" s="360"/>
      <c r="BT734" s="361"/>
      <c r="BU734" s="362"/>
      <c r="BV734" s="363"/>
      <c r="BW734" s="363"/>
      <c r="BX734" s="363"/>
      <c r="BY734" s="363"/>
      <c r="BZ734" s="364"/>
      <c r="CA734" s="362"/>
      <c r="CB734" s="363"/>
      <c r="CC734" s="364"/>
      <c r="CD734" s="362"/>
      <c r="CE734" s="363"/>
      <c r="CF734" s="363"/>
      <c r="CG734" s="363"/>
      <c r="CH734" s="363"/>
      <c r="CI734" s="363"/>
      <c r="CJ734" s="363"/>
      <c r="CK734" s="363"/>
      <c r="CL734" s="363"/>
      <c r="CM734" s="364"/>
      <c r="CN734" s="362"/>
      <c r="CO734" s="363"/>
      <c r="CP734" s="363"/>
      <c r="CQ734" s="363"/>
      <c r="CR734" s="363"/>
      <c r="CS734" s="364"/>
      <c r="CT734" s="362"/>
      <c r="CU734" s="363"/>
      <c r="CV734" s="364"/>
      <c r="CW734" s="362"/>
      <c r="CX734" s="363"/>
      <c r="CY734" s="363"/>
      <c r="CZ734" s="363"/>
      <c r="DA734" s="363"/>
      <c r="DB734" s="363"/>
      <c r="DC734" s="363"/>
      <c r="DD734" s="364"/>
      <c r="DE734" s="362"/>
      <c r="DF734" s="363"/>
      <c r="DG734" s="363"/>
      <c r="DH734" s="363"/>
      <c r="DI734" s="363"/>
      <c r="DJ734" s="363"/>
      <c r="DK734" s="363"/>
      <c r="DL734" s="363"/>
      <c r="DM734" s="363"/>
      <c r="DN734" s="364"/>
      <c r="DO734" s="362"/>
      <c r="DP734" s="363"/>
      <c r="DQ734" s="363"/>
      <c r="DR734" s="363"/>
      <c r="DS734" s="363"/>
      <c r="DT734" s="363"/>
      <c r="DU734" s="363"/>
      <c r="DV734" s="363"/>
      <c r="DW734" s="363"/>
      <c r="DX734" s="364"/>
      <c r="DY734" s="197"/>
      <c r="DZ734" s="197"/>
      <c r="EA734" s="197"/>
      <c r="EB734" s="197"/>
      <c r="EC734" s="197"/>
      <c r="ED734" s="198"/>
      <c r="EE734" s="203"/>
      <c r="EF734" s="202"/>
      <c r="EG734" s="202"/>
      <c r="EH734" s="202"/>
      <c r="EI734" s="202"/>
      <c r="EJ734" s="202"/>
      <c r="EK734" s="202"/>
      <c r="EL734" s="202"/>
      <c r="EM734" s="202"/>
      <c r="EN734" s="202"/>
      <c r="EO734" s="70"/>
      <c r="EP734" s="70"/>
      <c r="EQ734" s="70"/>
      <c r="ER734" s="70"/>
      <c r="ES734" s="70"/>
      <c r="ET734" s="70"/>
      <c r="EU734" s="70"/>
      <c r="EV734" s="70"/>
      <c r="EW734" s="70"/>
      <c r="EX734" s="70"/>
      <c r="EY734" s="70"/>
      <c r="EZ734" s="70"/>
      <c r="FA734" s="70"/>
      <c r="FB734" s="70"/>
      <c r="FC734" s="70"/>
      <c r="FD734" s="70"/>
      <c r="FE734" s="70"/>
      <c r="FF734" s="70"/>
      <c r="FG734" s="70"/>
      <c r="FH734" s="70"/>
      <c r="FI734" s="70"/>
      <c r="FJ734" s="70"/>
      <c r="FK734" s="70"/>
      <c r="FL734" s="70"/>
      <c r="FM734" s="70"/>
      <c r="FN734" s="70"/>
      <c r="FO734" s="70"/>
      <c r="FP734" s="70"/>
      <c r="FQ734" s="70"/>
      <c r="FR734" s="70"/>
      <c r="FS734" s="70"/>
      <c r="FT734" s="70"/>
      <c r="FU734" s="70"/>
      <c r="FV734" s="70"/>
      <c r="FW734" s="70"/>
      <c r="FX734" s="70"/>
      <c r="FY734" s="70"/>
      <c r="FZ734" s="70"/>
      <c r="GA734" s="70"/>
      <c r="GB734" s="70"/>
      <c r="GC734" s="70"/>
      <c r="GD734" s="70"/>
      <c r="GE734" s="70"/>
      <c r="GF734" s="70"/>
      <c r="GG734" s="70"/>
      <c r="GH734" s="70"/>
      <c r="GI734" s="70"/>
      <c r="GJ734" s="70"/>
      <c r="GK734" s="70"/>
      <c r="GL734" s="70"/>
      <c r="GM734" s="70"/>
    </row>
    <row r="735" spans="1:195" s="125" customFormat="1" ht="17.100000000000001" customHeight="1" x14ac:dyDescent="0.4">
      <c r="A735" s="197"/>
      <c r="B735" s="197"/>
      <c r="C735" s="197"/>
      <c r="D735" s="359"/>
      <c r="E735" s="360"/>
      <c r="F735" s="361"/>
      <c r="G735" s="362"/>
      <c r="H735" s="363"/>
      <c r="I735" s="363"/>
      <c r="J735" s="363"/>
      <c r="K735" s="363"/>
      <c r="L735" s="364"/>
      <c r="M735" s="362"/>
      <c r="N735" s="363"/>
      <c r="O735" s="364"/>
      <c r="P735" s="362"/>
      <c r="Q735" s="363"/>
      <c r="R735" s="363"/>
      <c r="S735" s="363"/>
      <c r="T735" s="363"/>
      <c r="U735" s="363"/>
      <c r="V735" s="363"/>
      <c r="W735" s="363"/>
      <c r="X735" s="363"/>
      <c r="Y735" s="364"/>
      <c r="Z735" s="362"/>
      <c r="AA735" s="363"/>
      <c r="AB735" s="363"/>
      <c r="AC735" s="363"/>
      <c r="AD735" s="363"/>
      <c r="AE735" s="364"/>
      <c r="AF735" s="362"/>
      <c r="AG735" s="363"/>
      <c r="AH735" s="364"/>
      <c r="AI735" s="362"/>
      <c r="AJ735" s="363"/>
      <c r="AK735" s="363"/>
      <c r="AL735" s="363"/>
      <c r="AM735" s="363"/>
      <c r="AN735" s="363"/>
      <c r="AO735" s="363"/>
      <c r="AP735" s="364"/>
      <c r="AQ735" s="362"/>
      <c r="AR735" s="363"/>
      <c r="AS735" s="363"/>
      <c r="AT735" s="363"/>
      <c r="AU735" s="363"/>
      <c r="AV735" s="363"/>
      <c r="AW735" s="363"/>
      <c r="AX735" s="363"/>
      <c r="AY735" s="363"/>
      <c r="AZ735" s="364"/>
      <c r="BA735" s="362"/>
      <c r="BB735" s="363"/>
      <c r="BC735" s="363"/>
      <c r="BD735" s="363"/>
      <c r="BE735" s="363"/>
      <c r="BF735" s="363"/>
      <c r="BG735" s="363"/>
      <c r="BH735" s="363"/>
      <c r="BI735" s="363"/>
      <c r="BJ735" s="364"/>
      <c r="BK735" s="197"/>
      <c r="BL735" s="197"/>
      <c r="BM735" s="197"/>
      <c r="BN735" s="197"/>
      <c r="BO735" s="197"/>
      <c r="BP735" s="197"/>
      <c r="BQ735" s="197"/>
      <c r="BR735" s="359"/>
      <c r="BS735" s="360"/>
      <c r="BT735" s="361"/>
      <c r="BU735" s="362"/>
      <c r="BV735" s="363"/>
      <c r="BW735" s="363"/>
      <c r="BX735" s="363"/>
      <c r="BY735" s="363"/>
      <c r="BZ735" s="364"/>
      <c r="CA735" s="362"/>
      <c r="CB735" s="363"/>
      <c r="CC735" s="364"/>
      <c r="CD735" s="362"/>
      <c r="CE735" s="363"/>
      <c r="CF735" s="363"/>
      <c r="CG735" s="363"/>
      <c r="CH735" s="363"/>
      <c r="CI735" s="363"/>
      <c r="CJ735" s="363"/>
      <c r="CK735" s="363"/>
      <c r="CL735" s="363"/>
      <c r="CM735" s="364"/>
      <c r="CN735" s="362"/>
      <c r="CO735" s="363"/>
      <c r="CP735" s="363"/>
      <c r="CQ735" s="363"/>
      <c r="CR735" s="363"/>
      <c r="CS735" s="364"/>
      <c r="CT735" s="362"/>
      <c r="CU735" s="363"/>
      <c r="CV735" s="364"/>
      <c r="CW735" s="362"/>
      <c r="CX735" s="363"/>
      <c r="CY735" s="363"/>
      <c r="CZ735" s="363"/>
      <c r="DA735" s="363"/>
      <c r="DB735" s="363"/>
      <c r="DC735" s="363"/>
      <c r="DD735" s="364"/>
      <c r="DE735" s="362"/>
      <c r="DF735" s="363"/>
      <c r="DG735" s="363"/>
      <c r="DH735" s="363"/>
      <c r="DI735" s="363"/>
      <c r="DJ735" s="363"/>
      <c r="DK735" s="363"/>
      <c r="DL735" s="363"/>
      <c r="DM735" s="363"/>
      <c r="DN735" s="364"/>
      <c r="DO735" s="362"/>
      <c r="DP735" s="363"/>
      <c r="DQ735" s="363"/>
      <c r="DR735" s="363"/>
      <c r="DS735" s="363"/>
      <c r="DT735" s="363"/>
      <c r="DU735" s="363"/>
      <c r="DV735" s="363"/>
      <c r="DW735" s="363"/>
      <c r="DX735" s="364"/>
      <c r="DY735" s="197"/>
      <c r="DZ735" s="197"/>
      <c r="EA735" s="197"/>
      <c r="EB735" s="197"/>
      <c r="EC735" s="197"/>
      <c r="ED735" s="198"/>
      <c r="EE735" s="203"/>
      <c r="EF735" s="202"/>
      <c r="EG735" s="202"/>
      <c r="EH735" s="202"/>
      <c r="EI735" s="202"/>
      <c r="EJ735" s="202"/>
      <c r="EK735" s="202"/>
      <c r="EL735" s="202"/>
      <c r="EM735" s="202"/>
      <c r="EN735" s="202"/>
      <c r="EO735" s="70"/>
      <c r="EP735" s="70"/>
      <c r="EQ735" s="70"/>
      <c r="ER735" s="70"/>
      <c r="ES735" s="70"/>
      <c r="ET735" s="70"/>
      <c r="EU735" s="70"/>
      <c r="EV735" s="70"/>
      <c r="EW735" s="70"/>
      <c r="EX735" s="70"/>
      <c r="EY735" s="70"/>
      <c r="EZ735" s="70"/>
      <c r="FA735" s="70"/>
      <c r="FB735" s="70"/>
      <c r="FC735" s="70"/>
      <c r="FD735" s="70"/>
      <c r="FE735" s="70"/>
      <c r="FF735" s="70"/>
      <c r="FG735" s="70"/>
      <c r="FH735" s="70"/>
      <c r="FI735" s="70"/>
      <c r="FJ735" s="70"/>
      <c r="FK735" s="70"/>
      <c r="FL735" s="70"/>
      <c r="FM735" s="70"/>
      <c r="FN735" s="70"/>
      <c r="FO735" s="70"/>
      <c r="FP735" s="70"/>
      <c r="FQ735" s="70"/>
      <c r="FR735" s="70"/>
      <c r="FS735" s="70"/>
      <c r="FT735" s="70"/>
      <c r="FU735" s="70"/>
      <c r="FV735" s="70"/>
      <c r="FW735" s="70"/>
      <c r="FX735" s="70"/>
      <c r="FY735" s="70"/>
      <c r="FZ735" s="70"/>
      <c r="GA735" s="70"/>
      <c r="GB735" s="70"/>
      <c r="GC735" s="70"/>
      <c r="GD735" s="70"/>
      <c r="GE735" s="70"/>
      <c r="GF735" s="70"/>
      <c r="GG735" s="70"/>
      <c r="GH735" s="70"/>
      <c r="GI735" s="70"/>
      <c r="GJ735" s="70"/>
      <c r="GK735" s="70"/>
      <c r="GL735" s="70"/>
      <c r="GM735" s="70"/>
    </row>
    <row r="736" spans="1:195" s="125" customFormat="1" ht="17.100000000000001" customHeight="1" x14ac:dyDescent="0.4">
      <c r="A736" s="197"/>
      <c r="B736" s="197"/>
      <c r="C736" s="197"/>
      <c r="D736" s="359"/>
      <c r="E736" s="360"/>
      <c r="F736" s="361"/>
      <c r="G736" s="362"/>
      <c r="H736" s="363"/>
      <c r="I736" s="363"/>
      <c r="J736" s="363"/>
      <c r="K736" s="363"/>
      <c r="L736" s="364"/>
      <c r="M736" s="362"/>
      <c r="N736" s="363"/>
      <c r="O736" s="364"/>
      <c r="P736" s="362"/>
      <c r="Q736" s="363"/>
      <c r="R736" s="363"/>
      <c r="S736" s="363"/>
      <c r="T736" s="363"/>
      <c r="U736" s="363"/>
      <c r="V736" s="363"/>
      <c r="W736" s="363"/>
      <c r="X736" s="363"/>
      <c r="Y736" s="364"/>
      <c r="Z736" s="362"/>
      <c r="AA736" s="363"/>
      <c r="AB736" s="363"/>
      <c r="AC736" s="363"/>
      <c r="AD736" s="363"/>
      <c r="AE736" s="364"/>
      <c r="AF736" s="362"/>
      <c r="AG736" s="363"/>
      <c r="AH736" s="364"/>
      <c r="AI736" s="362"/>
      <c r="AJ736" s="363"/>
      <c r="AK736" s="363"/>
      <c r="AL736" s="363"/>
      <c r="AM736" s="363"/>
      <c r="AN736" s="363"/>
      <c r="AO736" s="363"/>
      <c r="AP736" s="364"/>
      <c r="AQ736" s="362"/>
      <c r="AR736" s="363"/>
      <c r="AS736" s="363"/>
      <c r="AT736" s="363"/>
      <c r="AU736" s="363"/>
      <c r="AV736" s="363"/>
      <c r="AW736" s="363"/>
      <c r="AX736" s="363"/>
      <c r="AY736" s="363"/>
      <c r="AZ736" s="364"/>
      <c r="BA736" s="362"/>
      <c r="BB736" s="363"/>
      <c r="BC736" s="363"/>
      <c r="BD736" s="363"/>
      <c r="BE736" s="363"/>
      <c r="BF736" s="363"/>
      <c r="BG736" s="363"/>
      <c r="BH736" s="363"/>
      <c r="BI736" s="363"/>
      <c r="BJ736" s="364"/>
      <c r="BK736" s="197"/>
      <c r="BL736" s="197"/>
      <c r="BM736" s="197"/>
      <c r="BN736" s="197"/>
      <c r="BO736" s="197"/>
      <c r="BP736" s="197"/>
      <c r="BQ736" s="197"/>
      <c r="BR736" s="359"/>
      <c r="BS736" s="360"/>
      <c r="BT736" s="361"/>
      <c r="BU736" s="362"/>
      <c r="BV736" s="363"/>
      <c r="BW736" s="363"/>
      <c r="BX736" s="363"/>
      <c r="BY736" s="363"/>
      <c r="BZ736" s="364"/>
      <c r="CA736" s="362"/>
      <c r="CB736" s="363"/>
      <c r="CC736" s="364"/>
      <c r="CD736" s="362"/>
      <c r="CE736" s="363"/>
      <c r="CF736" s="363"/>
      <c r="CG736" s="363"/>
      <c r="CH736" s="363"/>
      <c r="CI736" s="363"/>
      <c r="CJ736" s="363"/>
      <c r="CK736" s="363"/>
      <c r="CL736" s="363"/>
      <c r="CM736" s="364"/>
      <c r="CN736" s="362"/>
      <c r="CO736" s="363"/>
      <c r="CP736" s="363"/>
      <c r="CQ736" s="363"/>
      <c r="CR736" s="363"/>
      <c r="CS736" s="364"/>
      <c r="CT736" s="362"/>
      <c r="CU736" s="363"/>
      <c r="CV736" s="364"/>
      <c r="CW736" s="362"/>
      <c r="CX736" s="363"/>
      <c r="CY736" s="363"/>
      <c r="CZ736" s="363"/>
      <c r="DA736" s="363"/>
      <c r="DB736" s="363"/>
      <c r="DC736" s="363"/>
      <c r="DD736" s="364"/>
      <c r="DE736" s="362"/>
      <c r="DF736" s="363"/>
      <c r="DG736" s="363"/>
      <c r="DH736" s="363"/>
      <c r="DI736" s="363"/>
      <c r="DJ736" s="363"/>
      <c r="DK736" s="363"/>
      <c r="DL736" s="363"/>
      <c r="DM736" s="363"/>
      <c r="DN736" s="364"/>
      <c r="DO736" s="362"/>
      <c r="DP736" s="363"/>
      <c r="DQ736" s="363"/>
      <c r="DR736" s="363"/>
      <c r="DS736" s="363"/>
      <c r="DT736" s="363"/>
      <c r="DU736" s="363"/>
      <c r="DV736" s="363"/>
      <c r="DW736" s="363"/>
      <c r="DX736" s="364"/>
      <c r="DY736" s="197"/>
      <c r="DZ736" s="197"/>
      <c r="EA736" s="197"/>
      <c r="EB736" s="197"/>
      <c r="EC736" s="197"/>
      <c r="ED736" s="198"/>
      <c r="EE736" s="203"/>
      <c r="EF736" s="202"/>
      <c r="EG736" s="202"/>
      <c r="EH736" s="202"/>
      <c r="EI736" s="202"/>
      <c r="EJ736" s="202"/>
      <c r="EK736" s="202"/>
      <c r="EL736" s="202"/>
      <c r="EM736" s="202"/>
      <c r="EN736" s="202"/>
      <c r="EO736" s="70"/>
      <c r="EP736" s="70"/>
      <c r="EQ736" s="70"/>
      <c r="ER736" s="70"/>
      <c r="ES736" s="70"/>
      <c r="ET736" s="70"/>
      <c r="EU736" s="70"/>
      <c r="EV736" s="70"/>
      <c r="EW736" s="70"/>
      <c r="EX736" s="70"/>
      <c r="EY736" s="70"/>
      <c r="EZ736" s="70"/>
      <c r="FA736" s="70"/>
      <c r="FB736" s="70"/>
      <c r="FC736" s="70"/>
      <c r="FD736" s="70"/>
      <c r="FE736" s="70"/>
      <c r="FF736" s="70"/>
      <c r="FG736" s="70"/>
      <c r="FH736" s="70"/>
      <c r="FI736" s="70"/>
      <c r="FJ736" s="70"/>
      <c r="FK736" s="70"/>
      <c r="FL736" s="70"/>
      <c r="FM736" s="70"/>
      <c r="FN736" s="70"/>
      <c r="FO736" s="70"/>
      <c r="FP736" s="70"/>
      <c r="FQ736" s="70"/>
      <c r="FR736" s="70"/>
      <c r="FS736" s="70"/>
      <c r="FT736" s="70"/>
      <c r="FU736" s="70"/>
      <c r="FV736" s="70"/>
      <c r="FW736" s="70"/>
      <c r="FX736" s="70"/>
      <c r="FY736" s="70"/>
      <c r="FZ736" s="70"/>
      <c r="GA736" s="70"/>
      <c r="GB736" s="70"/>
      <c r="GC736" s="70"/>
      <c r="GD736" s="70"/>
      <c r="GE736" s="70"/>
      <c r="GF736" s="70"/>
      <c r="GG736" s="70"/>
      <c r="GH736" s="70"/>
      <c r="GI736" s="70"/>
      <c r="GJ736" s="70"/>
      <c r="GK736" s="70"/>
      <c r="GL736" s="70"/>
      <c r="GM736" s="70"/>
    </row>
    <row r="737" spans="1:195" s="125" customFormat="1" ht="17.100000000000001" customHeight="1" x14ac:dyDescent="0.4">
      <c r="A737" s="197"/>
      <c r="B737" s="197"/>
      <c r="C737" s="197"/>
      <c r="D737" s="359"/>
      <c r="E737" s="360"/>
      <c r="F737" s="361"/>
      <c r="G737" s="362"/>
      <c r="H737" s="363"/>
      <c r="I737" s="363"/>
      <c r="J737" s="363"/>
      <c r="K737" s="363"/>
      <c r="L737" s="364"/>
      <c r="M737" s="362"/>
      <c r="N737" s="363"/>
      <c r="O737" s="364"/>
      <c r="P737" s="362"/>
      <c r="Q737" s="363"/>
      <c r="R737" s="363"/>
      <c r="S737" s="363"/>
      <c r="T737" s="363"/>
      <c r="U737" s="363"/>
      <c r="V737" s="363"/>
      <c r="W737" s="363"/>
      <c r="X737" s="363"/>
      <c r="Y737" s="364"/>
      <c r="Z737" s="362"/>
      <c r="AA737" s="363"/>
      <c r="AB737" s="363"/>
      <c r="AC737" s="363"/>
      <c r="AD737" s="363"/>
      <c r="AE737" s="364"/>
      <c r="AF737" s="362"/>
      <c r="AG737" s="363"/>
      <c r="AH737" s="364"/>
      <c r="AI737" s="362"/>
      <c r="AJ737" s="363"/>
      <c r="AK737" s="363"/>
      <c r="AL737" s="363"/>
      <c r="AM737" s="363"/>
      <c r="AN737" s="363"/>
      <c r="AO737" s="363"/>
      <c r="AP737" s="364"/>
      <c r="AQ737" s="362"/>
      <c r="AR737" s="363"/>
      <c r="AS737" s="363"/>
      <c r="AT737" s="363"/>
      <c r="AU737" s="363"/>
      <c r="AV737" s="363"/>
      <c r="AW737" s="363"/>
      <c r="AX737" s="363"/>
      <c r="AY737" s="363"/>
      <c r="AZ737" s="364"/>
      <c r="BA737" s="362"/>
      <c r="BB737" s="363"/>
      <c r="BC737" s="363"/>
      <c r="BD737" s="363"/>
      <c r="BE737" s="363"/>
      <c r="BF737" s="363"/>
      <c r="BG737" s="363"/>
      <c r="BH737" s="363"/>
      <c r="BI737" s="363"/>
      <c r="BJ737" s="364"/>
      <c r="BK737" s="197"/>
      <c r="BL737" s="197"/>
      <c r="BM737" s="197"/>
      <c r="BN737" s="197"/>
      <c r="BO737" s="197"/>
      <c r="BP737" s="197"/>
      <c r="BQ737" s="197"/>
      <c r="BR737" s="359"/>
      <c r="BS737" s="360"/>
      <c r="BT737" s="361"/>
      <c r="BU737" s="362"/>
      <c r="BV737" s="363"/>
      <c r="BW737" s="363"/>
      <c r="BX737" s="363"/>
      <c r="BY737" s="363"/>
      <c r="BZ737" s="364"/>
      <c r="CA737" s="362"/>
      <c r="CB737" s="363"/>
      <c r="CC737" s="364"/>
      <c r="CD737" s="362"/>
      <c r="CE737" s="363"/>
      <c r="CF737" s="363"/>
      <c r="CG737" s="363"/>
      <c r="CH737" s="363"/>
      <c r="CI737" s="363"/>
      <c r="CJ737" s="363"/>
      <c r="CK737" s="363"/>
      <c r="CL737" s="363"/>
      <c r="CM737" s="364"/>
      <c r="CN737" s="362"/>
      <c r="CO737" s="363"/>
      <c r="CP737" s="363"/>
      <c r="CQ737" s="363"/>
      <c r="CR737" s="363"/>
      <c r="CS737" s="364"/>
      <c r="CT737" s="362"/>
      <c r="CU737" s="363"/>
      <c r="CV737" s="364"/>
      <c r="CW737" s="362"/>
      <c r="CX737" s="363"/>
      <c r="CY737" s="363"/>
      <c r="CZ737" s="363"/>
      <c r="DA737" s="363"/>
      <c r="DB737" s="363"/>
      <c r="DC737" s="363"/>
      <c r="DD737" s="364"/>
      <c r="DE737" s="362"/>
      <c r="DF737" s="363"/>
      <c r="DG737" s="363"/>
      <c r="DH737" s="363"/>
      <c r="DI737" s="363"/>
      <c r="DJ737" s="363"/>
      <c r="DK737" s="363"/>
      <c r="DL737" s="363"/>
      <c r="DM737" s="363"/>
      <c r="DN737" s="364"/>
      <c r="DO737" s="362"/>
      <c r="DP737" s="363"/>
      <c r="DQ737" s="363"/>
      <c r="DR737" s="363"/>
      <c r="DS737" s="363"/>
      <c r="DT737" s="363"/>
      <c r="DU737" s="363"/>
      <c r="DV737" s="363"/>
      <c r="DW737" s="363"/>
      <c r="DX737" s="364"/>
      <c r="DY737" s="197"/>
      <c r="DZ737" s="197"/>
      <c r="EA737" s="197"/>
      <c r="EB737" s="197"/>
      <c r="EC737" s="197"/>
      <c r="ED737" s="198"/>
      <c r="EE737" s="203"/>
      <c r="EF737" s="202"/>
      <c r="EG737" s="202"/>
      <c r="EH737" s="202"/>
      <c r="EI737" s="202"/>
      <c r="EJ737" s="202"/>
      <c r="EK737" s="202"/>
      <c r="EL737" s="202"/>
      <c r="EM737" s="202"/>
      <c r="EN737" s="202"/>
      <c r="EO737" s="70"/>
      <c r="EP737" s="70"/>
      <c r="EQ737" s="70"/>
      <c r="ER737" s="70"/>
      <c r="ES737" s="70"/>
      <c r="ET737" s="70"/>
      <c r="EU737" s="70"/>
      <c r="EV737" s="70"/>
      <c r="EW737" s="70"/>
      <c r="EX737" s="70"/>
      <c r="EY737" s="70"/>
      <c r="EZ737" s="70"/>
      <c r="FA737" s="70"/>
      <c r="FB737" s="70"/>
      <c r="FC737" s="70"/>
      <c r="FD737" s="70"/>
      <c r="FE737" s="70"/>
      <c r="FF737" s="70"/>
      <c r="FG737" s="70"/>
      <c r="FH737" s="70"/>
      <c r="FI737" s="70"/>
      <c r="FJ737" s="70"/>
      <c r="FK737" s="70"/>
      <c r="FL737" s="70"/>
      <c r="FM737" s="70"/>
      <c r="FN737" s="70"/>
      <c r="FO737" s="70"/>
      <c r="FP737" s="70"/>
      <c r="FQ737" s="70"/>
      <c r="FR737" s="70"/>
      <c r="FS737" s="70"/>
      <c r="FT737" s="70"/>
      <c r="FU737" s="70"/>
      <c r="FV737" s="70"/>
      <c r="FW737" s="70"/>
      <c r="FX737" s="70"/>
      <c r="FY737" s="70"/>
      <c r="FZ737" s="70"/>
      <c r="GA737" s="70"/>
      <c r="GB737" s="70"/>
      <c r="GC737" s="70"/>
      <c r="GD737" s="70"/>
      <c r="GE737" s="70"/>
      <c r="GF737" s="70"/>
      <c r="GG737" s="70"/>
      <c r="GH737" s="70"/>
      <c r="GI737" s="70"/>
      <c r="GJ737" s="70"/>
      <c r="GK737" s="70"/>
      <c r="GL737" s="70"/>
      <c r="GM737" s="70"/>
    </row>
    <row r="738" spans="1:195" s="125" customFormat="1" ht="17.100000000000001" customHeight="1" x14ac:dyDescent="0.4">
      <c r="A738" s="197"/>
      <c r="B738" s="197"/>
      <c r="C738" s="197"/>
      <c r="D738" s="359"/>
      <c r="E738" s="360"/>
      <c r="F738" s="361"/>
      <c r="G738" s="362"/>
      <c r="H738" s="363"/>
      <c r="I738" s="363"/>
      <c r="J738" s="363"/>
      <c r="K738" s="363"/>
      <c r="L738" s="364"/>
      <c r="M738" s="362"/>
      <c r="N738" s="363"/>
      <c r="O738" s="364"/>
      <c r="P738" s="362"/>
      <c r="Q738" s="363"/>
      <c r="R738" s="363"/>
      <c r="S738" s="363"/>
      <c r="T738" s="363"/>
      <c r="U738" s="363"/>
      <c r="V738" s="363"/>
      <c r="W738" s="363"/>
      <c r="X738" s="363"/>
      <c r="Y738" s="364"/>
      <c r="Z738" s="362"/>
      <c r="AA738" s="363"/>
      <c r="AB738" s="363"/>
      <c r="AC738" s="363"/>
      <c r="AD738" s="363"/>
      <c r="AE738" s="364"/>
      <c r="AF738" s="362"/>
      <c r="AG738" s="363"/>
      <c r="AH738" s="364"/>
      <c r="AI738" s="362"/>
      <c r="AJ738" s="363"/>
      <c r="AK738" s="363"/>
      <c r="AL738" s="363"/>
      <c r="AM738" s="363"/>
      <c r="AN738" s="363"/>
      <c r="AO738" s="363"/>
      <c r="AP738" s="364"/>
      <c r="AQ738" s="362"/>
      <c r="AR738" s="363"/>
      <c r="AS738" s="363"/>
      <c r="AT738" s="363"/>
      <c r="AU738" s="363"/>
      <c r="AV738" s="363"/>
      <c r="AW738" s="363"/>
      <c r="AX738" s="363"/>
      <c r="AY738" s="363"/>
      <c r="AZ738" s="364"/>
      <c r="BA738" s="362"/>
      <c r="BB738" s="363"/>
      <c r="BC738" s="363"/>
      <c r="BD738" s="363"/>
      <c r="BE738" s="363"/>
      <c r="BF738" s="363"/>
      <c r="BG738" s="363"/>
      <c r="BH738" s="363"/>
      <c r="BI738" s="363"/>
      <c r="BJ738" s="364"/>
      <c r="BK738" s="197"/>
      <c r="BL738" s="197"/>
      <c r="BM738" s="197"/>
      <c r="BN738" s="197"/>
      <c r="BO738" s="197"/>
      <c r="BP738" s="197"/>
      <c r="BQ738" s="197"/>
      <c r="BR738" s="359"/>
      <c r="BS738" s="360"/>
      <c r="BT738" s="361"/>
      <c r="BU738" s="362"/>
      <c r="BV738" s="363"/>
      <c r="BW738" s="363"/>
      <c r="BX738" s="363"/>
      <c r="BY738" s="363"/>
      <c r="BZ738" s="364"/>
      <c r="CA738" s="362"/>
      <c r="CB738" s="363"/>
      <c r="CC738" s="364"/>
      <c r="CD738" s="362"/>
      <c r="CE738" s="363"/>
      <c r="CF738" s="363"/>
      <c r="CG738" s="363"/>
      <c r="CH738" s="363"/>
      <c r="CI738" s="363"/>
      <c r="CJ738" s="363"/>
      <c r="CK738" s="363"/>
      <c r="CL738" s="363"/>
      <c r="CM738" s="364"/>
      <c r="CN738" s="362"/>
      <c r="CO738" s="363"/>
      <c r="CP738" s="363"/>
      <c r="CQ738" s="363"/>
      <c r="CR738" s="363"/>
      <c r="CS738" s="364"/>
      <c r="CT738" s="362"/>
      <c r="CU738" s="363"/>
      <c r="CV738" s="364"/>
      <c r="CW738" s="362"/>
      <c r="CX738" s="363"/>
      <c r="CY738" s="363"/>
      <c r="CZ738" s="363"/>
      <c r="DA738" s="363"/>
      <c r="DB738" s="363"/>
      <c r="DC738" s="363"/>
      <c r="DD738" s="364"/>
      <c r="DE738" s="362"/>
      <c r="DF738" s="363"/>
      <c r="DG738" s="363"/>
      <c r="DH738" s="363"/>
      <c r="DI738" s="363"/>
      <c r="DJ738" s="363"/>
      <c r="DK738" s="363"/>
      <c r="DL738" s="363"/>
      <c r="DM738" s="363"/>
      <c r="DN738" s="364"/>
      <c r="DO738" s="362"/>
      <c r="DP738" s="363"/>
      <c r="DQ738" s="363"/>
      <c r="DR738" s="363"/>
      <c r="DS738" s="363"/>
      <c r="DT738" s="363"/>
      <c r="DU738" s="363"/>
      <c r="DV738" s="363"/>
      <c r="DW738" s="363"/>
      <c r="DX738" s="364"/>
      <c r="DY738" s="197"/>
      <c r="DZ738" s="197"/>
      <c r="EA738" s="197"/>
      <c r="EB738" s="197"/>
      <c r="EC738" s="197"/>
      <c r="ED738" s="198"/>
      <c r="EE738" s="203"/>
      <c r="EF738" s="202"/>
      <c r="EG738" s="202"/>
      <c r="EH738" s="202"/>
      <c r="EI738" s="202"/>
      <c r="EJ738" s="202"/>
      <c r="EK738" s="202"/>
      <c r="EL738" s="202"/>
      <c r="EM738" s="202"/>
      <c r="EN738" s="202"/>
      <c r="EO738" s="70"/>
      <c r="EP738" s="70"/>
      <c r="EQ738" s="70"/>
      <c r="ER738" s="70"/>
      <c r="ES738" s="70"/>
      <c r="ET738" s="70"/>
      <c r="EU738" s="70"/>
      <c r="EV738" s="70"/>
      <c r="EW738" s="70"/>
      <c r="EX738" s="70"/>
      <c r="EY738" s="70"/>
      <c r="EZ738" s="70"/>
      <c r="FA738" s="70"/>
      <c r="FB738" s="70"/>
      <c r="FC738" s="70"/>
      <c r="FD738" s="70"/>
      <c r="FE738" s="70"/>
      <c r="FF738" s="70"/>
      <c r="FG738" s="70"/>
      <c r="FH738" s="70"/>
      <c r="FI738" s="70"/>
      <c r="FJ738" s="70"/>
      <c r="FK738" s="70"/>
      <c r="FL738" s="70"/>
      <c r="FM738" s="70"/>
      <c r="FN738" s="70"/>
      <c r="FO738" s="70"/>
      <c r="FP738" s="70"/>
      <c r="FQ738" s="70"/>
      <c r="FR738" s="70"/>
      <c r="FS738" s="70"/>
      <c r="FT738" s="70"/>
      <c r="FU738" s="70"/>
      <c r="FV738" s="70"/>
      <c r="FW738" s="70"/>
      <c r="FX738" s="70"/>
      <c r="FY738" s="70"/>
      <c r="FZ738" s="70"/>
      <c r="GA738" s="70"/>
      <c r="GB738" s="70"/>
      <c r="GC738" s="70"/>
      <c r="GD738" s="70"/>
      <c r="GE738" s="70"/>
      <c r="GF738" s="70"/>
      <c r="GG738" s="70"/>
      <c r="GH738" s="70"/>
      <c r="GI738" s="70"/>
      <c r="GJ738" s="70"/>
      <c r="GK738" s="70"/>
      <c r="GL738" s="70"/>
      <c r="GM738" s="70"/>
    </row>
    <row r="739" spans="1:195" s="125" customFormat="1" ht="17.100000000000001" customHeight="1" x14ac:dyDescent="0.4">
      <c r="A739" s="197"/>
      <c r="B739" s="197"/>
      <c r="C739" s="197"/>
      <c r="D739" s="359"/>
      <c r="E739" s="360"/>
      <c r="F739" s="361"/>
      <c r="G739" s="362"/>
      <c r="H739" s="363"/>
      <c r="I739" s="363"/>
      <c r="J739" s="363"/>
      <c r="K739" s="363"/>
      <c r="L739" s="364"/>
      <c r="M739" s="362"/>
      <c r="N739" s="363"/>
      <c r="O739" s="364"/>
      <c r="P739" s="362"/>
      <c r="Q739" s="363"/>
      <c r="R739" s="363"/>
      <c r="S739" s="363"/>
      <c r="T739" s="363"/>
      <c r="U739" s="363"/>
      <c r="V739" s="363"/>
      <c r="W739" s="363"/>
      <c r="X739" s="363"/>
      <c r="Y739" s="364"/>
      <c r="Z739" s="362"/>
      <c r="AA739" s="363"/>
      <c r="AB739" s="363"/>
      <c r="AC739" s="363"/>
      <c r="AD739" s="363"/>
      <c r="AE739" s="364"/>
      <c r="AF739" s="362"/>
      <c r="AG739" s="363"/>
      <c r="AH739" s="364"/>
      <c r="AI739" s="362"/>
      <c r="AJ739" s="363"/>
      <c r="AK739" s="363"/>
      <c r="AL739" s="363"/>
      <c r="AM739" s="363"/>
      <c r="AN739" s="363"/>
      <c r="AO739" s="363"/>
      <c r="AP739" s="364"/>
      <c r="AQ739" s="362"/>
      <c r="AR739" s="363"/>
      <c r="AS739" s="363"/>
      <c r="AT739" s="363"/>
      <c r="AU739" s="363"/>
      <c r="AV739" s="363"/>
      <c r="AW739" s="363"/>
      <c r="AX739" s="363"/>
      <c r="AY739" s="363"/>
      <c r="AZ739" s="364"/>
      <c r="BA739" s="362"/>
      <c r="BB739" s="363"/>
      <c r="BC739" s="363"/>
      <c r="BD739" s="363"/>
      <c r="BE739" s="363"/>
      <c r="BF739" s="363"/>
      <c r="BG739" s="363"/>
      <c r="BH739" s="363"/>
      <c r="BI739" s="363"/>
      <c r="BJ739" s="364"/>
      <c r="BK739" s="197"/>
      <c r="BL739" s="197"/>
      <c r="BM739" s="197"/>
      <c r="BN739" s="197"/>
      <c r="BO739" s="197"/>
      <c r="BP739" s="197"/>
      <c r="BQ739" s="197"/>
      <c r="BR739" s="359"/>
      <c r="BS739" s="360"/>
      <c r="BT739" s="361"/>
      <c r="BU739" s="362"/>
      <c r="BV739" s="363"/>
      <c r="BW739" s="363"/>
      <c r="BX739" s="363"/>
      <c r="BY739" s="363"/>
      <c r="BZ739" s="364"/>
      <c r="CA739" s="362"/>
      <c r="CB739" s="363"/>
      <c r="CC739" s="364"/>
      <c r="CD739" s="362"/>
      <c r="CE739" s="363"/>
      <c r="CF739" s="363"/>
      <c r="CG739" s="363"/>
      <c r="CH739" s="363"/>
      <c r="CI739" s="363"/>
      <c r="CJ739" s="363"/>
      <c r="CK739" s="363"/>
      <c r="CL739" s="363"/>
      <c r="CM739" s="364"/>
      <c r="CN739" s="362"/>
      <c r="CO739" s="363"/>
      <c r="CP739" s="363"/>
      <c r="CQ739" s="363"/>
      <c r="CR739" s="363"/>
      <c r="CS739" s="364"/>
      <c r="CT739" s="362"/>
      <c r="CU739" s="363"/>
      <c r="CV739" s="364"/>
      <c r="CW739" s="362"/>
      <c r="CX739" s="363"/>
      <c r="CY739" s="363"/>
      <c r="CZ739" s="363"/>
      <c r="DA739" s="363"/>
      <c r="DB739" s="363"/>
      <c r="DC739" s="363"/>
      <c r="DD739" s="364"/>
      <c r="DE739" s="362"/>
      <c r="DF739" s="363"/>
      <c r="DG739" s="363"/>
      <c r="DH739" s="363"/>
      <c r="DI739" s="363"/>
      <c r="DJ739" s="363"/>
      <c r="DK739" s="363"/>
      <c r="DL739" s="363"/>
      <c r="DM739" s="363"/>
      <c r="DN739" s="364"/>
      <c r="DO739" s="362"/>
      <c r="DP739" s="363"/>
      <c r="DQ739" s="363"/>
      <c r="DR739" s="363"/>
      <c r="DS739" s="363"/>
      <c r="DT739" s="363"/>
      <c r="DU739" s="363"/>
      <c r="DV739" s="363"/>
      <c r="DW739" s="363"/>
      <c r="DX739" s="364"/>
      <c r="DY739" s="197"/>
      <c r="DZ739" s="197"/>
      <c r="EA739" s="197"/>
      <c r="EB739" s="197"/>
      <c r="EC739" s="197"/>
      <c r="ED739" s="198"/>
      <c r="EE739" s="203"/>
      <c r="EF739" s="202"/>
      <c r="EG739" s="202"/>
      <c r="EH739" s="202"/>
      <c r="EI739" s="202"/>
      <c r="EJ739" s="202"/>
      <c r="EK739" s="202"/>
      <c r="EL739" s="202"/>
      <c r="EM739" s="202"/>
      <c r="EN739" s="202"/>
      <c r="EO739" s="70"/>
      <c r="EP739" s="70"/>
      <c r="EQ739" s="70"/>
      <c r="ER739" s="70"/>
      <c r="ES739" s="70"/>
      <c r="ET739" s="70"/>
      <c r="EU739" s="70"/>
      <c r="EV739" s="70"/>
      <c r="EW739" s="70"/>
      <c r="EX739" s="70"/>
      <c r="EY739" s="70"/>
      <c r="EZ739" s="70"/>
      <c r="FA739" s="70"/>
      <c r="FB739" s="70"/>
      <c r="FC739" s="70"/>
      <c r="FD739" s="70"/>
      <c r="FE739" s="70"/>
      <c r="FF739" s="70"/>
      <c r="FG739" s="70"/>
      <c r="FH739" s="70"/>
      <c r="FI739" s="70"/>
      <c r="FJ739" s="70"/>
      <c r="FK739" s="70"/>
      <c r="FL739" s="70"/>
      <c r="FM739" s="70"/>
      <c r="FN739" s="70"/>
      <c r="FO739" s="70"/>
      <c r="FP739" s="70"/>
      <c r="FQ739" s="70"/>
      <c r="FR739" s="70"/>
      <c r="FS739" s="70"/>
      <c r="FT739" s="70"/>
      <c r="FU739" s="70"/>
      <c r="FV739" s="70"/>
      <c r="FW739" s="70"/>
      <c r="FX739" s="70"/>
      <c r="FY739" s="70"/>
      <c r="FZ739" s="70"/>
      <c r="GA739" s="70"/>
      <c r="GB739" s="70"/>
      <c r="GC739" s="70"/>
      <c r="GD739" s="70"/>
      <c r="GE739" s="70"/>
      <c r="GF739" s="70"/>
      <c r="GG739" s="70"/>
      <c r="GH739" s="70"/>
      <c r="GI739" s="70"/>
      <c r="GJ739" s="70"/>
      <c r="GK739" s="70"/>
      <c r="GL739" s="70"/>
      <c r="GM739" s="70"/>
    </row>
    <row r="740" spans="1:195" s="125" customFormat="1" ht="17.100000000000001" customHeight="1" x14ac:dyDescent="0.4">
      <c r="A740" s="197"/>
      <c r="B740" s="197"/>
      <c r="C740" s="197"/>
      <c r="D740" s="359"/>
      <c r="E740" s="360"/>
      <c r="F740" s="361"/>
      <c r="G740" s="362"/>
      <c r="H740" s="363"/>
      <c r="I740" s="363"/>
      <c r="J740" s="363"/>
      <c r="K740" s="363"/>
      <c r="L740" s="364"/>
      <c r="M740" s="362"/>
      <c r="N740" s="363"/>
      <c r="O740" s="364"/>
      <c r="P740" s="362"/>
      <c r="Q740" s="363"/>
      <c r="R740" s="363"/>
      <c r="S740" s="363"/>
      <c r="T740" s="363"/>
      <c r="U740" s="363"/>
      <c r="V740" s="363"/>
      <c r="W740" s="363"/>
      <c r="X740" s="363"/>
      <c r="Y740" s="364"/>
      <c r="Z740" s="362"/>
      <c r="AA740" s="363"/>
      <c r="AB740" s="363"/>
      <c r="AC740" s="363"/>
      <c r="AD740" s="363"/>
      <c r="AE740" s="364"/>
      <c r="AF740" s="362"/>
      <c r="AG740" s="363"/>
      <c r="AH740" s="364"/>
      <c r="AI740" s="362"/>
      <c r="AJ740" s="363"/>
      <c r="AK740" s="363"/>
      <c r="AL740" s="363"/>
      <c r="AM740" s="363"/>
      <c r="AN740" s="363"/>
      <c r="AO740" s="363"/>
      <c r="AP740" s="364"/>
      <c r="AQ740" s="362"/>
      <c r="AR740" s="363"/>
      <c r="AS740" s="363"/>
      <c r="AT740" s="363"/>
      <c r="AU740" s="363"/>
      <c r="AV740" s="363"/>
      <c r="AW740" s="363"/>
      <c r="AX740" s="363"/>
      <c r="AY740" s="363"/>
      <c r="AZ740" s="364"/>
      <c r="BA740" s="362"/>
      <c r="BB740" s="363"/>
      <c r="BC740" s="363"/>
      <c r="BD740" s="363"/>
      <c r="BE740" s="363"/>
      <c r="BF740" s="363"/>
      <c r="BG740" s="363"/>
      <c r="BH740" s="363"/>
      <c r="BI740" s="363"/>
      <c r="BJ740" s="364"/>
      <c r="BK740" s="197"/>
      <c r="BL740" s="197"/>
      <c r="BM740" s="197"/>
      <c r="BN740" s="197"/>
      <c r="BO740" s="197"/>
      <c r="BP740" s="197"/>
      <c r="BQ740" s="197"/>
      <c r="BR740" s="359"/>
      <c r="BS740" s="360"/>
      <c r="BT740" s="361"/>
      <c r="BU740" s="362"/>
      <c r="BV740" s="363"/>
      <c r="BW740" s="363"/>
      <c r="BX740" s="363"/>
      <c r="BY740" s="363"/>
      <c r="BZ740" s="364"/>
      <c r="CA740" s="362"/>
      <c r="CB740" s="363"/>
      <c r="CC740" s="364"/>
      <c r="CD740" s="362"/>
      <c r="CE740" s="363"/>
      <c r="CF740" s="363"/>
      <c r="CG740" s="363"/>
      <c r="CH740" s="363"/>
      <c r="CI740" s="363"/>
      <c r="CJ740" s="363"/>
      <c r="CK740" s="363"/>
      <c r="CL740" s="363"/>
      <c r="CM740" s="364"/>
      <c r="CN740" s="362"/>
      <c r="CO740" s="363"/>
      <c r="CP740" s="363"/>
      <c r="CQ740" s="363"/>
      <c r="CR740" s="363"/>
      <c r="CS740" s="364"/>
      <c r="CT740" s="362"/>
      <c r="CU740" s="363"/>
      <c r="CV740" s="364"/>
      <c r="CW740" s="362"/>
      <c r="CX740" s="363"/>
      <c r="CY740" s="363"/>
      <c r="CZ740" s="363"/>
      <c r="DA740" s="363"/>
      <c r="DB740" s="363"/>
      <c r="DC740" s="363"/>
      <c r="DD740" s="364"/>
      <c r="DE740" s="362"/>
      <c r="DF740" s="363"/>
      <c r="DG740" s="363"/>
      <c r="DH740" s="363"/>
      <c r="DI740" s="363"/>
      <c r="DJ740" s="363"/>
      <c r="DK740" s="363"/>
      <c r="DL740" s="363"/>
      <c r="DM740" s="363"/>
      <c r="DN740" s="364"/>
      <c r="DO740" s="362"/>
      <c r="DP740" s="363"/>
      <c r="DQ740" s="363"/>
      <c r="DR740" s="363"/>
      <c r="DS740" s="363"/>
      <c r="DT740" s="363"/>
      <c r="DU740" s="363"/>
      <c r="DV740" s="363"/>
      <c r="DW740" s="363"/>
      <c r="DX740" s="364"/>
      <c r="DY740" s="197"/>
      <c r="DZ740" s="197"/>
      <c r="EA740" s="197"/>
      <c r="EB740" s="197"/>
      <c r="EC740" s="197"/>
      <c r="ED740" s="198"/>
      <c r="EE740" s="203"/>
      <c r="EF740" s="202"/>
      <c r="EG740" s="202"/>
      <c r="EH740" s="202"/>
      <c r="EI740" s="202"/>
      <c r="EJ740" s="202"/>
      <c r="EK740" s="202"/>
      <c r="EL740" s="202"/>
      <c r="EM740" s="202"/>
      <c r="EN740" s="202"/>
      <c r="EO740" s="70"/>
      <c r="EP740" s="70"/>
      <c r="EQ740" s="70"/>
      <c r="ER740" s="70"/>
      <c r="ES740" s="70"/>
      <c r="ET740" s="70"/>
      <c r="EU740" s="70"/>
      <c r="EV740" s="70"/>
      <c r="EW740" s="70"/>
      <c r="EX740" s="70"/>
      <c r="EY740" s="70"/>
      <c r="EZ740" s="70"/>
      <c r="FA740" s="70"/>
      <c r="FB740" s="70"/>
      <c r="FC740" s="70"/>
      <c r="FD740" s="70"/>
      <c r="FE740" s="70"/>
      <c r="FF740" s="70"/>
      <c r="FG740" s="70"/>
      <c r="FH740" s="70"/>
      <c r="FI740" s="70"/>
      <c r="FJ740" s="70"/>
      <c r="FK740" s="70"/>
      <c r="FL740" s="70"/>
      <c r="FM740" s="70"/>
      <c r="FN740" s="70"/>
      <c r="FO740" s="70"/>
      <c r="FP740" s="70"/>
      <c r="FQ740" s="70"/>
      <c r="FR740" s="70"/>
      <c r="FS740" s="70"/>
      <c r="FT740" s="70"/>
      <c r="FU740" s="70"/>
      <c r="FV740" s="70"/>
      <c r="FW740" s="70"/>
      <c r="FX740" s="70"/>
      <c r="FY740" s="70"/>
      <c r="FZ740" s="70"/>
      <c r="GA740" s="70"/>
      <c r="GB740" s="70"/>
      <c r="GC740" s="70"/>
      <c r="GD740" s="70"/>
      <c r="GE740" s="70"/>
      <c r="GF740" s="70"/>
      <c r="GG740" s="70"/>
      <c r="GH740" s="70"/>
      <c r="GI740" s="70"/>
      <c r="GJ740" s="70"/>
      <c r="GK740" s="70"/>
      <c r="GL740" s="70"/>
      <c r="GM740" s="70"/>
    </row>
    <row r="741" spans="1:195" s="125" customFormat="1" ht="17.100000000000001" customHeight="1" x14ac:dyDescent="0.4">
      <c r="A741" s="197"/>
      <c r="B741" s="197"/>
      <c r="C741" s="197"/>
      <c r="D741" s="359"/>
      <c r="E741" s="360"/>
      <c r="F741" s="361"/>
      <c r="G741" s="362"/>
      <c r="H741" s="363"/>
      <c r="I741" s="363"/>
      <c r="J741" s="363"/>
      <c r="K741" s="363"/>
      <c r="L741" s="364"/>
      <c r="M741" s="362"/>
      <c r="N741" s="363"/>
      <c r="O741" s="364"/>
      <c r="P741" s="362"/>
      <c r="Q741" s="363"/>
      <c r="R741" s="363"/>
      <c r="S741" s="363"/>
      <c r="T741" s="363"/>
      <c r="U741" s="363"/>
      <c r="V741" s="363"/>
      <c r="W741" s="363"/>
      <c r="X741" s="363"/>
      <c r="Y741" s="364"/>
      <c r="Z741" s="362"/>
      <c r="AA741" s="363"/>
      <c r="AB741" s="363"/>
      <c r="AC741" s="363"/>
      <c r="AD741" s="363"/>
      <c r="AE741" s="364"/>
      <c r="AF741" s="362"/>
      <c r="AG741" s="363"/>
      <c r="AH741" s="364"/>
      <c r="AI741" s="362"/>
      <c r="AJ741" s="363"/>
      <c r="AK741" s="363"/>
      <c r="AL741" s="363"/>
      <c r="AM741" s="363"/>
      <c r="AN741" s="363"/>
      <c r="AO741" s="363"/>
      <c r="AP741" s="364"/>
      <c r="AQ741" s="362"/>
      <c r="AR741" s="363"/>
      <c r="AS741" s="363"/>
      <c r="AT741" s="363"/>
      <c r="AU741" s="363"/>
      <c r="AV741" s="363"/>
      <c r="AW741" s="363"/>
      <c r="AX741" s="363"/>
      <c r="AY741" s="363"/>
      <c r="AZ741" s="364"/>
      <c r="BA741" s="362"/>
      <c r="BB741" s="363"/>
      <c r="BC741" s="363"/>
      <c r="BD741" s="363"/>
      <c r="BE741" s="363"/>
      <c r="BF741" s="363"/>
      <c r="BG741" s="363"/>
      <c r="BH741" s="363"/>
      <c r="BI741" s="363"/>
      <c r="BJ741" s="364"/>
      <c r="BK741" s="197"/>
      <c r="BL741" s="197"/>
      <c r="BM741" s="197"/>
      <c r="BN741" s="197"/>
      <c r="BO741" s="197"/>
      <c r="BP741" s="197"/>
      <c r="BQ741" s="197"/>
      <c r="BR741" s="359"/>
      <c r="BS741" s="360"/>
      <c r="BT741" s="361"/>
      <c r="BU741" s="362"/>
      <c r="BV741" s="363"/>
      <c r="BW741" s="363"/>
      <c r="BX741" s="363"/>
      <c r="BY741" s="363"/>
      <c r="BZ741" s="364"/>
      <c r="CA741" s="362"/>
      <c r="CB741" s="363"/>
      <c r="CC741" s="364"/>
      <c r="CD741" s="362"/>
      <c r="CE741" s="363"/>
      <c r="CF741" s="363"/>
      <c r="CG741" s="363"/>
      <c r="CH741" s="363"/>
      <c r="CI741" s="363"/>
      <c r="CJ741" s="363"/>
      <c r="CK741" s="363"/>
      <c r="CL741" s="363"/>
      <c r="CM741" s="364"/>
      <c r="CN741" s="362"/>
      <c r="CO741" s="363"/>
      <c r="CP741" s="363"/>
      <c r="CQ741" s="363"/>
      <c r="CR741" s="363"/>
      <c r="CS741" s="364"/>
      <c r="CT741" s="362"/>
      <c r="CU741" s="363"/>
      <c r="CV741" s="364"/>
      <c r="CW741" s="362"/>
      <c r="CX741" s="363"/>
      <c r="CY741" s="363"/>
      <c r="CZ741" s="363"/>
      <c r="DA741" s="363"/>
      <c r="DB741" s="363"/>
      <c r="DC741" s="363"/>
      <c r="DD741" s="364"/>
      <c r="DE741" s="362"/>
      <c r="DF741" s="363"/>
      <c r="DG741" s="363"/>
      <c r="DH741" s="363"/>
      <c r="DI741" s="363"/>
      <c r="DJ741" s="363"/>
      <c r="DK741" s="363"/>
      <c r="DL741" s="363"/>
      <c r="DM741" s="363"/>
      <c r="DN741" s="364"/>
      <c r="DO741" s="362"/>
      <c r="DP741" s="363"/>
      <c r="DQ741" s="363"/>
      <c r="DR741" s="363"/>
      <c r="DS741" s="363"/>
      <c r="DT741" s="363"/>
      <c r="DU741" s="363"/>
      <c r="DV741" s="363"/>
      <c r="DW741" s="363"/>
      <c r="DX741" s="364"/>
      <c r="DY741" s="197"/>
      <c r="DZ741" s="197"/>
      <c r="EA741" s="197"/>
      <c r="EB741" s="197"/>
      <c r="EC741" s="197"/>
      <c r="ED741" s="198"/>
      <c r="EE741" s="203"/>
      <c r="EF741" s="202"/>
      <c r="EG741" s="202"/>
      <c r="EH741" s="202"/>
      <c r="EI741" s="202"/>
      <c r="EJ741" s="202"/>
      <c r="EK741" s="202"/>
      <c r="EL741" s="202"/>
      <c r="EM741" s="202"/>
      <c r="EN741" s="202"/>
      <c r="EO741" s="70"/>
      <c r="EP741" s="70"/>
      <c r="EQ741" s="70"/>
      <c r="ER741" s="70"/>
      <c r="ES741" s="70"/>
      <c r="ET741" s="70"/>
      <c r="EU741" s="70"/>
      <c r="EV741" s="70"/>
      <c r="EW741" s="70"/>
      <c r="EX741" s="70"/>
      <c r="EY741" s="70"/>
      <c r="EZ741" s="70"/>
      <c r="FA741" s="70"/>
      <c r="FB741" s="70"/>
      <c r="FC741" s="70"/>
      <c r="FD741" s="70"/>
      <c r="FE741" s="70"/>
      <c r="FF741" s="70"/>
      <c r="FG741" s="70"/>
      <c r="FH741" s="70"/>
      <c r="FI741" s="70"/>
      <c r="FJ741" s="70"/>
      <c r="FK741" s="70"/>
      <c r="FL741" s="70"/>
      <c r="FM741" s="70"/>
      <c r="FN741" s="70"/>
      <c r="FO741" s="70"/>
      <c r="FP741" s="70"/>
      <c r="FQ741" s="70"/>
      <c r="FR741" s="70"/>
      <c r="FS741" s="70"/>
      <c r="FT741" s="70"/>
      <c r="FU741" s="70"/>
      <c r="FV741" s="70"/>
      <c r="FW741" s="70"/>
      <c r="FX741" s="70"/>
      <c r="FY741" s="70"/>
      <c r="FZ741" s="70"/>
      <c r="GA741" s="70"/>
      <c r="GB741" s="70"/>
      <c r="GC741" s="70"/>
      <c r="GD741" s="70"/>
      <c r="GE741" s="70"/>
      <c r="GF741" s="70"/>
      <c r="GG741" s="70"/>
      <c r="GH741" s="70"/>
      <c r="GI741" s="70"/>
      <c r="GJ741" s="70"/>
      <c r="GK741" s="70"/>
      <c r="GL741" s="70"/>
      <c r="GM741" s="70"/>
    </row>
    <row r="742" spans="1:195" s="125" customFormat="1" ht="17.100000000000001" customHeight="1" x14ac:dyDescent="0.4">
      <c r="A742" s="197"/>
      <c r="B742" s="197"/>
      <c r="C742" s="197"/>
      <c r="D742" s="359"/>
      <c r="E742" s="360"/>
      <c r="F742" s="361"/>
      <c r="G742" s="362"/>
      <c r="H742" s="363"/>
      <c r="I742" s="363"/>
      <c r="J742" s="363"/>
      <c r="K742" s="363"/>
      <c r="L742" s="364"/>
      <c r="M742" s="362"/>
      <c r="N742" s="363"/>
      <c r="O742" s="364"/>
      <c r="P742" s="362"/>
      <c r="Q742" s="363"/>
      <c r="R742" s="363"/>
      <c r="S742" s="363"/>
      <c r="T742" s="363"/>
      <c r="U742" s="363"/>
      <c r="V742" s="363"/>
      <c r="W742" s="363"/>
      <c r="X742" s="363"/>
      <c r="Y742" s="364"/>
      <c r="Z742" s="362"/>
      <c r="AA742" s="363"/>
      <c r="AB742" s="363"/>
      <c r="AC742" s="363"/>
      <c r="AD742" s="363"/>
      <c r="AE742" s="364"/>
      <c r="AF742" s="362"/>
      <c r="AG742" s="363"/>
      <c r="AH742" s="364"/>
      <c r="AI742" s="362"/>
      <c r="AJ742" s="363"/>
      <c r="AK742" s="363"/>
      <c r="AL742" s="363"/>
      <c r="AM742" s="363"/>
      <c r="AN742" s="363"/>
      <c r="AO742" s="363"/>
      <c r="AP742" s="364"/>
      <c r="AQ742" s="362"/>
      <c r="AR742" s="363"/>
      <c r="AS742" s="363"/>
      <c r="AT742" s="363"/>
      <c r="AU742" s="363"/>
      <c r="AV742" s="363"/>
      <c r="AW742" s="363"/>
      <c r="AX742" s="363"/>
      <c r="AY742" s="363"/>
      <c r="AZ742" s="364"/>
      <c r="BA742" s="362"/>
      <c r="BB742" s="363"/>
      <c r="BC742" s="363"/>
      <c r="BD742" s="363"/>
      <c r="BE742" s="363"/>
      <c r="BF742" s="363"/>
      <c r="BG742" s="363"/>
      <c r="BH742" s="363"/>
      <c r="BI742" s="363"/>
      <c r="BJ742" s="364"/>
      <c r="BK742" s="197"/>
      <c r="BL742" s="197"/>
      <c r="BM742" s="197"/>
      <c r="BN742" s="197"/>
      <c r="BO742" s="197"/>
      <c r="BP742" s="197"/>
      <c r="BQ742" s="197"/>
      <c r="BR742" s="359"/>
      <c r="BS742" s="360"/>
      <c r="BT742" s="361"/>
      <c r="BU742" s="362"/>
      <c r="BV742" s="363"/>
      <c r="BW742" s="363"/>
      <c r="BX742" s="363"/>
      <c r="BY742" s="363"/>
      <c r="BZ742" s="364"/>
      <c r="CA742" s="362"/>
      <c r="CB742" s="363"/>
      <c r="CC742" s="364"/>
      <c r="CD742" s="362"/>
      <c r="CE742" s="363"/>
      <c r="CF742" s="363"/>
      <c r="CG742" s="363"/>
      <c r="CH742" s="363"/>
      <c r="CI742" s="363"/>
      <c r="CJ742" s="363"/>
      <c r="CK742" s="363"/>
      <c r="CL742" s="363"/>
      <c r="CM742" s="364"/>
      <c r="CN742" s="362"/>
      <c r="CO742" s="363"/>
      <c r="CP742" s="363"/>
      <c r="CQ742" s="363"/>
      <c r="CR742" s="363"/>
      <c r="CS742" s="364"/>
      <c r="CT742" s="362"/>
      <c r="CU742" s="363"/>
      <c r="CV742" s="364"/>
      <c r="CW742" s="362"/>
      <c r="CX742" s="363"/>
      <c r="CY742" s="363"/>
      <c r="CZ742" s="363"/>
      <c r="DA742" s="363"/>
      <c r="DB742" s="363"/>
      <c r="DC742" s="363"/>
      <c r="DD742" s="364"/>
      <c r="DE742" s="362"/>
      <c r="DF742" s="363"/>
      <c r="DG742" s="363"/>
      <c r="DH742" s="363"/>
      <c r="DI742" s="363"/>
      <c r="DJ742" s="363"/>
      <c r="DK742" s="363"/>
      <c r="DL742" s="363"/>
      <c r="DM742" s="363"/>
      <c r="DN742" s="364"/>
      <c r="DO742" s="362"/>
      <c r="DP742" s="363"/>
      <c r="DQ742" s="363"/>
      <c r="DR742" s="363"/>
      <c r="DS742" s="363"/>
      <c r="DT742" s="363"/>
      <c r="DU742" s="363"/>
      <c r="DV742" s="363"/>
      <c r="DW742" s="363"/>
      <c r="DX742" s="364"/>
      <c r="DY742" s="197"/>
      <c r="DZ742" s="197"/>
      <c r="EA742" s="197"/>
      <c r="EB742" s="197"/>
      <c r="EC742" s="197"/>
      <c r="ED742" s="198"/>
      <c r="EE742" s="203"/>
      <c r="EF742" s="202"/>
      <c r="EG742" s="202"/>
      <c r="EH742" s="202"/>
      <c r="EI742" s="202"/>
      <c r="EJ742" s="202"/>
      <c r="EK742" s="202"/>
      <c r="EL742" s="202"/>
      <c r="EM742" s="202"/>
      <c r="EN742" s="202"/>
      <c r="EO742" s="70"/>
      <c r="EP742" s="70"/>
      <c r="EQ742" s="70"/>
      <c r="ER742" s="70"/>
      <c r="ES742" s="70"/>
      <c r="ET742" s="70"/>
      <c r="EU742" s="70"/>
      <c r="EV742" s="70"/>
      <c r="EW742" s="70"/>
      <c r="EX742" s="70"/>
      <c r="EY742" s="70"/>
      <c r="EZ742" s="70"/>
      <c r="FA742" s="70"/>
      <c r="FB742" s="70"/>
      <c r="FC742" s="70"/>
      <c r="FD742" s="70"/>
      <c r="FE742" s="70"/>
      <c r="FF742" s="70"/>
      <c r="FG742" s="70"/>
      <c r="FH742" s="70"/>
      <c r="FI742" s="70"/>
      <c r="FJ742" s="70"/>
      <c r="FK742" s="70"/>
      <c r="FL742" s="70"/>
      <c r="FM742" s="70"/>
      <c r="FN742" s="70"/>
      <c r="FO742" s="70"/>
      <c r="FP742" s="70"/>
      <c r="FQ742" s="70"/>
      <c r="FR742" s="70"/>
      <c r="FS742" s="70"/>
      <c r="FT742" s="70"/>
      <c r="FU742" s="70"/>
      <c r="FV742" s="70"/>
      <c r="FW742" s="70"/>
      <c r="FX742" s="70"/>
      <c r="FY742" s="70"/>
      <c r="FZ742" s="70"/>
      <c r="GA742" s="70"/>
      <c r="GB742" s="70"/>
      <c r="GC742" s="70"/>
      <c r="GD742" s="70"/>
      <c r="GE742" s="70"/>
      <c r="GF742" s="70"/>
      <c r="GG742" s="70"/>
      <c r="GH742" s="70"/>
      <c r="GI742" s="70"/>
      <c r="GJ742" s="70"/>
      <c r="GK742" s="70"/>
      <c r="GL742" s="70"/>
      <c r="GM742" s="70"/>
    </row>
    <row r="743" spans="1:195" s="125" customFormat="1" ht="17.100000000000001" customHeight="1" x14ac:dyDescent="0.4">
      <c r="A743" s="197"/>
      <c r="B743" s="197"/>
      <c r="C743" s="197"/>
      <c r="D743" s="359"/>
      <c r="E743" s="360"/>
      <c r="F743" s="361"/>
      <c r="G743" s="362"/>
      <c r="H743" s="363"/>
      <c r="I743" s="363"/>
      <c r="J743" s="363"/>
      <c r="K743" s="363"/>
      <c r="L743" s="364"/>
      <c r="M743" s="362"/>
      <c r="N743" s="363"/>
      <c r="O743" s="364"/>
      <c r="P743" s="362"/>
      <c r="Q743" s="363"/>
      <c r="R743" s="363"/>
      <c r="S743" s="363"/>
      <c r="T743" s="363"/>
      <c r="U743" s="363"/>
      <c r="V743" s="363"/>
      <c r="W743" s="363"/>
      <c r="X743" s="363"/>
      <c r="Y743" s="364"/>
      <c r="Z743" s="362"/>
      <c r="AA743" s="363"/>
      <c r="AB743" s="363"/>
      <c r="AC743" s="363"/>
      <c r="AD743" s="363"/>
      <c r="AE743" s="364"/>
      <c r="AF743" s="362"/>
      <c r="AG743" s="363"/>
      <c r="AH743" s="364"/>
      <c r="AI743" s="362"/>
      <c r="AJ743" s="363"/>
      <c r="AK743" s="363"/>
      <c r="AL743" s="363"/>
      <c r="AM743" s="363"/>
      <c r="AN743" s="363"/>
      <c r="AO743" s="363"/>
      <c r="AP743" s="364"/>
      <c r="AQ743" s="362"/>
      <c r="AR743" s="363"/>
      <c r="AS743" s="363"/>
      <c r="AT743" s="363"/>
      <c r="AU743" s="363"/>
      <c r="AV743" s="363"/>
      <c r="AW743" s="363"/>
      <c r="AX743" s="363"/>
      <c r="AY743" s="363"/>
      <c r="AZ743" s="364"/>
      <c r="BA743" s="362"/>
      <c r="BB743" s="363"/>
      <c r="BC743" s="363"/>
      <c r="BD743" s="363"/>
      <c r="BE743" s="363"/>
      <c r="BF743" s="363"/>
      <c r="BG743" s="363"/>
      <c r="BH743" s="363"/>
      <c r="BI743" s="363"/>
      <c r="BJ743" s="364"/>
      <c r="BK743" s="197"/>
      <c r="BL743" s="197"/>
      <c r="BM743" s="197"/>
      <c r="BN743" s="197"/>
      <c r="BO743" s="197"/>
      <c r="BP743" s="197"/>
      <c r="BQ743" s="197"/>
      <c r="BR743" s="359"/>
      <c r="BS743" s="360"/>
      <c r="BT743" s="361"/>
      <c r="BU743" s="362"/>
      <c r="BV743" s="363"/>
      <c r="BW743" s="363"/>
      <c r="BX743" s="363"/>
      <c r="BY743" s="363"/>
      <c r="BZ743" s="364"/>
      <c r="CA743" s="362"/>
      <c r="CB743" s="363"/>
      <c r="CC743" s="364"/>
      <c r="CD743" s="362"/>
      <c r="CE743" s="363"/>
      <c r="CF743" s="363"/>
      <c r="CG743" s="363"/>
      <c r="CH743" s="363"/>
      <c r="CI743" s="363"/>
      <c r="CJ743" s="363"/>
      <c r="CK743" s="363"/>
      <c r="CL743" s="363"/>
      <c r="CM743" s="364"/>
      <c r="CN743" s="362"/>
      <c r="CO743" s="363"/>
      <c r="CP743" s="363"/>
      <c r="CQ743" s="363"/>
      <c r="CR743" s="363"/>
      <c r="CS743" s="364"/>
      <c r="CT743" s="362"/>
      <c r="CU743" s="363"/>
      <c r="CV743" s="364"/>
      <c r="CW743" s="362"/>
      <c r="CX743" s="363"/>
      <c r="CY743" s="363"/>
      <c r="CZ743" s="363"/>
      <c r="DA743" s="363"/>
      <c r="DB743" s="363"/>
      <c r="DC743" s="363"/>
      <c r="DD743" s="364"/>
      <c r="DE743" s="362"/>
      <c r="DF743" s="363"/>
      <c r="DG743" s="363"/>
      <c r="DH743" s="363"/>
      <c r="DI743" s="363"/>
      <c r="DJ743" s="363"/>
      <c r="DK743" s="363"/>
      <c r="DL743" s="363"/>
      <c r="DM743" s="363"/>
      <c r="DN743" s="364"/>
      <c r="DO743" s="362"/>
      <c r="DP743" s="363"/>
      <c r="DQ743" s="363"/>
      <c r="DR743" s="363"/>
      <c r="DS743" s="363"/>
      <c r="DT743" s="363"/>
      <c r="DU743" s="363"/>
      <c r="DV743" s="363"/>
      <c r="DW743" s="363"/>
      <c r="DX743" s="364"/>
      <c r="DY743" s="197"/>
      <c r="DZ743" s="197"/>
      <c r="EA743" s="197"/>
      <c r="EB743" s="197"/>
      <c r="EC743" s="197"/>
      <c r="ED743" s="198"/>
      <c r="EE743" s="203"/>
      <c r="EF743" s="202"/>
      <c r="EG743" s="202"/>
      <c r="EH743" s="202"/>
      <c r="EI743" s="202"/>
      <c r="EJ743" s="202"/>
      <c r="EK743" s="202"/>
      <c r="EL743" s="202"/>
      <c r="EM743" s="202"/>
      <c r="EN743" s="202"/>
      <c r="EO743" s="70"/>
      <c r="EP743" s="70"/>
      <c r="EQ743" s="70"/>
      <c r="ER743" s="70"/>
      <c r="ES743" s="70"/>
      <c r="ET743" s="70"/>
      <c r="EU743" s="70"/>
      <c r="EV743" s="70"/>
      <c r="EW743" s="70"/>
      <c r="EX743" s="70"/>
      <c r="EY743" s="70"/>
      <c r="EZ743" s="70"/>
      <c r="FA743" s="70"/>
      <c r="FB743" s="70"/>
      <c r="FC743" s="70"/>
      <c r="FD743" s="70"/>
      <c r="FE743" s="70"/>
      <c r="FF743" s="70"/>
      <c r="FG743" s="70"/>
      <c r="FH743" s="70"/>
      <c r="FI743" s="70"/>
      <c r="FJ743" s="70"/>
      <c r="FK743" s="70"/>
      <c r="FL743" s="70"/>
      <c r="FM743" s="70"/>
      <c r="FN743" s="70"/>
      <c r="FO743" s="70"/>
      <c r="FP743" s="70"/>
      <c r="FQ743" s="70"/>
      <c r="FR743" s="70"/>
      <c r="FS743" s="70"/>
      <c r="FT743" s="70"/>
      <c r="FU743" s="70"/>
      <c r="FV743" s="70"/>
      <c r="FW743" s="70"/>
      <c r="FX743" s="70"/>
      <c r="FY743" s="70"/>
      <c r="FZ743" s="70"/>
      <c r="GA743" s="70"/>
      <c r="GB743" s="70"/>
      <c r="GC743" s="70"/>
      <c r="GD743" s="70"/>
      <c r="GE743" s="70"/>
      <c r="GF743" s="70"/>
      <c r="GG743" s="70"/>
      <c r="GH743" s="70"/>
      <c r="GI743" s="70"/>
      <c r="GJ743" s="70"/>
      <c r="GK743" s="70"/>
      <c r="GL743" s="70"/>
      <c r="GM743" s="70"/>
    </row>
    <row r="744" spans="1:195" s="125" customFormat="1" ht="17.100000000000001" customHeight="1" x14ac:dyDescent="0.4">
      <c r="A744" s="197"/>
      <c r="B744" s="197"/>
      <c r="C744" s="197"/>
      <c r="D744" s="359"/>
      <c r="E744" s="360"/>
      <c r="F744" s="361"/>
      <c r="G744" s="362"/>
      <c r="H744" s="363"/>
      <c r="I744" s="363"/>
      <c r="J744" s="363"/>
      <c r="K744" s="363"/>
      <c r="L744" s="364"/>
      <c r="M744" s="362"/>
      <c r="N744" s="363"/>
      <c r="O744" s="364"/>
      <c r="P744" s="362"/>
      <c r="Q744" s="363"/>
      <c r="R744" s="363"/>
      <c r="S744" s="363"/>
      <c r="T744" s="363"/>
      <c r="U744" s="363"/>
      <c r="V744" s="363"/>
      <c r="W744" s="363"/>
      <c r="X744" s="363"/>
      <c r="Y744" s="364"/>
      <c r="Z744" s="362"/>
      <c r="AA744" s="363"/>
      <c r="AB744" s="363"/>
      <c r="AC744" s="363"/>
      <c r="AD744" s="363"/>
      <c r="AE744" s="364"/>
      <c r="AF744" s="362"/>
      <c r="AG744" s="363"/>
      <c r="AH744" s="364"/>
      <c r="AI744" s="362"/>
      <c r="AJ744" s="363"/>
      <c r="AK744" s="363"/>
      <c r="AL744" s="363"/>
      <c r="AM744" s="363"/>
      <c r="AN744" s="363"/>
      <c r="AO744" s="363"/>
      <c r="AP744" s="364"/>
      <c r="AQ744" s="362"/>
      <c r="AR744" s="363"/>
      <c r="AS744" s="363"/>
      <c r="AT744" s="363"/>
      <c r="AU744" s="363"/>
      <c r="AV744" s="363"/>
      <c r="AW744" s="363"/>
      <c r="AX744" s="363"/>
      <c r="AY744" s="363"/>
      <c r="AZ744" s="364"/>
      <c r="BA744" s="362"/>
      <c r="BB744" s="363"/>
      <c r="BC744" s="363"/>
      <c r="BD744" s="363"/>
      <c r="BE744" s="363"/>
      <c r="BF744" s="363"/>
      <c r="BG744" s="363"/>
      <c r="BH744" s="363"/>
      <c r="BI744" s="363"/>
      <c r="BJ744" s="364"/>
      <c r="BK744" s="197"/>
      <c r="BL744" s="197"/>
      <c r="BM744" s="197"/>
      <c r="BN744" s="197"/>
      <c r="BO744" s="197"/>
      <c r="BP744" s="197"/>
      <c r="BQ744" s="197"/>
      <c r="BR744" s="359"/>
      <c r="BS744" s="360"/>
      <c r="BT744" s="361"/>
      <c r="BU744" s="362"/>
      <c r="BV744" s="363"/>
      <c r="BW744" s="363"/>
      <c r="BX744" s="363"/>
      <c r="BY744" s="363"/>
      <c r="BZ744" s="364"/>
      <c r="CA744" s="362"/>
      <c r="CB744" s="363"/>
      <c r="CC744" s="364"/>
      <c r="CD744" s="362"/>
      <c r="CE744" s="363"/>
      <c r="CF744" s="363"/>
      <c r="CG744" s="363"/>
      <c r="CH744" s="363"/>
      <c r="CI744" s="363"/>
      <c r="CJ744" s="363"/>
      <c r="CK744" s="363"/>
      <c r="CL744" s="363"/>
      <c r="CM744" s="364"/>
      <c r="CN744" s="362"/>
      <c r="CO744" s="363"/>
      <c r="CP744" s="363"/>
      <c r="CQ744" s="363"/>
      <c r="CR744" s="363"/>
      <c r="CS744" s="364"/>
      <c r="CT744" s="362"/>
      <c r="CU744" s="363"/>
      <c r="CV744" s="364"/>
      <c r="CW744" s="362"/>
      <c r="CX744" s="363"/>
      <c r="CY744" s="363"/>
      <c r="CZ744" s="363"/>
      <c r="DA744" s="363"/>
      <c r="DB744" s="363"/>
      <c r="DC744" s="363"/>
      <c r="DD744" s="364"/>
      <c r="DE744" s="362"/>
      <c r="DF744" s="363"/>
      <c r="DG744" s="363"/>
      <c r="DH744" s="363"/>
      <c r="DI744" s="363"/>
      <c r="DJ744" s="363"/>
      <c r="DK744" s="363"/>
      <c r="DL744" s="363"/>
      <c r="DM744" s="363"/>
      <c r="DN744" s="364"/>
      <c r="DO744" s="362"/>
      <c r="DP744" s="363"/>
      <c r="DQ744" s="363"/>
      <c r="DR744" s="363"/>
      <c r="DS744" s="363"/>
      <c r="DT744" s="363"/>
      <c r="DU744" s="363"/>
      <c r="DV744" s="363"/>
      <c r="DW744" s="363"/>
      <c r="DX744" s="364"/>
      <c r="DY744" s="197"/>
      <c r="DZ744" s="197"/>
      <c r="EA744" s="197"/>
      <c r="EB744" s="197"/>
      <c r="EC744" s="197"/>
      <c r="ED744" s="198"/>
      <c r="EE744" s="203"/>
      <c r="EF744" s="202"/>
      <c r="EG744" s="202"/>
      <c r="EH744" s="202"/>
      <c r="EI744" s="202"/>
      <c r="EJ744" s="202"/>
      <c r="EK744" s="202"/>
      <c r="EL744" s="202"/>
      <c r="EM744" s="202"/>
      <c r="EN744" s="202"/>
      <c r="EO744" s="70"/>
      <c r="EP744" s="70"/>
      <c r="EQ744" s="70"/>
      <c r="ER744" s="70"/>
      <c r="ES744" s="70"/>
      <c r="ET744" s="70"/>
      <c r="EU744" s="70"/>
      <c r="EV744" s="70"/>
      <c r="EW744" s="70"/>
      <c r="EX744" s="70"/>
      <c r="EY744" s="70"/>
      <c r="EZ744" s="70"/>
      <c r="FA744" s="70"/>
      <c r="FB744" s="70"/>
      <c r="FC744" s="70"/>
      <c r="FD744" s="70"/>
      <c r="FE744" s="70"/>
      <c r="FF744" s="70"/>
      <c r="FG744" s="70"/>
      <c r="FH744" s="70"/>
      <c r="FI744" s="70"/>
      <c r="FJ744" s="70"/>
      <c r="FK744" s="70"/>
      <c r="FL744" s="70"/>
      <c r="FM744" s="70"/>
      <c r="FN744" s="70"/>
      <c r="FO744" s="70"/>
      <c r="FP744" s="70"/>
      <c r="FQ744" s="70"/>
      <c r="FR744" s="70"/>
      <c r="FS744" s="70"/>
      <c r="FT744" s="70"/>
      <c r="FU744" s="70"/>
      <c r="FV744" s="70"/>
      <c r="FW744" s="70"/>
      <c r="FX744" s="70"/>
      <c r="FY744" s="70"/>
      <c r="FZ744" s="70"/>
      <c r="GA744" s="70"/>
      <c r="GB744" s="70"/>
      <c r="GC744" s="70"/>
      <c r="GD744" s="70"/>
      <c r="GE744" s="70"/>
      <c r="GF744" s="70"/>
      <c r="GG744" s="70"/>
      <c r="GH744" s="70"/>
      <c r="GI744" s="70"/>
      <c r="GJ744" s="70"/>
      <c r="GK744" s="70"/>
      <c r="GL744" s="70"/>
      <c r="GM744" s="70"/>
    </row>
    <row r="745" spans="1:195" s="125" customFormat="1" ht="17.100000000000001" customHeight="1" x14ac:dyDescent="0.4">
      <c r="A745" s="197"/>
      <c r="B745" s="197"/>
      <c r="C745" s="197"/>
      <c r="D745" s="359"/>
      <c r="E745" s="360"/>
      <c r="F745" s="361"/>
      <c r="G745" s="362"/>
      <c r="H745" s="363"/>
      <c r="I745" s="363"/>
      <c r="J745" s="363"/>
      <c r="K745" s="363"/>
      <c r="L745" s="364"/>
      <c r="M745" s="362"/>
      <c r="N745" s="363"/>
      <c r="O745" s="364"/>
      <c r="P745" s="362"/>
      <c r="Q745" s="363"/>
      <c r="R745" s="363"/>
      <c r="S745" s="363"/>
      <c r="T745" s="363"/>
      <c r="U745" s="363"/>
      <c r="V745" s="363"/>
      <c r="W745" s="363"/>
      <c r="X745" s="363"/>
      <c r="Y745" s="364"/>
      <c r="Z745" s="362"/>
      <c r="AA745" s="363"/>
      <c r="AB745" s="363"/>
      <c r="AC745" s="363"/>
      <c r="AD745" s="363"/>
      <c r="AE745" s="364"/>
      <c r="AF745" s="362"/>
      <c r="AG745" s="363"/>
      <c r="AH745" s="364"/>
      <c r="AI745" s="362"/>
      <c r="AJ745" s="363"/>
      <c r="AK745" s="363"/>
      <c r="AL745" s="363"/>
      <c r="AM745" s="363"/>
      <c r="AN745" s="363"/>
      <c r="AO745" s="363"/>
      <c r="AP745" s="364"/>
      <c r="AQ745" s="362"/>
      <c r="AR745" s="363"/>
      <c r="AS745" s="363"/>
      <c r="AT745" s="363"/>
      <c r="AU745" s="363"/>
      <c r="AV745" s="363"/>
      <c r="AW745" s="363"/>
      <c r="AX745" s="363"/>
      <c r="AY745" s="363"/>
      <c r="AZ745" s="364"/>
      <c r="BA745" s="362"/>
      <c r="BB745" s="363"/>
      <c r="BC745" s="363"/>
      <c r="BD745" s="363"/>
      <c r="BE745" s="363"/>
      <c r="BF745" s="363"/>
      <c r="BG745" s="363"/>
      <c r="BH745" s="363"/>
      <c r="BI745" s="363"/>
      <c r="BJ745" s="364"/>
      <c r="BK745" s="197"/>
      <c r="BL745" s="197"/>
      <c r="BM745" s="197"/>
      <c r="BN745" s="197"/>
      <c r="BO745" s="197"/>
      <c r="BP745" s="197"/>
      <c r="BQ745" s="197"/>
      <c r="BR745" s="359"/>
      <c r="BS745" s="360"/>
      <c r="BT745" s="361"/>
      <c r="BU745" s="362"/>
      <c r="BV745" s="363"/>
      <c r="BW745" s="363"/>
      <c r="BX745" s="363"/>
      <c r="BY745" s="363"/>
      <c r="BZ745" s="364"/>
      <c r="CA745" s="362"/>
      <c r="CB745" s="363"/>
      <c r="CC745" s="364"/>
      <c r="CD745" s="362"/>
      <c r="CE745" s="363"/>
      <c r="CF745" s="363"/>
      <c r="CG745" s="363"/>
      <c r="CH745" s="363"/>
      <c r="CI745" s="363"/>
      <c r="CJ745" s="363"/>
      <c r="CK745" s="363"/>
      <c r="CL745" s="363"/>
      <c r="CM745" s="364"/>
      <c r="CN745" s="362"/>
      <c r="CO745" s="363"/>
      <c r="CP745" s="363"/>
      <c r="CQ745" s="363"/>
      <c r="CR745" s="363"/>
      <c r="CS745" s="364"/>
      <c r="CT745" s="362"/>
      <c r="CU745" s="363"/>
      <c r="CV745" s="364"/>
      <c r="CW745" s="362"/>
      <c r="CX745" s="363"/>
      <c r="CY745" s="363"/>
      <c r="CZ745" s="363"/>
      <c r="DA745" s="363"/>
      <c r="DB745" s="363"/>
      <c r="DC745" s="363"/>
      <c r="DD745" s="364"/>
      <c r="DE745" s="362"/>
      <c r="DF745" s="363"/>
      <c r="DG745" s="363"/>
      <c r="DH745" s="363"/>
      <c r="DI745" s="363"/>
      <c r="DJ745" s="363"/>
      <c r="DK745" s="363"/>
      <c r="DL745" s="363"/>
      <c r="DM745" s="363"/>
      <c r="DN745" s="364"/>
      <c r="DO745" s="362"/>
      <c r="DP745" s="363"/>
      <c r="DQ745" s="363"/>
      <c r="DR745" s="363"/>
      <c r="DS745" s="363"/>
      <c r="DT745" s="363"/>
      <c r="DU745" s="363"/>
      <c r="DV745" s="363"/>
      <c r="DW745" s="363"/>
      <c r="DX745" s="364"/>
      <c r="DY745" s="197"/>
      <c r="DZ745" s="197"/>
      <c r="EA745" s="197"/>
      <c r="EB745" s="197"/>
      <c r="EC745" s="197"/>
      <c r="ED745" s="198"/>
      <c r="EE745" s="203"/>
      <c r="EF745" s="202"/>
      <c r="EG745" s="202"/>
      <c r="EH745" s="202"/>
      <c r="EI745" s="202"/>
      <c r="EJ745" s="202"/>
      <c r="EK745" s="202"/>
      <c r="EL745" s="202"/>
      <c r="EM745" s="202"/>
      <c r="EN745" s="202"/>
      <c r="EO745" s="70"/>
      <c r="EP745" s="70"/>
      <c r="EQ745" s="70"/>
      <c r="ER745" s="70"/>
      <c r="ES745" s="70"/>
      <c r="ET745" s="70"/>
      <c r="EU745" s="70"/>
      <c r="EV745" s="70"/>
      <c r="EW745" s="70"/>
      <c r="EX745" s="70"/>
      <c r="EY745" s="70"/>
      <c r="EZ745" s="70"/>
      <c r="FA745" s="70"/>
      <c r="FB745" s="70"/>
      <c r="FC745" s="70"/>
      <c r="FD745" s="70"/>
      <c r="FE745" s="70"/>
      <c r="FF745" s="70"/>
      <c r="FG745" s="70"/>
      <c r="FH745" s="70"/>
      <c r="FI745" s="70"/>
      <c r="FJ745" s="70"/>
      <c r="FK745" s="70"/>
      <c r="FL745" s="70"/>
      <c r="FM745" s="70"/>
      <c r="FN745" s="70"/>
      <c r="FO745" s="70"/>
      <c r="FP745" s="70"/>
      <c r="FQ745" s="70"/>
      <c r="FR745" s="70"/>
      <c r="FS745" s="70"/>
      <c r="FT745" s="70"/>
      <c r="FU745" s="70"/>
      <c r="FV745" s="70"/>
      <c r="FW745" s="70"/>
      <c r="FX745" s="70"/>
      <c r="FY745" s="70"/>
      <c r="FZ745" s="70"/>
      <c r="GA745" s="70"/>
      <c r="GB745" s="70"/>
      <c r="GC745" s="70"/>
      <c r="GD745" s="70"/>
      <c r="GE745" s="70"/>
      <c r="GF745" s="70"/>
      <c r="GG745" s="70"/>
      <c r="GH745" s="70"/>
      <c r="GI745" s="70"/>
      <c r="GJ745" s="70"/>
      <c r="GK745" s="70"/>
      <c r="GL745" s="70"/>
      <c r="GM745" s="70"/>
    </row>
    <row r="746" spans="1:195" s="125" customFormat="1" ht="17.100000000000001" customHeight="1" x14ac:dyDescent="0.4">
      <c r="A746" s="197"/>
      <c r="B746" s="197"/>
      <c r="C746" s="197"/>
      <c r="D746" s="359"/>
      <c r="E746" s="360"/>
      <c r="F746" s="361"/>
      <c r="G746" s="362"/>
      <c r="H746" s="363"/>
      <c r="I746" s="363"/>
      <c r="J746" s="363"/>
      <c r="K746" s="363"/>
      <c r="L746" s="364"/>
      <c r="M746" s="362"/>
      <c r="N746" s="363"/>
      <c r="O746" s="364"/>
      <c r="P746" s="362"/>
      <c r="Q746" s="363"/>
      <c r="R746" s="363"/>
      <c r="S746" s="363"/>
      <c r="T746" s="363"/>
      <c r="U746" s="363"/>
      <c r="V746" s="363"/>
      <c r="W746" s="363"/>
      <c r="X746" s="363"/>
      <c r="Y746" s="364"/>
      <c r="Z746" s="362"/>
      <c r="AA746" s="363"/>
      <c r="AB746" s="363"/>
      <c r="AC746" s="363"/>
      <c r="AD746" s="363"/>
      <c r="AE746" s="364"/>
      <c r="AF746" s="362"/>
      <c r="AG746" s="363"/>
      <c r="AH746" s="364"/>
      <c r="AI746" s="362"/>
      <c r="AJ746" s="363"/>
      <c r="AK746" s="363"/>
      <c r="AL746" s="363"/>
      <c r="AM746" s="363"/>
      <c r="AN746" s="363"/>
      <c r="AO746" s="363"/>
      <c r="AP746" s="364"/>
      <c r="AQ746" s="362"/>
      <c r="AR746" s="363"/>
      <c r="AS746" s="363"/>
      <c r="AT746" s="363"/>
      <c r="AU746" s="363"/>
      <c r="AV746" s="363"/>
      <c r="AW746" s="363"/>
      <c r="AX746" s="363"/>
      <c r="AY746" s="363"/>
      <c r="AZ746" s="364"/>
      <c r="BA746" s="362"/>
      <c r="BB746" s="363"/>
      <c r="BC746" s="363"/>
      <c r="BD746" s="363"/>
      <c r="BE746" s="363"/>
      <c r="BF746" s="363"/>
      <c r="BG746" s="363"/>
      <c r="BH746" s="363"/>
      <c r="BI746" s="363"/>
      <c r="BJ746" s="364"/>
      <c r="BK746" s="197"/>
      <c r="BL746" s="197"/>
      <c r="BM746" s="197"/>
      <c r="BN746" s="197"/>
      <c r="BO746" s="197"/>
      <c r="BP746" s="197"/>
      <c r="BQ746" s="197"/>
      <c r="BR746" s="359"/>
      <c r="BS746" s="360"/>
      <c r="BT746" s="361"/>
      <c r="BU746" s="362"/>
      <c r="BV746" s="363"/>
      <c r="BW746" s="363"/>
      <c r="BX746" s="363"/>
      <c r="BY746" s="363"/>
      <c r="BZ746" s="364"/>
      <c r="CA746" s="362"/>
      <c r="CB746" s="363"/>
      <c r="CC746" s="364"/>
      <c r="CD746" s="362"/>
      <c r="CE746" s="363"/>
      <c r="CF746" s="363"/>
      <c r="CG746" s="363"/>
      <c r="CH746" s="363"/>
      <c r="CI746" s="363"/>
      <c r="CJ746" s="363"/>
      <c r="CK746" s="363"/>
      <c r="CL746" s="363"/>
      <c r="CM746" s="364"/>
      <c r="CN746" s="362"/>
      <c r="CO746" s="363"/>
      <c r="CP746" s="363"/>
      <c r="CQ746" s="363"/>
      <c r="CR746" s="363"/>
      <c r="CS746" s="364"/>
      <c r="CT746" s="362"/>
      <c r="CU746" s="363"/>
      <c r="CV746" s="364"/>
      <c r="CW746" s="362"/>
      <c r="CX746" s="363"/>
      <c r="CY746" s="363"/>
      <c r="CZ746" s="363"/>
      <c r="DA746" s="363"/>
      <c r="DB746" s="363"/>
      <c r="DC746" s="363"/>
      <c r="DD746" s="364"/>
      <c r="DE746" s="362"/>
      <c r="DF746" s="363"/>
      <c r="DG746" s="363"/>
      <c r="DH746" s="363"/>
      <c r="DI746" s="363"/>
      <c r="DJ746" s="363"/>
      <c r="DK746" s="363"/>
      <c r="DL746" s="363"/>
      <c r="DM746" s="363"/>
      <c r="DN746" s="364"/>
      <c r="DO746" s="362"/>
      <c r="DP746" s="363"/>
      <c r="DQ746" s="363"/>
      <c r="DR746" s="363"/>
      <c r="DS746" s="363"/>
      <c r="DT746" s="363"/>
      <c r="DU746" s="363"/>
      <c r="DV746" s="363"/>
      <c r="DW746" s="363"/>
      <c r="DX746" s="364"/>
      <c r="DY746" s="197"/>
      <c r="DZ746" s="197"/>
      <c r="EA746" s="197"/>
      <c r="EB746" s="197"/>
      <c r="EC746" s="197"/>
      <c r="ED746" s="198"/>
      <c r="EE746" s="203"/>
      <c r="EF746" s="202"/>
      <c r="EG746" s="202"/>
      <c r="EH746" s="202"/>
      <c r="EI746" s="202"/>
      <c r="EJ746" s="202"/>
      <c r="EK746" s="202"/>
      <c r="EL746" s="202"/>
      <c r="EM746" s="202"/>
      <c r="EN746" s="202"/>
      <c r="EO746" s="70"/>
      <c r="EP746" s="70"/>
      <c r="EQ746" s="70"/>
      <c r="ER746" s="70"/>
      <c r="ES746" s="70"/>
      <c r="ET746" s="70"/>
      <c r="EU746" s="70"/>
      <c r="EV746" s="70"/>
      <c r="EW746" s="70"/>
      <c r="EX746" s="70"/>
      <c r="EY746" s="70"/>
      <c r="EZ746" s="70"/>
      <c r="FA746" s="70"/>
      <c r="FB746" s="70"/>
      <c r="FC746" s="70"/>
      <c r="FD746" s="70"/>
      <c r="FE746" s="70"/>
      <c r="FF746" s="70"/>
      <c r="FG746" s="70"/>
      <c r="FH746" s="70"/>
      <c r="FI746" s="70"/>
      <c r="FJ746" s="70"/>
      <c r="FK746" s="70"/>
      <c r="FL746" s="70"/>
      <c r="FM746" s="70"/>
      <c r="FN746" s="70"/>
      <c r="FO746" s="70"/>
      <c r="FP746" s="70"/>
      <c r="FQ746" s="70"/>
      <c r="FR746" s="70"/>
      <c r="FS746" s="70"/>
      <c r="FT746" s="70"/>
      <c r="FU746" s="70"/>
      <c r="FV746" s="70"/>
      <c r="FW746" s="70"/>
      <c r="FX746" s="70"/>
      <c r="FY746" s="70"/>
      <c r="FZ746" s="70"/>
      <c r="GA746" s="70"/>
      <c r="GB746" s="70"/>
      <c r="GC746" s="70"/>
      <c r="GD746" s="70"/>
      <c r="GE746" s="70"/>
      <c r="GF746" s="70"/>
      <c r="GG746" s="70"/>
      <c r="GH746" s="70"/>
      <c r="GI746" s="70"/>
      <c r="GJ746" s="70"/>
      <c r="GK746" s="70"/>
      <c r="GL746" s="70"/>
      <c r="GM746" s="70"/>
    </row>
    <row r="747" spans="1:195" s="125" customFormat="1" ht="17.100000000000001" customHeight="1" x14ac:dyDescent="0.4">
      <c r="A747" s="197"/>
      <c r="B747" s="197"/>
      <c r="C747" s="197"/>
      <c r="D747" s="359"/>
      <c r="E747" s="360"/>
      <c r="F747" s="361"/>
      <c r="G747" s="362"/>
      <c r="H747" s="363"/>
      <c r="I747" s="363"/>
      <c r="J747" s="363"/>
      <c r="K747" s="363"/>
      <c r="L747" s="364"/>
      <c r="M747" s="362"/>
      <c r="N747" s="363"/>
      <c r="O747" s="364"/>
      <c r="P747" s="362"/>
      <c r="Q747" s="363"/>
      <c r="R747" s="363"/>
      <c r="S747" s="363"/>
      <c r="T747" s="363"/>
      <c r="U747" s="363"/>
      <c r="V747" s="363"/>
      <c r="W747" s="363"/>
      <c r="X747" s="363"/>
      <c r="Y747" s="364"/>
      <c r="Z747" s="362"/>
      <c r="AA747" s="363"/>
      <c r="AB747" s="363"/>
      <c r="AC747" s="363"/>
      <c r="AD747" s="363"/>
      <c r="AE747" s="364"/>
      <c r="AF747" s="362"/>
      <c r="AG747" s="363"/>
      <c r="AH747" s="364"/>
      <c r="AI747" s="362"/>
      <c r="AJ747" s="363"/>
      <c r="AK747" s="363"/>
      <c r="AL747" s="363"/>
      <c r="AM747" s="363"/>
      <c r="AN747" s="363"/>
      <c r="AO747" s="363"/>
      <c r="AP747" s="364"/>
      <c r="AQ747" s="362"/>
      <c r="AR747" s="363"/>
      <c r="AS747" s="363"/>
      <c r="AT747" s="363"/>
      <c r="AU747" s="363"/>
      <c r="AV747" s="363"/>
      <c r="AW747" s="363"/>
      <c r="AX747" s="363"/>
      <c r="AY747" s="363"/>
      <c r="AZ747" s="364"/>
      <c r="BA747" s="362"/>
      <c r="BB747" s="363"/>
      <c r="BC747" s="363"/>
      <c r="BD747" s="363"/>
      <c r="BE747" s="363"/>
      <c r="BF747" s="363"/>
      <c r="BG747" s="363"/>
      <c r="BH747" s="363"/>
      <c r="BI747" s="363"/>
      <c r="BJ747" s="364"/>
      <c r="BK747" s="197"/>
      <c r="BL747" s="197"/>
      <c r="BM747" s="197"/>
      <c r="BN747" s="197"/>
      <c r="BO747" s="197"/>
      <c r="BP747" s="197"/>
      <c r="BQ747" s="197"/>
      <c r="BR747" s="359"/>
      <c r="BS747" s="360"/>
      <c r="BT747" s="361"/>
      <c r="BU747" s="362"/>
      <c r="BV747" s="363"/>
      <c r="BW747" s="363"/>
      <c r="BX747" s="363"/>
      <c r="BY747" s="363"/>
      <c r="BZ747" s="364"/>
      <c r="CA747" s="362"/>
      <c r="CB747" s="363"/>
      <c r="CC747" s="364"/>
      <c r="CD747" s="362"/>
      <c r="CE747" s="363"/>
      <c r="CF747" s="363"/>
      <c r="CG747" s="363"/>
      <c r="CH747" s="363"/>
      <c r="CI747" s="363"/>
      <c r="CJ747" s="363"/>
      <c r="CK747" s="363"/>
      <c r="CL747" s="363"/>
      <c r="CM747" s="364"/>
      <c r="CN747" s="362"/>
      <c r="CO747" s="363"/>
      <c r="CP747" s="363"/>
      <c r="CQ747" s="363"/>
      <c r="CR747" s="363"/>
      <c r="CS747" s="364"/>
      <c r="CT747" s="362"/>
      <c r="CU747" s="363"/>
      <c r="CV747" s="364"/>
      <c r="CW747" s="362"/>
      <c r="CX747" s="363"/>
      <c r="CY747" s="363"/>
      <c r="CZ747" s="363"/>
      <c r="DA747" s="363"/>
      <c r="DB747" s="363"/>
      <c r="DC747" s="363"/>
      <c r="DD747" s="364"/>
      <c r="DE747" s="362"/>
      <c r="DF747" s="363"/>
      <c r="DG747" s="363"/>
      <c r="DH747" s="363"/>
      <c r="DI747" s="363"/>
      <c r="DJ747" s="363"/>
      <c r="DK747" s="363"/>
      <c r="DL747" s="363"/>
      <c r="DM747" s="363"/>
      <c r="DN747" s="364"/>
      <c r="DO747" s="362"/>
      <c r="DP747" s="363"/>
      <c r="DQ747" s="363"/>
      <c r="DR747" s="363"/>
      <c r="DS747" s="363"/>
      <c r="DT747" s="363"/>
      <c r="DU747" s="363"/>
      <c r="DV747" s="363"/>
      <c r="DW747" s="363"/>
      <c r="DX747" s="364"/>
      <c r="DY747" s="197"/>
      <c r="DZ747" s="197"/>
      <c r="EA747" s="197"/>
      <c r="EB747" s="197"/>
      <c r="EC747" s="197"/>
      <c r="ED747" s="198"/>
      <c r="EE747" s="203"/>
      <c r="EF747" s="202"/>
      <c r="EG747" s="202"/>
      <c r="EH747" s="202"/>
      <c r="EI747" s="202"/>
      <c r="EJ747" s="202"/>
      <c r="EK747" s="202"/>
      <c r="EL747" s="202"/>
      <c r="EM747" s="202"/>
      <c r="EN747" s="202"/>
      <c r="EO747" s="70"/>
      <c r="EP747" s="70"/>
      <c r="EQ747" s="70"/>
      <c r="ER747" s="70"/>
      <c r="ES747" s="70"/>
      <c r="ET747" s="70"/>
      <c r="EU747" s="70"/>
      <c r="EV747" s="70"/>
      <c r="EW747" s="70"/>
      <c r="EX747" s="70"/>
      <c r="EY747" s="70"/>
      <c r="EZ747" s="70"/>
      <c r="FA747" s="70"/>
      <c r="FB747" s="70"/>
      <c r="FC747" s="70"/>
      <c r="FD747" s="70"/>
      <c r="FE747" s="70"/>
      <c r="FF747" s="70"/>
      <c r="FG747" s="70"/>
      <c r="FH747" s="70"/>
      <c r="FI747" s="70"/>
      <c r="FJ747" s="70"/>
      <c r="FK747" s="70"/>
      <c r="FL747" s="70"/>
      <c r="FM747" s="70"/>
      <c r="FN747" s="70"/>
      <c r="FO747" s="70"/>
      <c r="FP747" s="70"/>
      <c r="FQ747" s="70"/>
      <c r="FR747" s="70"/>
      <c r="FS747" s="70"/>
      <c r="FT747" s="70"/>
      <c r="FU747" s="70"/>
      <c r="FV747" s="70"/>
      <c r="FW747" s="70"/>
      <c r="FX747" s="70"/>
      <c r="FY747" s="70"/>
      <c r="FZ747" s="70"/>
      <c r="GA747" s="70"/>
      <c r="GB747" s="70"/>
      <c r="GC747" s="70"/>
      <c r="GD747" s="70"/>
      <c r="GE747" s="70"/>
      <c r="GF747" s="70"/>
      <c r="GG747" s="70"/>
      <c r="GH747" s="70"/>
      <c r="GI747" s="70"/>
      <c r="GJ747" s="70"/>
      <c r="GK747" s="70"/>
      <c r="GL747" s="70"/>
      <c r="GM747" s="70"/>
    </row>
    <row r="748" spans="1:195" s="125" customFormat="1" ht="17.100000000000001" customHeight="1" x14ac:dyDescent="0.4">
      <c r="A748" s="197"/>
      <c r="B748" s="197"/>
      <c r="C748" s="197"/>
      <c r="D748" s="359"/>
      <c r="E748" s="360"/>
      <c r="F748" s="361"/>
      <c r="G748" s="362"/>
      <c r="H748" s="363"/>
      <c r="I748" s="363"/>
      <c r="J748" s="363"/>
      <c r="K748" s="363"/>
      <c r="L748" s="364"/>
      <c r="M748" s="362"/>
      <c r="N748" s="363"/>
      <c r="O748" s="364"/>
      <c r="P748" s="362"/>
      <c r="Q748" s="363"/>
      <c r="R748" s="363"/>
      <c r="S748" s="363"/>
      <c r="T748" s="363"/>
      <c r="U748" s="363"/>
      <c r="V748" s="363"/>
      <c r="W748" s="363"/>
      <c r="X748" s="363"/>
      <c r="Y748" s="364"/>
      <c r="Z748" s="362"/>
      <c r="AA748" s="363"/>
      <c r="AB748" s="363"/>
      <c r="AC748" s="363"/>
      <c r="AD748" s="363"/>
      <c r="AE748" s="364"/>
      <c r="AF748" s="362"/>
      <c r="AG748" s="363"/>
      <c r="AH748" s="364"/>
      <c r="AI748" s="362"/>
      <c r="AJ748" s="363"/>
      <c r="AK748" s="363"/>
      <c r="AL748" s="363"/>
      <c r="AM748" s="363"/>
      <c r="AN748" s="363"/>
      <c r="AO748" s="363"/>
      <c r="AP748" s="364"/>
      <c r="AQ748" s="362"/>
      <c r="AR748" s="363"/>
      <c r="AS748" s="363"/>
      <c r="AT748" s="363"/>
      <c r="AU748" s="363"/>
      <c r="AV748" s="363"/>
      <c r="AW748" s="363"/>
      <c r="AX748" s="363"/>
      <c r="AY748" s="363"/>
      <c r="AZ748" s="364"/>
      <c r="BA748" s="362"/>
      <c r="BB748" s="363"/>
      <c r="BC748" s="363"/>
      <c r="BD748" s="363"/>
      <c r="BE748" s="363"/>
      <c r="BF748" s="363"/>
      <c r="BG748" s="363"/>
      <c r="BH748" s="363"/>
      <c r="BI748" s="363"/>
      <c r="BJ748" s="364"/>
      <c r="BK748" s="197"/>
      <c r="BL748" s="197"/>
      <c r="BM748" s="197"/>
      <c r="BN748" s="197"/>
      <c r="BO748" s="197"/>
      <c r="BP748" s="197"/>
      <c r="BQ748" s="197"/>
      <c r="BR748" s="359"/>
      <c r="BS748" s="360"/>
      <c r="BT748" s="361"/>
      <c r="BU748" s="362"/>
      <c r="BV748" s="363"/>
      <c r="BW748" s="363"/>
      <c r="BX748" s="363"/>
      <c r="BY748" s="363"/>
      <c r="BZ748" s="364"/>
      <c r="CA748" s="362"/>
      <c r="CB748" s="363"/>
      <c r="CC748" s="364"/>
      <c r="CD748" s="362"/>
      <c r="CE748" s="363"/>
      <c r="CF748" s="363"/>
      <c r="CG748" s="363"/>
      <c r="CH748" s="363"/>
      <c r="CI748" s="363"/>
      <c r="CJ748" s="363"/>
      <c r="CK748" s="363"/>
      <c r="CL748" s="363"/>
      <c r="CM748" s="364"/>
      <c r="CN748" s="362"/>
      <c r="CO748" s="363"/>
      <c r="CP748" s="363"/>
      <c r="CQ748" s="363"/>
      <c r="CR748" s="363"/>
      <c r="CS748" s="364"/>
      <c r="CT748" s="362"/>
      <c r="CU748" s="363"/>
      <c r="CV748" s="364"/>
      <c r="CW748" s="362"/>
      <c r="CX748" s="363"/>
      <c r="CY748" s="363"/>
      <c r="CZ748" s="363"/>
      <c r="DA748" s="363"/>
      <c r="DB748" s="363"/>
      <c r="DC748" s="363"/>
      <c r="DD748" s="364"/>
      <c r="DE748" s="362"/>
      <c r="DF748" s="363"/>
      <c r="DG748" s="363"/>
      <c r="DH748" s="363"/>
      <c r="DI748" s="363"/>
      <c r="DJ748" s="363"/>
      <c r="DK748" s="363"/>
      <c r="DL748" s="363"/>
      <c r="DM748" s="363"/>
      <c r="DN748" s="364"/>
      <c r="DO748" s="362"/>
      <c r="DP748" s="363"/>
      <c r="DQ748" s="363"/>
      <c r="DR748" s="363"/>
      <c r="DS748" s="363"/>
      <c r="DT748" s="363"/>
      <c r="DU748" s="363"/>
      <c r="DV748" s="363"/>
      <c r="DW748" s="363"/>
      <c r="DX748" s="364"/>
      <c r="DY748" s="197"/>
      <c r="DZ748" s="197"/>
      <c r="EA748" s="197"/>
      <c r="EB748" s="197"/>
      <c r="EC748" s="197"/>
      <c r="ED748" s="198"/>
      <c r="EE748" s="203"/>
      <c r="EF748" s="202"/>
      <c r="EG748" s="202"/>
      <c r="EH748" s="202"/>
      <c r="EI748" s="202"/>
      <c r="EJ748" s="202"/>
      <c r="EK748" s="202"/>
      <c r="EL748" s="202"/>
      <c r="EM748" s="202"/>
      <c r="EN748" s="202"/>
      <c r="EO748" s="70"/>
      <c r="EP748" s="70"/>
      <c r="EQ748" s="70"/>
      <c r="ER748" s="70"/>
      <c r="ES748" s="70"/>
      <c r="ET748" s="70"/>
      <c r="EU748" s="70"/>
      <c r="EV748" s="70"/>
      <c r="EW748" s="70"/>
      <c r="EX748" s="70"/>
      <c r="EY748" s="70"/>
      <c r="EZ748" s="70"/>
      <c r="FA748" s="70"/>
      <c r="FB748" s="70"/>
      <c r="FC748" s="70"/>
      <c r="FD748" s="70"/>
      <c r="FE748" s="70"/>
      <c r="FF748" s="70"/>
      <c r="FG748" s="70"/>
      <c r="FH748" s="70"/>
      <c r="FI748" s="70"/>
      <c r="FJ748" s="70"/>
      <c r="FK748" s="70"/>
      <c r="FL748" s="70"/>
      <c r="FM748" s="70"/>
      <c r="FN748" s="70"/>
      <c r="FO748" s="70"/>
      <c r="FP748" s="70"/>
      <c r="FQ748" s="70"/>
      <c r="FR748" s="70"/>
      <c r="FS748" s="70"/>
      <c r="FT748" s="70"/>
      <c r="FU748" s="70"/>
      <c r="FV748" s="70"/>
      <c r="FW748" s="70"/>
      <c r="FX748" s="70"/>
      <c r="FY748" s="70"/>
      <c r="FZ748" s="70"/>
      <c r="GA748" s="70"/>
      <c r="GB748" s="70"/>
      <c r="GC748" s="70"/>
      <c r="GD748" s="70"/>
      <c r="GE748" s="70"/>
      <c r="GF748" s="70"/>
      <c r="GG748" s="70"/>
      <c r="GH748" s="70"/>
      <c r="GI748" s="70"/>
      <c r="GJ748" s="70"/>
      <c r="GK748" s="70"/>
      <c r="GL748" s="70"/>
      <c r="GM748" s="70"/>
    </row>
    <row r="749" spans="1:195" s="125" customFormat="1" ht="17.100000000000001" customHeight="1" x14ac:dyDescent="0.4">
      <c r="A749" s="197"/>
      <c r="B749" s="197"/>
      <c r="C749" s="197"/>
      <c r="D749" s="359"/>
      <c r="E749" s="360"/>
      <c r="F749" s="361"/>
      <c r="G749" s="362"/>
      <c r="H749" s="363"/>
      <c r="I749" s="363"/>
      <c r="J749" s="363"/>
      <c r="K749" s="363"/>
      <c r="L749" s="364"/>
      <c r="M749" s="362"/>
      <c r="N749" s="363"/>
      <c r="O749" s="364"/>
      <c r="P749" s="362"/>
      <c r="Q749" s="363"/>
      <c r="R749" s="363"/>
      <c r="S749" s="363"/>
      <c r="T749" s="363"/>
      <c r="U749" s="363"/>
      <c r="V749" s="363"/>
      <c r="W749" s="363"/>
      <c r="X749" s="363"/>
      <c r="Y749" s="364"/>
      <c r="Z749" s="362"/>
      <c r="AA749" s="363"/>
      <c r="AB749" s="363"/>
      <c r="AC749" s="363"/>
      <c r="AD749" s="363"/>
      <c r="AE749" s="364"/>
      <c r="AF749" s="362"/>
      <c r="AG749" s="363"/>
      <c r="AH749" s="364"/>
      <c r="AI749" s="362"/>
      <c r="AJ749" s="363"/>
      <c r="AK749" s="363"/>
      <c r="AL749" s="363"/>
      <c r="AM749" s="363"/>
      <c r="AN749" s="363"/>
      <c r="AO749" s="363"/>
      <c r="AP749" s="364"/>
      <c r="AQ749" s="362"/>
      <c r="AR749" s="363"/>
      <c r="AS749" s="363"/>
      <c r="AT749" s="363"/>
      <c r="AU749" s="363"/>
      <c r="AV749" s="363"/>
      <c r="AW749" s="363"/>
      <c r="AX749" s="363"/>
      <c r="AY749" s="363"/>
      <c r="AZ749" s="364"/>
      <c r="BA749" s="362"/>
      <c r="BB749" s="363"/>
      <c r="BC749" s="363"/>
      <c r="BD749" s="363"/>
      <c r="BE749" s="363"/>
      <c r="BF749" s="363"/>
      <c r="BG749" s="363"/>
      <c r="BH749" s="363"/>
      <c r="BI749" s="363"/>
      <c r="BJ749" s="364"/>
      <c r="BK749" s="197"/>
      <c r="BL749" s="197"/>
      <c r="BM749" s="197"/>
      <c r="BN749" s="197"/>
      <c r="BO749" s="197"/>
      <c r="BP749" s="197"/>
      <c r="BQ749" s="197"/>
      <c r="BR749" s="359"/>
      <c r="BS749" s="360"/>
      <c r="BT749" s="361"/>
      <c r="BU749" s="362"/>
      <c r="BV749" s="363"/>
      <c r="BW749" s="363"/>
      <c r="BX749" s="363"/>
      <c r="BY749" s="363"/>
      <c r="BZ749" s="364"/>
      <c r="CA749" s="362"/>
      <c r="CB749" s="363"/>
      <c r="CC749" s="364"/>
      <c r="CD749" s="362"/>
      <c r="CE749" s="363"/>
      <c r="CF749" s="363"/>
      <c r="CG749" s="363"/>
      <c r="CH749" s="363"/>
      <c r="CI749" s="363"/>
      <c r="CJ749" s="363"/>
      <c r="CK749" s="363"/>
      <c r="CL749" s="363"/>
      <c r="CM749" s="364"/>
      <c r="CN749" s="362"/>
      <c r="CO749" s="363"/>
      <c r="CP749" s="363"/>
      <c r="CQ749" s="363"/>
      <c r="CR749" s="363"/>
      <c r="CS749" s="364"/>
      <c r="CT749" s="362"/>
      <c r="CU749" s="363"/>
      <c r="CV749" s="364"/>
      <c r="CW749" s="362"/>
      <c r="CX749" s="363"/>
      <c r="CY749" s="363"/>
      <c r="CZ749" s="363"/>
      <c r="DA749" s="363"/>
      <c r="DB749" s="363"/>
      <c r="DC749" s="363"/>
      <c r="DD749" s="364"/>
      <c r="DE749" s="362"/>
      <c r="DF749" s="363"/>
      <c r="DG749" s="363"/>
      <c r="DH749" s="363"/>
      <c r="DI749" s="363"/>
      <c r="DJ749" s="363"/>
      <c r="DK749" s="363"/>
      <c r="DL749" s="363"/>
      <c r="DM749" s="363"/>
      <c r="DN749" s="364"/>
      <c r="DO749" s="362"/>
      <c r="DP749" s="363"/>
      <c r="DQ749" s="363"/>
      <c r="DR749" s="363"/>
      <c r="DS749" s="363"/>
      <c r="DT749" s="363"/>
      <c r="DU749" s="363"/>
      <c r="DV749" s="363"/>
      <c r="DW749" s="363"/>
      <c r="DX749" s="364"/>
      <c r="DY749" s="197"/>
      <c r="DZ749" s="197"/>
      <c r="EA749" s="197"/>
      <c r="EB749" s="197"/>
      <c r="EC749" s="197"/>
      <c r="ED749" s="198"/>
      <c r="EE749" s="203"/>
      <c r="EF749" s="202"/>
      <c r="EG749" s="202"/>
      <c r="EH749" s="202"/>
      <c r="EI749" s="202"/>
      <c r="EJ749" s="202"/>
      <c r="EK749" s="202"/>
      <c r="EL749" s="202"/>
      <c r="EM749" s="202"/>
      <c r="EN749" s="202"/>
      <c r="EO749" s="70"/>
      <c r="EP749" s="70"/>
      <c r="EQ749" s="70"/>
      <c r="ER749" s="70"/>
      <c r="ES749" s="70"/>
      <c r="ET749" s="70"/>
      <c r="EU749" s="70"/>
      <c r="EV749" s="70"/>
      <c r="EW749" s="70"/>
      <c r="EX749" s="70"/>
      <c r="EY749" s="70"/>
      <c r="EZ749" s="70"/>
      <c r="FA749" s="70"/>
      <c r="FB749" s="70"/>
      <c r="FC749" s="70"/>
      <c r="FD749" s="70"/>
      <c r="FE749" s="70"/>
      <c r="FF749" s="70"/>
      <c r="FG749" s="70"/>
      <c r="FH749" s="70"/>
      <c r="FI749" s="70"/>
      <c r="FJ749" s="70"/>
      <c r="FK749" s="70"/>
      <c r="FL749" s="70"/>
      <c r="FM749" s="70"/>
      <c r="FN749" s="70"/>
      <c r="FO749" s="70"/>
      <c r="FP749" s="70"/>
      <c r="FQ749" s="70"/>
      <c r="FR749" s="70"/>
      <c r="FS749" s="70"/>
      <c r="FT749" s="70"/>
      <c r="FU749" s="70"/>
      <c r="FV749" s="70"/>
      <c r="FW749" s="70"/>
      <c r="FX749" s="70"/>
      <c r="FY749" s="70"/>
      <c r="FZ749" s="70"/>
      <c r="GA749" s="70"/>
      <c r="GB749" s="70"/>
      <c r="GC749" s="70"/>
      <c r="GD749" s="70"/>
      <c r="GE749" s="70"/>
      <c r="GF749" s="70"/>
      <c r="GG749" s="70"/>
      <c r="GH749" s="70"/>
      <c r="GI749" s="70"/>
      <c r="GJ749" s="70"/>
      <c r="GK749" s="70"/>
      <c r="GL749" s="70"/>
      <c r="GM749" s="70"/>
    </row>
    <row r="750" spans="1:195" s="125" customFormat="1" ht="17.100000000000001" customHeight="1" x14ac:dyDescent="0.4">
      <c r="A750" s="197"/>
      <c r="B750" s="197"/>
      <c r="C750" s="197"/>
      <c r="D750" s="359"/>
      <c r="E750" s="360"/>
      <c r="F750" s="361"/>
      <c r="G750" s="362"/>
      <c r="H750" s="363"/>
      <c r="I750" s="363"/>
      <c r="J750" s="363"/>
      <c r="K750" s="363"/>
      <c r="L750" s="364"/>
      <c r="M750" s="362"/>
      <c r="N750" s="363"/>
      <c r="O750" s="364"/>
      <c r="P750" s="362"/>
      <c r="Q750" s="363"/>
      <c r="R750" s="363"/>
      <c r="S750" s="363"/>
      <c r="T750" s="363"/>
      <c r="U750" s="363"/>
      <c r="V750" s="363"/>
      <c r="W750" s="363"/>
      <c r="X750" s="363"/>
      <c r="Y750" s="364"/>
      <c r="Z750" s="362"/>
      <c r="AA750" s="363"/>
      <c r="AB750" s="363"/>
      <c r="AC750" s="363"/>
      <c r="AD750" s="363"/>
      <c r="AE750" s="364"/>
      <c r="AF750" s="362"/>
      <c r="AG750" s="363"/>
      <c r="AH750" s="364"/>
      <c r="AI750" s="362"/>
      <c r="AJ750" s="363"/>
      <c r="AK750" s="363"/>
      <c r="AL750" s="363"/>
      <c r="AM750" s="363"/>
      <c r="AN750" s="363"/>
      <c r="AO750" s="363"/>
      <c r="AP750" s="364"/>
      <c r="AQ750" s="362"/>
      <c r="AR750" s="363"/>
      <c r="AS750" s="363"/>
      <c r="AT750" s="363"/>
      <c r="AU750" s="363"/>
      <c r="AV750" s="363"/>
      <c r="AW750" s="363"/>
      <c r="AX750" s="363"/>
      <c r="AY750" s="363"/>
      <c r="AZ750" s="364"/>
      <c r="BA750" s="362"/>
      <c r="BB750" s="363"/>
      <c r="BC750" s="363"/>
      <c r="BD750" s="363"/>
      <c r="BE750" s="363"/>
      <c r="BF750" s="363"/>
      <c r="BG750" s="363"/>
      <c r="BH750" s="363"/>
      <c r="BI750" s="363"/>
      <c r="BJ750" s="364"/>
      <c r="BK750" s="197"/>
      <c r="BL750" s="197"/>
      <c r="BM750" s="197"/>
      <c r="BN750" s="197"/>
      <c r="BO750" s="197"/>
      <c r="BP750" s="197"/>
      <c r="BQ750" s="197"/>
      <c r="BR750" s="359"/>
      <c r="BS750" s="360"/>
      <c r="BT750" s="361"/>
      <c r="BU750" s="362"/>
      <c r="BV750" s="363"/>
      <c r="BW750" s="363"/>
      <c r="BX750" s="363"/>
      <c r="BY750" s="363"/>
      <c r="BZ750" s="364"/>
      <c r="CA750" s="362"/>
      <c r="CB750" s="363"/>
      <c r="CC750" s="364"/>
      <c r="CD750" s="362"/>
      <c r="CE750" s="363"/>
      <c r="CF750" s="363"/>
      <c r="CG750" s="363"/>
      <c r="CH750" s="363"/>
      <c r="CI750" s="363"/>
      <c r="CJ750" s="363"/>
      <c r="CK750" s="363"/>
      <c r="CL750" s="363"/>
      <c r="CM750" s="364"/>
      <c r="CN750" s="362"/>
      <c r="CO750" s="363"/>
      <c r="CP750" s="363"/>
      <c r="CQ750" s="363"/>
      <c r="CR750" s="363"/>
      <c r="CS750" s="364"/>
      <c r="CT750" s="362"/>
      <c r="CU750" s="363"/>
      <c r="CV750" s="364"/>
      <c r="CW750" s="362"/>
      <c r="CX750" s="363"/>
      <c r="CY750" s="363"/>
      <c r="CZ750" s="363"/>
      <c r="DA750" s="363"/>
      <c r="DB750" s="363"/>
      <c r="DC750" s="363"/>
      <c r="DD750" s="364"/>
      <c r="DE750" s="362"/>
      <c r="DF750" s="363"/>
      <c r="DG750" s="363"/>
      <c r="DH750" s="363"/>
      <c r="DI750" s="363"/>
      <c r="DJ750" s="363"/>
      <c r="DK750" s="363"/>
      <c r="DL750" s="363"/>
      <c r="DM750" s="363"/>
      <c r="DN750" s="364"/>
      <c r="DO750" s="362"/>
      <c r="DP750" s="363"/>
      <c r="DQ750" s="363"/>
      <c r="DR750" s="363"/>
      <c r="DS750" s="363"/>
      <c r="DT750" s="363"/>
      <c r="DU750" s="363"/>
      <c r="DV750" s="363"/>
      <c r="DW750" s="363"/>
      <c r="DX750" s="364"/>
      <c r="DY750" s="197"/>
      <c r="DZ750" s="197"/>
      <c r="EA750" s="197"/>
      <c r="EB750" s="197"/>
      <c r="EC750" s="197"/>
      <c r="ED750" s="198"/>
      <c r="EE750" s="203"/>
      <c r="EF750" s="202"/>
      <c r="EG750" s="202"/>
      <c r="EH750" s="202"/>
      <c r="EI750" s="202"/>
      <c r="EJ750" s="202"/>
      <c r="EK750" s="202"/>
      <c r="EL750" s="202"/>
      <c r="EM750" s="202"/>
      <c r="EN750" s="202"/>
      <c r="EO750" s="70"/>
      <c r="EP750" s="70"/>
      <c r="EQ750" s="70"/>
      <c r="ER750" s="70"/>
      <c r="ES750" s="70"/>
      <c r="ET750" s="70"/>
      <c r="EU750" s="70"/>
      <c r="EV750" s="70"/>
      <c r="EW750" s="70"/>
      <c r="EX750" s="70"/>
      <c r="EY750" s="70"/>
      <c r="EZ750" s="70"/>
      <c r="FA750" s="70"/>
      <c r="FB750" s="70"/>
      <c r="FC750" s="70"/>
      <c r="FD750" s="70"/>
      <c r="FE750" s="70"/>
      <c r="FF750" s="70"/>
      <c r="FG750" s="70"/>
      <c r="FH750" s="70"/>
      <c r="FI750" s="70"/>
      <c r="FJ750" s="70"/>
      <c r="FK750" s="70"/>
      <c r="FL750" s="70"/>
      <c r="FM750" s="70"/>
      <c r="FN750" s="70"/>
      <c r="FO750" s="70"/>
      <c r="FP750" s="70"/>
      <c r="FQ750" s="70"/>
      <c r="FR750" s="70"/>
      <c r="FS750" s="70"/>
      <c r="FT750" s="70"/>
      <c r="FU750" s="70"/>
      <c r="FV750" s="70"/>
      <c r="FW750" s="70"/>
      <c r="FX750" s="70"/>
      <c r="FY750" s="70"/>
      <c r="FZ750" s="70"/>
      <c r="GA750" s="70"/>
      <c r="GB750" s="70"/>
      <c r="GC750" s="70"/>
      <c r="GD750" s="70"/>
      <c r="GE750" s="70"/>
      <c r="GF750" s="70"/>
      <c r="GG750" s="70"/>
      <c r="GH750" s="70"/>
      <c r="GI750" s="70"/>
      <c r="GJ750" s="70"/>
      <c r="GK750" s="70"/>
      <c r="GL750" s="70"/>
      <c r="GM750" s="70"/>
    </row>
    <row r="751" spans="1:195" s="125" customFormat="1" ht="17.100000000000001" customHeight="1" x14ac:dyDescent="0.4">
      <c r="A751" s="197"/>
      <c r="B751" s="197"/>
      <c r="C751" s="197"/>
      <c r="D751" s="359"/>
      <c r="E751" s="360"/>
      <c r="F751" s="361"/>
      <c r="G751" s="362"/>
      <c r="H751" s="363"/>
      <c r="I751" s="363"/>
      <c r="J751" s="363"/>
      <c r="K751" s="363"/>
      <c r="L751" s="364"/>
      <c r="M751" s="362"/>
      <c r="N751" s="363"/>
      <c r="O751" s="364"/>
      <c r="P751" s="362"/>
      <c r="Q751" s="363"/>
      <c r="R751" s="363"/>
      <c r="S751" s="363"/>
      <c r="T751" s="363"/>
      <c r="U751" s="363"/>
      <c r="V751" s="363"/>
      <c r="W751" s="363"/>
      <c r="X751" s="363"/>
      <c r="Y751" s="364"/>
      <c r="Z751" s="362"/>
      <c r="AA751" s="363"/>
      <c r="AB751" s="363"/>
      <c r="AC751" s="363"/>
      <c r="AD751" s="363"/>
      <c r="AE751" s="364"/>
      <c r="AF751" s="362"/>
      <c r="AG751" s="363"/>
      <c r="AH751" s="364"/>
      <c r="AI751" s="362"/>
      <c r="AJ751" s="363"/>
      <c r="AK751" s="363"/>
      <c r="AL751" s="363"/>
      <c r="AM751" s="363"/>
      <c r="AN751" s="363"/>
      <c r="AO751" s="363"/>
      <c r="AP751" s="364"/>
      <c r="AQ751" s="362"/>
      <c r="AR751" s="363"/>
      <c r="AS751" s="363"/>
      <c r="AT751" s="363"/>
      <c r="AU751" s="363"/>
      <c r="AV751" s="363"/>
      <c r="AW751" s="363"/>
      <c r="AX751" s="363"/>
      <c r="AY751" s="363"/>
      <c r="AZ751" s="364"/>
      <c r="BA751" s="362"/>
      <c r="BB751" s="363"/>
      <c r="BC751" s="363"/>
      <c r="BD751" s="363"/>
      <c r="BE751" s="363"/>
      <c r="BF751" s="363"/>
      <c r="BG751" s="363"/>
      <c r="BH751" s="363"/>
      <c r="BI751" s="363"/>
      <c r="BJ751" s="364"/>
      <c r="BK751" s="197"/>
      <c r="BL751" s="197"/>
      <c r="BM751" s="197"/>
      <c r="BN751" s="197"/>
      <c r="BO751" s="197"/>
      <c r="BP751" s="197"/>
      <c r="BQ751" s="197"/>
      <c r="BR751" s="359"/>
      <c r="BS751" s="360"/>
      <c r="BT751" s="361"/>
      <c r="BU751" s="362"/>
      <c r="BV751" s="363"/>
      <c r="BW751" s="363"/>
      <c r="BX751" s="363"/>
      <c r="BY751" s="363"/>
      <c r="BZ751" s="364"/>
      <c r="CA751" s="362"/>
      <c r="CB751" s="363"/>
      <c r="CC751" s="364"/>
      <c r="CD751" s="362"/>
      <c r="CE751" s="363"/>
      <c r="CF751" s="363"/>
      <c r="CG751" s="363"/>
      <c r="CH751" s="363"/>
      <c r="CI751" s="363"/>
      <c r="CJ751" s="363"/>
      <c r="CK751" s="363"/>
      <c r="CL751" s="363"/>
      <c r="CM751" s="364"/>
      <c r="CN751" s="362"/>
      <c r="CO751" s="363"/>
      <c r="CP751" s="363"/>
      <c r="CQ751" s="363"/>
      <c r="CR751" s="363"/>
      <c r="CS751" s="364"/>
      <c r="CT751" s="362"/>
      <c r="CU751" s="363"/>
      <c r="CV751" s="364"/>
      <c r="CW751" s="362"/>
      <c r="CX751" s="363"/>
      <c r="CY751" s="363"/>
      <c r="CZ751" s="363"/>
      <c r="DA751" s="363"/>
      <c r="DB751" s="363"/>
      <c r="DC751" s="363"/>
      <c r="DD751" s="364"/>
      <c r="DE751" s="362"/>
      <c r="DF751" s="363"/>
      <c r="DG751" s="363"/>
      <c r="DH751" s="363"/>
      <c r="DI751" s="363"/>
      <c r="DJ751" s="363"/>
      <c r="DK751" s="363"/>
      <c r="DL751" s="363"/>
      <c r="DM751" s="363"/>
      <c r="DN751" s="364"/>
      <c r="DO751" s="362"/>
      <c r="DP751" s="363"/>
      <c r="DQ751" s="363"/>
      <c r="DR751" s="363"/>
      <c r="DS751" s="363"/>
      <c r="DT751" s="363"/>
      <c r="DU751" s="363"/>
      <c r="DV751" s="363"/>
      <c r="DW751" s="363"/>
      <c r="DX751" s="364"/>
      <c r="DY751" s="197"/>
      <c r="DZ751" s="197"/>
      <c r="EA751" s="197"/>
      <c r="EB751" s="197"/>
      <c r="EC751" s="197"/>
      <c r="ED751" s="198"/>
      <c r="EE751" s="203"/>
      <c r="EF751" s="202"/>
      <c r="EG751" s="202"/>
      <c r="EH751" s="202"/>
      <c r="EI751" s="202"/>
      <c r="EJ751" s="202"/>
      <c r="EK751" s="202"/>
      <c r="EL751" s="202"/>
      <c r="EM751" s="202"/>
      <c r="EN751" s="202"/>
      <c r="EO751" s="70"/>
      <c r="EP751" s="70"/>
      <c r="EQ751" s="70"/>
      <c r="ER751" s="70"/>
      <c r="ES751" s="70"/>
      <c r="ET751" s="70"/>
      <c r="EU751" s="70"/>
      <c r="EV751" s="70"/>
      <c r="EW751" s="70"/>
      <c r="EX751" s="70"/>
      <c r="EY751" s="70"/>
      <c r="EZ751" s="70"/>
      <c r="FA751" s="70"/>
      <c r="FB751" s="70"/>
      <c r="FC751" s="70"/>
      <c r="FD751" s="70"/>
      <c r="FE751" s="70"/>
      <c r="FF751" s="70"/>
      <c r="FG751" s="70"/>
      <c r="FH751" s="70"/>
      <c r="FI751" s="70"/>
      <c r="FJ751" s="70"/>
      <c r="FK751" s="70"/>
      <c r="FL751" s="70"/>
      <c r="FM751" s="70"/>
      <c r="FN751" s="70"/>
      <c r="FO751" s="70"/>
      <c r="FP751" s="70"/>
      <c r="FQ751" s="70"/>
      <c r="FR751" s="70"/>
      <c r="FS751" s="70"/>
      <c r="FT751" s="70"/>
      <c r="FU751" s="70"/>
      <c r="FV751" s="70"/>
      <c r="FW751" s="70"/>
      <c r="FX751" s="70"/>
      <c r="FY751" s="70"/>
      <c r="FZ751" s="70"/>
      <c r="GA751" s="70"/>
      <c r="GB751" s="70"/>
      <c r="GC751" s="70"/>
      <c r="GD751" s="70"/>
      <c r="GE751" s="70"/>
      <c r="GF751" s="70"/>
      <c r="GG751" s="70"/>
      <c r="GH751" s="70"/>
      <c r="GI751" s="70"/>
      <c r="GJ751" s="70"/>
      <c r="GK751" s="70"/>
      <c r="GL751" s="70"/>
      <c r="GM751" s="70"/>
    </row>
    <row r="752" spans="1:195" s="125" customFormat="1" ht="17.100000000000001" customHeight="1" x14ac:dyDescent="0.4">
      <c r="A752" s="197"/>
      <c r="B752" s="197"/>
      <c r="C752" s="197"/>
      <c r="D752" s="359"/>
      <c r="E752" s="360"/>
      <c r="F752" s="361"/>
      <c r="G752" s="362"/>
      <c r="H752" s="363"/>
      <c r="I752" s="363"/>
      <c r="J752" s="363"/>
      <c r="K752" s="363"/>
      <c r="L752" s="364"/>
      <c r="M752" s="362"/>
      <c r="N752" s="363"/>
      <c r="O752" s="364"/>
      <c r="P752" s="362"/>
      <c r="Q752" s="363"/>
      <c r="R752" s="363"/>
      <c r="S752" s="363"/>
      <c r="T752" s="363"/>
      <c r="U752" s="363"/>
      <c r="V752" s="363"/>
      <c r="W752" s="363"/>
      <c r="X752" s="363"/>
      <c r="Y752" s="364"/>
      <c r="Z752" s="362"/>
      <c r="AA752" s="363"/>
      <c r="AB752" s="363"/>
      <c r="AC752" s="363"/>
      <c r="AD752" s="363"/>
      <c r="AE752" s="364"/>
      <c r="AF752" s="362"/>
      <c r="AG752" s="363"/>
      <c r="AH752" s="364"/>
      <c r="AI752" s="362"/>
      <c r="AJ752" s="363"/>
      <c r="AK752" s="363"/>
      <c r="AL752" s="363"/>
      <c r="AM752" s="363"/>
      <c r="AN752" s="363"/>
      <c r="AO752" s="363"/>
      <c r="AP752" s="364"/>
      <c r="AQ752" s="362"/>
      <c r="AR752" s="363"/>
      <c r="AS752" s="363"/>
      <c r="AT752" s="363"/>
      <c r="AU752" s="363"/>
      <c r="AV752" s="363"/>
      <c r="AW752" s="363"/>
      <c r="AX752" s="363"/>
      <c r="AY752" s="363"/>
      <c r="AZ752" s="364"/>
      <c r="BA752" s="362"/>
      <c r="BB752" s="363"/>
      <c r="BC752" s="363"/>
      <c r="BD752" s="363"/>
      <c r="BE752" s="363"/>
      <c r="BF752" s="363"/>
      <c r="BG752" s="363"/>
      <c r="BH752" s="363"/>
      <c r="BI752" s="363"/>
      <c r="BJ752" s="364"/>
      <c r="BK752" s="197"/>
      <c r="BL752" s="197"/>
      <c r="BM752" s="197"/>
      <c r="BN752" s="197"/>
      <c r="BO752" s="197"/>
      <c r="BP752" s="197"/>
      <c r="BQ752" s="197"/>
      <c r="BR752" s="359"/>
      <c r="BS752" s="360"/>
      <c r="BT752" s="361"/>
      <c r="BU752" s="362"/>
      <c r="BV752" s="363"/>
      <c r="BW752" s="363"/>
      <c r="BX752" s="363"/>
      <c r="BY752" s="363"/>
      <c r="BZ752" s="364"/>
      <c r="CA752" s="362"/>
      <c r="CB752" s="363"/>
      <c r="CC752" s="364"/>
      <c r="CD752" s="362"/>
      <c r="CE752" s="363"/>
      <c r="CF752" s="363"/>
      <c r="CG752" s="363"/>
      <c r="CH752" s="363"/>
      <c r="CI752" s="363"/>
      <c r="CJ752" s="363"/>
      <c r="CK752" s="363"/>
      <c r="CL752" s="363"/>
      <c r="CM752" s="364"/>
      <c r="CN752" s="362"/>
      <c r="CO752" s="363"/>
      <c r="CP752" s="363"/>
      <c r="CQ752" s="363"/>
      <c r="CR752" s="363"/>
      <c r="CS752" s="364"/>
      <c r="CT752" s="362"/>
      <c r="CU752" s="363"/>
      <c r="CV752" s="364"/>
      <c r="CW752" s="362"/>
      <c r="CX752" s="363"/>
      <c r="CY752" s="363"/>
      <c r="CZ752" s="363"/>
      <c r="DA752" s="363"/>
      <c r="DB752" s="363"/>
      <c r="DC752" s="363"/>
      <c r="DD752" s="364"/>
      <c r="DE752" s="362"/>
      <c r="DF752" s="363"/>
      <c r="DG752" s="363"/>
      <c r="DH752" s="363"/>
      <c r="DI752" s="363"/>
      <c r="DJ752" s="363"/>
      <c r="DK752" s="363"/>
      <c r="DL752" s="363"/>
      <c r="DM752" s="363"/>
      <c r="DN752" s="364"/>
      <c r="DO752" s="362"/>
      <c r="DP752" s="363"/>
      <c r="DQ752" s="363"/>
      <c r="DR752" s="363"/>
      <c r="DS752" s="363"/>
      <c r="DT752" s="363"/>
      <c r="DU752" s="363"/>
      <c r="DV752" s="363"/>
      <c r="DW752" s="363"/>
      <c r="DX752" s="364"/>
      <c r="DY752" s="197"/>
      <c r="DZ752" s="197"/>
      <c r="EA752" s="197"/>
      <c r="EB752" s="197"/>
      <c r="EC752" s="197"/>
      <c r="ED752" s="198"/>
      <c r="EE752" s="203"/>
      <c r="EF752" s="202"/>
      <c r="EG752" s="202"/>
      <c r="EH752" s="202"/>
      <c r="EI752" s="202"/>
      <c r="EJ752" s="202"/>
      <c r="EK752" s="202"/>
      <c r="EL752" s="202"/>
      <c r="EM752" s="202"/>
      <c r="EN752" s="202"/>
      <c r="EO752" s="70"/>
      <c r="EP752" s="70"/>
      <c r="EQ752" s="70"/>
      <c r="ER752" s="70"/>
      <c r="ES752" s="70"/>
      <c r="ET752" s="70"/>
      <c r="EU752" s="70"/>
      <c r="EV752" s="70"/>
      <c r="EW752" s="70"/>
      <c r="EX752" s="70"/>
      <c r="EY752" s="70"/>
      <c r="EZ752" s="70"/>
      <c r="FA752" s="70"/>
      <c r="FB752" s="70"/>
      <c r="FC752" s="70"/>
      <c r="FD752" s="70"/>
      <c r="FE752" s="70"/>
      <c r="FF752" s="70"/>
      <c r="FG752" s="70"/>
      <c r="FH752" s="70"/>
      <c r="FI752" s="70"/>
      <c r="FJ752" s="70"/>
      <c r="FK752" s="70"/>
      <c r="FL752" s="70"/>
      <c r="FM752" s="70"/>
      <c r="FN752" s="70"/>
      <c r="FO752" s="70"/>
      <c r="FP752" s="70"/>
      <c r="FQ752" s="70"/>
      <c r="FR752" s="70"/>
      <c r="FS752" s="70"/>
      <c r="FT752" s="70"/>
      <c r="FU752" s="70"/>
      <c r="FV752" s="70"/>
      <c r="FW752" s="70"/>
      <c r="FX752" s="70"/>
      <c r="FY752" s="70"/>
      <c r="FZ752" s="70"/>
      <c r="GA752" s="70"/>
      <c r="GB752" s="70"/>
      <c r="GC752" s="70"/>
      <c r="GD752" s="70"/>
      <c r="GE752" s="70"/>
      <c r="GF752" s="70"/>
      <c r="GG752" s="70"/>
      <c r="GH752" s="70"/>
      <c r="GI752" s="70"/>
      <c r="GJ752" s="70"/>
      <c r="GK752" s="70"/>
      <c r="GL752" s="70"/>
      <c r="GM752" s="70"/>
    </row>
    <row r="753" spans="1:195" s="125" customFormat="1" ht="17.100000000000001" customHeight="1" x14ac:dyDescent="0.4">
      <c r="A753" s="197"/>
      <c r="B753" s="197"/>
      <c r="C753" s="197"/>
      <c r="D753" s="359"/>
      <c r="E753" s="360"/>
      <c r="F753" s="361"/>
      <c r="G753" s="362"/>
      <c r="H753" s="363"/>
      <c r="I753" s="363"/>
      <c r="J753" s="363"/>
      <c r="K753" s="363"/>
      <c r="L753" s="364"/>
      <c r="M753" s="362"/>
      <c r="N753" s="363"/>
      <c r="O753" s="364"/>
      <c r="P753" s="362"/>
      <c r="Q753" s="363"/>
      <c r="R753" s="363"/>
      <c r="S753" s="363"/>
      <c r="T753" s="363"/>
      <c r="U753" s="363"/>
      <c r="V753" s="363"/>
      <c r="W753" s="363"/>
      <c r="X753" s="363"/>
      <c r="Y753" s="364"/>
      <c r="Z753" s="362"/>
      <c r="AA753" s="363"/>
      <c r="AB753" s="363"/>
      <c r="AC753" s="363"/>
      <c r="AD753" s="363"/>
      <c r="AE753" s="364"/>
      <c r="AF753" s="362"/>
      <c r="AG753" s="363"/>
      <c r="AH753" s="364"/>
      <c r="AI753" s="362"/>
      <c r="AJ753" s="363"/>
      <c r="AK753" s="363"/>
      <c r="AL753" s="363"/>
      <c r="AM753" s="363"/>
      <c r="AN753" s="363"/>
      <c r="AO753" s="363"/>
      <c r="AP753" s="364"/>
      <c r="AQ753" s="362"/>
      <c r="AR753" s="363"/>
      <c r="AS753" s="363"/>
      <c r="AT753" s="363"/>
      <c r="AU753" s="363"/>
      <c r="AV753" s="363"/>
      <c r="AW753" s="363"/>
      <c r="AX753" s="363"/>
      <c r="AY753" s="363"/>
      <c r="AZ753" s="364"/>
      <c r="BA753" s="362"/>
      <c r="BB753" s="363"/>
      <c r="BC753" s="363"/>
      <c r="BD753" s="363"/>
      <c r="BE753" s="363"/>
      <c r="BF753" s="363"/>
      <c r="BG753" s="363"/>
      <c r="BH753" s="363"/>
      <c r="BI753" s="363"/>
      <c r="BJ753" s="364"/>
      <c r="BK753" s="197"/>
      <c r="BL753" s="197"/>
      <c r="BM753" s="197"/>
      <c r="BN753" s="197"/>
      <c r="BO753" s="197"/>
      <c r="BP753" s="197"/>
      <c r="BQ753" s="197"/>
      <c r="BR753" s="359"/>
      <c r="BS753" s="360"/>
      <c r="BT753" s="361"/>
      <c r="BU753" s="362"/>
      <c r="BV753" s="363"/>
      <c r="BW753" s="363"/>
      <c r="BX753" s="363"/>
      <c r="BY753" s="363"/>
      <c r="BZ753" s="364"/>
      <c r="CA753" s="362"/>
      <c r="CB753" s="363"/>
      <c r="CC753" s="364"/>
      <c r="CD753" s="362"/>
      <c r="CE753" s="363"/>
      <c r="CF753" s="363"/>
      <c r="CG753" s="363"/>
      <c r="CH753" s="363"/>
      <c r="CI753" s="363"/>
      <c r="CJ753" s="363"/>
      <c r="CK753" s="363"/>
      <c r="CL753" s="363"/>
      <c r="CM753" s="364"/>
      <c r="CN753" s="362"/>
      <c r="CO753" s="363"/>
      <c r="CP753" s="363"/>
      <c r="CQ753" s="363"/>
      <c r="CR753" s="363"/>
      <c r="CS753" s="364"/>
      <c r="CT753" s="362"/>
      <c r="CU753" s="363"/>
      <c r="CV753" s="364"/>
      <c r="CW753" s="362"/>
      <c r="CX753" s="363"/>
      <c r="CY753" s="363"/>
      <c r="CZ753" s="363"/>
      <c r="DA753" s="363"/>
      <c r="DB753" s="363"/>
      <c r="DC753" s="363"/>
      <c r="DD753" s="364"/>
      <c r="DE753" s="362"/>
      <c r="DF753" s="363"/>
      <c r="DG753" s="363"/>
      <c r="DH753" s="363"/>
      <c r="DI753" s="363"/>
      <c r="DJ753" s="363"/>
      <c r="DK753" s="363"/>
      <c r="DL753" s="363"/>
      <c r="DM753" s="363"/>
      <c r="DN753" s="364"/>
      <c r="DO753" s="362"/>
      <c r="DP753" s="363"/>
      <c r="DQ753" s="363"/>
      <c r="DR753" s="363"/>
      <c r="DS753" s="363"/>
      <c r="DT753" s="363"/>
      <c r="DU753" s="363"/>
      <c r="DV753" s="363"/>
      <c r="DW753" s="363"/>
      <c r="DX753" s="364"/>
      <c r="DY753" s="197"/>
      <c r="DZ753" s="197"/>
      <c r="EA753" s="197"/>
      <c r="EB753" s="197"/>
      <c r="EC753" s="197"/>
      <c r="ED753" s="198"/>
      <c r="EE753" s="203"/>
      <c r="EF753" s="202"/>
      <c r="EG753" s="202"/>
      <c r="EH753" s="202"/>
      <c r="EI753" s="202"/>
      <c r="EJ753" s="202"/>
      <c r="EK753" s="202"/>
      <c r="EL753" s="202"/>
      <c r="EM753" s="202"/>
      <c r="EN753" s="202"/>
      <c r="EO753" s="70"/>
      <c r="EP753" s="70"/>
      <c r="EQ753" s="70"/>
      <c r="ER753" s="70"/>
      <c r="ES753" s="70"/>
      <c r="ET753" s="70"/>
      <c r="EU753" s="70"/>
      <c r="EV753" s="70"/>
      <c r="EW753" s="70"/>
      <c r="EX753" s="70"/>
      <c r="EY753" s="70"/>
      <c r="EZ753" s="70"/>
      <c r="FA753" s="70"/>
      <c r="FB753" s="70"/>
      <c r="FC753" s="70"/>
      <c r="FD753" s="70"/>
      <c r="FE753" s="70"/>
      <c r="FF753" s="70"/>
      <c r="FG753" s="70"/>
      <c r="FH753" s="70"/>
      <c r="FI753" s="70"/>
      <c r="FJ753" s="70"/>
      <c r="FK753" s="70"/>
      <c r="FL753" s="70"/>
      <c r="FM753" s="70"/>
      <c r="FN753" s="70"/>
      <c r="FO753" s="70"/>
      <c r="FP753" s="70"/>
      <c r="FQ753" s="70"/>
      <c r="FR753" s="70"/>
      <c r="FS753" s="70"/>
      <c r="FT753" s="70"/>
      <c r="FU753" s="70"/>
      <c r="FV753" s="70"/>
      <c r="FW753" s="70"/>
      <c r="FX753" s="70"/>
      <c r="FY753" s="70"/>
      <c r="FZ753" s="70"/>
      <c r="GA753" s="70"/>
      <c r="GB753" s="70"/>
      <c r="GC753" s="70"/>
      <c r="GD753" s="70"/>
      <c r="GE753" s="70"/>
      <c r="GF753" s="70"/>
      <c r="GG753" s="70"/>
      <c r="GH753" s="70"/>
      <c r="GI753" s="70"/>
      <c r="GJ753" s="70"/>
      <c r="GK753" s="70"/>
      <c r="GL753" s="70"/>
      <c r="GM753" s="70"/>
    </row>
    <row r="754" spans="1:195" s="125" customFormat="1" ht="17.100000000000001" customHeight="1" x14ac:dyDescent="0.4">
      <c r="A754" s="197"/>
      <c r="B754" s="197"/>
      <c r="C754" s="197"/>
      <c r="D754" s="359"/>
      <c r="E754" s="360"/>
      <c r="F754" s="361"/>
      <c r="G754" s="362"/>
      <c r="H754" s="363"/>
      <c r="I754" s="363"/>
      <c r="J754" s="363"/>
      <c r="K754" s="363"/>
      <c r="L754" s="364"/>
      <c r="M754" s="362"/>
      <c r="N754" s="363"/>
      <c r="O754" s="364"/>
      <c r="P754" s="362"/>
      <c r="Q754" s="363"/>
      <c r="R754" s="363"/>
      <c r="S754" s="363"/>
      <c r="T754" s="363"/>
      <c r="U754" s="363"/>
      <c r="V754" s="363"/>
      <c r="W754" s="363"/>
      <c r="X754" s="363"/>
      <c r="Y754" s="364"/>
      <c r="Z754" s="362"/>
      <c r="AA754" s="363"/>
      <c r="AB754" s="363"/>
      <c r="AC754" s="363"/>
      <c r="AD754" s="363"/>
      <c r="AE754" s="364"/>
      <c r="AF754" s="362"/>
      <c r="AG754" s="363"/>
      <c r="AH754" s="364"/>
      <c r="AI754" s="362"/>
      <c r="AJ754" s="363"/>
      <c r="AK754" s="363"/>
      <c r="AL754" s="363"/>
      <c r="AM754" s="363"/>
      <c r="AN754" s="363"/>
      <c r="AO754" s="363"/>
      <c r="AP754" s="364"/>
      <c r="AQ754" s="362"/>
      <c r="AR754" s="363"/>
      <c r="AS754" s="363"/>
      <c r="AT754" s="363"/>
      <c r="AU754" s="363"/>
      <c r="AV754" s="363"/>
      <c r="AW754" s="363"/>
      <c r="AX754" s="363"/>
      <c r="AY754" s="363"/>
      <c r="AZ754" s="364"/>
      <c r="BA754" s="362"/>
      <c r="BB754" s="363"/>
      <c r="BC754" s="363"/>
      <c r="BD754" s="363"/>
      <c r="BE754" s="363"/>
      <c r="BF754" s="363"/>
      <c r="BG754" s="363"/>
      <c r="BH754" s="363"/>
      <c r="BI754" s="363"/>
      <c r="BJ754" s="364"/>
      <c r="BK754" s="197"/>
      <c r="BL754" s="197"/>
      <c r="BM754" s="197"/>
      <c r="BN754" s="197"/>
      <c r="BO754" s="197"/>
      <c r="BP754" s="197"/>
      <c r="BQ754" s="197"/>
      <c r="BR754" s="359"/>
      <c r="BS754" s="360"/>
      <c r="BT754" s="361"/>
      <c r="BU754" s="362"/>
      <c r="BV754" s="363"/>
      <c r="BW754" s="363"/>
      <c r="BX754" s="363"/>
      <c r="BY754" s="363"/>
      <c r="BZ754" s="364"/>
      <c r="CA754" s="362"/>
      <c r="CB754" s="363"/>
      <c r="CC754" s="364"/>
      <c r="CD754" s="362"/>
      <c r="CE754" s="363"/>
      <c r="CF754" s="363"/>
      <c r="CG754" s="363"/>
      <c r="CH754" s="363"/>
      <c r="CI754" s="363"/>
      <c r="CJ754" s="363"/>
      <c r="CK754" s="363"/>
      <c r="CL754" s="363"/>
      <c r="CM754" s="364"/>
      <c r="CN754" s="362"/>
      <c r="CO754" s="363"/>
      <c r="CP754" s="363"/>
      <c r="CQ754" s="363"/>
      <c r="CR754" s="363"/>
      <c r="CS754" s="364"/>
      <c r="CT754" s="362"/>
      <c r="CU754" s="363"/>
      <c r="CV754" s="364"/>
      <c r="CW754" s="362"/>
      <c r="CX754" s="363"/>
      <c r="CY754" s="363"/>
      <c r="CZ754" s="363"/>
      <c r="DA754" s="363"/>
      <c r="DB754" s="363"/>
      <c r="DC754" s="363"/>
      <c r="DD754" s="364"/>
      <c r="DE754" s="362"/>
      <c r="DF754" s="363"/>
      <c r="DG754" s="363"/>
      <c r="DH754" s="363"/>
      <c r="DI754" s="363"/>
      <c r="DJ754" s="363"/>
      <c r="DK754" s="363"/>
      <c r="DL754" s="363"/>
      <c r="DM754" s="363"/>
      <c r="DN754" s="364"/>
      <c r="DO754" s="362"/>
      <c r="DP754" s="363"/>
      <c r="DQ754" s="363"/>
      <c r="DR754" s="363"/>
      <c r="DS754" s="363"/>
      <c r="DT754" s="363"/>
      <c r="DU754" s="363"/>
      <c r="DV754" s="363"/>
      <c r="DW754" s="363"/>
      <c r="DX754" s="364"/>
      <c r="DY754" s="197"/>
      <c r="DZ754" s="197"/>
      <c r="EA754" s="197"/>
      <c r="EB754" s="197"/>
      <c r="EC754" s="197"/>
      <c r="ED754" s="198"/>
      <c r="EE754" s="203"/>
      <c r="EF754" s="202"/>
      <c r="EG754" s="202"/>
      <c r="EH754" s="202"/>
      <c r="EI754" s="202"/>
      <c r="EJ754" s="202"/>
      <c r="EK754" s="202"/>
      <c r="EL754" s="202"/>
      <c r="EM754" s="202"/>
      <c r="EN754" s="202"/>
      <c r="EO754" s="70"/>
      <c r="EP754" s="70"/>
      <c r="EQ754" s="70"/>
      <c r="ER754" s="70"/>
      <c r="ES754" s="70"/>
      <c r="ET754" s="70"/>
      <c r="EU754" s="70"/>
      <c r="EV754" s="70"/>
      <c r="EW754" s="70"/>
      <c r="EX754" s="70"/>
      <c r="EY754" s="70"/>
      <c r="EZ754" s="70"/>
      <c r="FA754" s="70"/>
      <c r="FB754" s="70"/>
      <c r="FC754" s="70"/>
      <c r="FD754" s="70"/>
      <c r="FE754" s="70"/>
      <c r="FF754" s="70"/>
      <c r="FG754" s="70"/>
      <c r="FH754" s="70"/>
      <c r="FI754" s="70"/>
      <c r="FJ754" s="70"/>
      <c r="FK754" s="70"/>
      <c r="FL754" s="70"/>
      <c r="FM754" s="70"/>
      <c r="FN754" s="70"/>
      <c r="FO754" s="70"/>
      <c r="FP754" s="70"/>
      <c r="FQ754" s="70"/>
      <c r="FR754" s="70"/>
      <c r="FS754" s="70"/>
      <c r="FT754" s="70"/>
      <c r="FU754" s="70"/>
      <c r="FV754" s="70"/>
      <c r="FW754" s="70"/>
      <c r="FX754" s="70"/>
      <c r="FY754" s="70"/>
      <c r="FZ754" s="70"/>
      <c r="GA754" s="70"/>
      <c r="GB754" s="70"/>
      <c r="GC754" s="70"/>
      <c r="GD754" s="70"/>
      <c r="GE754" s="70"/>
      <c r="GF754" s="70"/>
      <c r="GG754" s="70"/>
      <c r="GH754" s="70"/>
      <c r="GI754" s="70"/>
      <c r="GJ754" s="70"/>
      <c r="GK754" s="70"/>
      <c r="GL754" s="70"/>
      <c r="GM754" s="70"/>
    </row>
    <row r="755" spans="1:195" s="125" customFormat="1" ht="17.100000000000001" customHeight="1" x14ac:dyDescent="0.4">
      <c r="A755" s="197"/>
      <c r="B755" s="197"/>
      <c r="C755" s="197"/>
      <c r="D755" s="359"/>
      <c r="E755" s="360"/>
      <c r="F755" s="361"/>
      <c r="G755" s="362"/>
      <c r="H755" s="363"/>
      <c r="I755" s="363"/>
      <c r="J755" s="363"/>
      <c r="K755" s="363"/>
      <c r="L755" s="364"/>
      <c r="M755" s="362"/>
      <c r="N755" s="363"/>
      <c r="O755" s="364"/>
      <c r="P755" s="362"/>
      <c r="Q755" s="363"/>
      <c r="R755" s="363"/>
      <c r="S755" s="363"/>
      <c r="T755" s="363"/>
      <c r="U755" s="363"/>
      <c r="V755" s="363"/>
      <c r="W755" s="363"/>
      <c r="X755" s="363"/>
      <c r="Y755" s="364"/>
      <c r="Z755" s="362"/>
      <c r="AA755" s="363"/>
      <c r="AB755" s="363"/>
      <c r="AC755" s="363"/>
      <c r="AD755" s="363"/>
      <c r="AE755" s="364"/>
      <c r="AF755" s="362"/>
      <c r="AG755" s="363"/>
      <c r="AH755" s="364"/>
      <c r="AI755" s="362"/>
      <c r="AJ755" s="363"/>
      <c r="AK755" s="363"/>
      <c r="AL755" s="363"/>
      <c r="AM755" s="363"/>
      <c r="AN755" s="363"/>
      <c r="AO755" s="363"/>
      <c r="AP755" s="364"/>
      <c r="AQ755" s="362"/>
      <c r="AR755" s="363"/>
      <c r="AS755" s="363"/>
      <c r="AT755" s="363"/>
      <c r="AU755" s="363"/>
      <c r="AV755" s="363"/>
      <c r="AW755" s="363"/>
      <c r="AX755" s="363"/>
      <c r="AY755" s="363"/>
      <c r="AZ755" s="364"/>
      <c r="BA755" s="362"/>
      <c r="BB755" s="363"/>
      <c r="BC755" s="363"/>
      <c r="BD755" s="363"/>
      <c r="BE755" s="363"/>
      <c r="BF755" s="363"/>
      <c r="BG755" s="363"/>
      <c r="BH755" s="363"/>
      <c r="BI755" s="363"/>
      <c r="BJ755" s="364"/>
      <c r="BK755" s="197"/>
      <c r="BL755" s="197"/>
      <c r="BM755" s="197"/>
      <c r="BN755" s="197"/>
      <c r="BO755" s="197"/>
      <c r="BP755" s="197"/>
      <c r="BQ755" s="197"/>
      <c r="BR755" s="359"/>
      <c r="BS755" s="360"/>
      <c r="BT755" s="361"/>
      <c r="BU755" s="362"/>
      <c r="BV755" s="363"/>
      <c r="BW755" s="363"/>
      <c r="BX755" s="363"/>
      <c r="BY755" s="363"/>
      <c r="BZ755" s="364"/>
      <c r="CA755" s="362"/>
      <c r="CB755" s="363"/>
      <c r="CC755" s="364"/>
      <c r="CD755" s="362"/>
      <c r="CE755" s="363"/>
      <c r="CF755" s="363"/>
      <c r="CG755" s="363"/>
      <c r="CH755" s="363"/>
      <c r="CI755" s="363"/>
      <c r="CJ755" s="363"/>
      <c r="CK755" s="363"/>
      <c r="CL755" s="363"/>
      <c r="CM755" s="364"/>
      <c r="CN755" s="362"/>
      <c r="CO755" s="363"/>
      <c r="CP755" s="363"/>
      <c r="CQ755" s="363"/>
      <c r="CR755" s="363"/>
      <c r="CS755" s="364"/>
      <c r="CT755" s="362"/>
      <c r="CU755" s="363"/>
      <c r="CV755" s="364"/>
      <c r="CW755" s="362"/>
      <c r="CX755" s="363"/>
      <c r="CY755" s="363"/>
      <c r="CZ755" s="363"/>
      <c r="DA755" s="363"/>
      <c r="DB755" s="363"/>
      <c r="DC755" s="363"/>
      <c r="DD755" s="364"/>
      <c r="DE755" s="362"/>
      <c r="DF755" s="363"/>
      <c r="DG755" s="363"/>
      <c r="DH755" s="363"/>
      <c r="DI755" s="363"/>
      <c r="DJ755" s="363"/>
      <c r="DK755" s="363"/>
      <c r="DL755" s="363"/>
      <c r="DM755" s="363"/>
      <c r="DN755" s="364"/>
      <c r="DO755" s="362"/>
      <c r="DP755" s="363"/>
      <c r="DQ755" s="363"/>
      <c r="DR755" s="363"/>
      <c r="DS755" s="363"/>
      <c r="DT755" s="363"/>
      <c r="DU755" s="363"/>
      <c r="DV755" s="363"/>
      <c r="DW755" s="363"/>
      <c r="DX755" s="364"/>
      <c r="DY755" s="197"/>
      <c r="DZ755" s="197"/>
      <c r="EA755" s="197"/>
      <c r="EB755" s="197"/>
      <c r="EC755" s="197"/>
      <c r="ED755" s="198"/>
      <c r="EE755" s="203"/>
      <c r="EF755" s="202"/>
      <c r="EG755" s="202"/>
      <c r="EH755" s="202"/>
      <c r="EI755" s="202"/>
      <c r="EJ755" s="202"/>
      <c r="EK755" s="202"/>
      <c r="EL755" s="202"/>
      <c r="EM755" s="202"/>
      <c r="EN755" s="202"/>
      <c r="EO755" s="70"/>
      <c r="EP755" s="70"/>
      <c r="EQ755" s="70"/>
      <c r="ER755" s="70"/>
      <c r="ES755" s="70"/>
      <c r="ET755" s="70"/>
      <c r="EU755" s="70"/>
      <c r="EV755" s="70"/>
      <c r="EW755" s="70"/>
      <c r="EX755" s="70"/>
      <c r="EY755" s="70"/>
      <c r="EZ755" s="70"/>
      <c r="FA755" s="70"/>
      <c r="FB755" s="70"/>
      <c r="FC755" s="70"/>
      <c r="FD755" s="70"/>
      <c r="FE755" s="70"/>
      <c r="FF755" s="70"/>
      <c r="FG755" s="70"/>
      <c r="FH755" s="70"/>
      <c r="FI755" s="70"/>
      <c r="FJ755" s="70"/>
      <c r="FK755" s="70"/>
      <c r="FL755" s="70"/>
      <c r="FM755" s="70"/>
      <c r="FN755" s="70"/>
      <c r="FO755" s="70"/>
      <c r="FP755" s="70"/>
      <c r="FQ755" s="70"/>
      <c r="FR755" s="70"/>
      <c r="FS755" s="70"/>
      <c r="FT755" s="70"/>
      <c r="FU755" s="70"/>
      <c r="FV755" s="70"/>
      <c r="FW755" s="70"/>
      <c r="FX755" s="70"/>
      <c r="FY755" s="70"/>
      <c r="FZ755" s="70"/>
      <c r="GA755" s="70"/>
      <c r="GB755" s="70"/>
      <c r="GC755" s="70"/>
      <c r="GD755" s="70"/>
      <c r="GE755" s="70"/>
      <c r="GF755" s="70"/>
      <c r="GG755" s="70"/>
      <c r="GH755" s="70"/>
      <c r="GI755" s="70"/>
      <c r="GJ755" s="70"/>
      <c r="GK755" s="70"/>
      <c r="GL755" s="70"/>
      <c r="GM755" s="70"/>
    </row>
    <row r="756" spans="1:195" s="125" customFormat="1" ht="17.100000000000001" customHeight="1" x14ac:dyDescent="0.4">
      <c r="A756" s="197"/>
      <c r="B756" s="197"/>
      <c r="C756" s="197"/>
      <c r="D756" s="359"/>
      <c r="E756" s="360"/>
      <c r="F756" s="361"/>
      <c r="G756" s="362"/>
      <c r="H756" s="363"/>
      <c r="I756" s="363"/>
      <c r="J756" s="363"/>
      <c r="K756" s="363"/>
      <c r="L756" s="364"/>
      <c r="M756" s="362"/>
      <c r="N756" s="363"/>
      <c r="O756" s="364"/>
      <c r="P756" s="362"/>
      <c r="Q756" s="363"/>
      <c r="R756" s="363"/>
      <c r="S756" s="363"/>
      <c r="T756" s="363"/>
      <c r="U756" s="363"/>
      <c r="V756" s="363"/>
      <c r="W756" s="363"/>
      <c r="X756" s="363"/>
      <c r="Y756" s="364"/>
      <c r="Z756" s="362"/>
      <c r="AA756" s="363"/>
      <c r="AB756" s="363"/>
      <c r="AC756" s="363"/>
      <c r="AD756" s="363"/>
      <c r="AE756" s="364"/>
      <c r="AF756" s="362"/>
      <c r="AG756" s="363"/>
      <c r="AH756" s="364"/>
      <c r="AI756" s="362"/>
      <c r="AJ756" s="363"/>
      <c r="AK756" s="363"/>
      <c r="AL756" s="363"/>
      <c r="AM756" s="363"/>
      <c r="AN756" s="363"/>
      <c r="AO756" s="363"/>
      <c r="AP756" s="364"/>
      <c r="AQ756" s="362"/>
      <c r="AR756" s="363"/>
      <c r="AS756" s="363"/>
      <c r="AT756" s="363"/>
      <c r="AU756" s="363"/>
      <c r="AV756" s="363"/>
      <c r="AW756" s="363"/>
      <c r="AX756" s="363"/>
      <c r="AY756" s="363"/>
      <c r="AZ756" s="364"/>
      <c r="BA756" s="362"/>
      <c r="BB756" s="363"/>
      <c r="BC756" s="363"/>
      <c r="BD756" s="363"/>
      <c r="BE756" s="363"/>
      <c r="BF756" s="363"/>
      <c r="BG756" s="363"/>
      <c r="BH756" s="363"/>
      <c r="BI756" s="363"/>
      <c r="BJ756" s="364"/>
      <c r="BK756" s="197"/>
      <c r="BL756" s="197"/>
      <c r="BM756" s="197"/>
      <c r="BN756" s="197"/>
      <c r="BO756" s="197"/>
      <c r="BP756" s="197"/>
      <c r="BQ756" s="197"/>
      <c r="BR756" s="359"/>
      <c r="BS756" s="360"/>
      <c r="BT756" s="361"/>
      <c r="BU756" s="362"/>
      <c r="BV756" s="363"/>
      <c r="BW756" s="363"/>
      <c r="BX756" s="363"/>
      <c r="BY756" s="363"/>
      <c r="BZ756" s="364"/>
      <c r="CA756" s="362"/>
      <c r="CB756" s="363"/>
      <c r="CC756" s="364"/>
      <c r="CD756" s="362"/>
      <c r="CE756" s="363"/>
      <c r="CF756" s="363"/>
      <c r="CG756" s="363"/>
      <c r="CH756" s="363"/>
      <c r="CI756" s="363"/>
      <c r="CJ756" s="363"/>
      <c r="CK756" s="363"/>
      <c r="CL756" s="363"/>
      <c r="CM756" s="364"/>
      <c r="CN756" s="362"/>
      <c r="CO756" s="363"/>
      <c r="CP756" s="363"/>
      <c r="CQ756" s="363"/>
      <c r="CR756" s="363"/>
      <c r="CS756" s="364"/>
      <c r="CT756" s="362"/>
      <c r="CU756" s="363"/>
      <c r="CV756" s="364"/>
      <c r="CW756" s="362"/>
      <c r="CX756" s="363"/>
      <c r="CY756" s="363"/>
      <c r="CZ756" s="363"/>
      <c r="DA756" s="363"/>
      <c r="DB756" s="363"/>
      <c r="DC756" s="363"/>
      <c r="DD756" s="364"/>
      <c r="DE756" s="362"/>
      <c r="DF756" s="363"/>
      <c r="DG756" s="363"/>
      <c r="DH756" s="363"/>
      <c r="DI756" s="363"/>
      <c r="DJ756" s="363"/>
      <c r="DK756" s="363"/>
      <c r="DL756" s="363"/>
      <c r="DM756" s="363"/>
      <c r="DN756" s="364"/>
      <c r="DO756" s="362"/>
      <c r="DP756" s="363"/>
      <c r="DQ756" s="363"/>
      <c r="DR756" s="363"/>
      <c r="DS756" s="363"/>
      <c r="DT756" s="363"/>
      <c r="DU756" s="363"/>
      <c r="DV756" s="363"/>
      <c r="DW756" s="363"/>
      <c r="DX756" s="364"/>
      <c r="DY756" s="197"/>
      <c r="DZ756" s="197"/>
      <c r="EA756" s="197"/>
      <c r="EB756" s="197"/>
      <c r="EC756" s="197"/>
      <c r="ED756" s="198"/>
      <c r="EE756" s="203"/>
      <c r="EF756" s="202"/>
      <c r="EG756" s="202"/>
      <c r="EH756" s="202"/>
      <c r="EI756" s="202"/>
      <c r="EJ756" s="202"/>
      <c r="EK756" s="202"/>
      <c r="EL756" s="202"/>
      <c r="EM756" s="202"/>
      <c r="EN756" s="202"/>
      <c r="EO756" s="70"/>
      <c r="EP756" s="70"/>
      <c r="EQ756" s="70"/>
      <c r="ER756" s="70"/>
      <c r="ES756" s="70"/>
      <c r="ET756" s="70"/>
      <c r="EU756" s="70"/>
      <c r="EV756" s="70"/>
      <c r="EW756" s="70"/>
      <c r="EX756" s="70"/>
      <c r="EY756" s="70"/>
      <c r="EZ756" s="70"/>
      <c r="FA756" s="70"/>
      <c r="FB756" s="70"/>
      <c r="FC756" s="70"/>
      <c r="FD756" s="70"/>
      <c r="FE756" s="70"/>
      <c r="FF756" s="70"/>
      <c r="FG756" s="70"/>
      <c r="FH756" s="70"/>
      <c r="FI756" s="70"/>
      <c r="FJ756" s="70"/>
      <c r="FK756" s="70"/>
      <c r="FL756" s="70"/>
      <c r="FM756" s="70"/>
      <c r="FN756" s="70"/>
      <c r="FO756" s="70"/>
      <c r="FP756" s="70"/>
      <c r="FQ756" s="70"/>
      <c r="FR756" s="70"/>
      <c r="FS756" s="70"/>
      <c r="FT756" s="70"/>
      <c r="FU756" s="70"/>
      <c r="FV756" s="70"/>
      <c r="FW756" s="70"/>
      <c r="FX756" s="70"/>
      <c r="FY756" s="70"/>
      <c r="FZ756" s="70"/>
      <c r="GA756" s="70"/>
      <c r="GB756" s="70"/>
      <c r="GC756" s="70"/>
      <c r="GD756" s="70"/>
      <c r="GE756" s="70"/>
      <c r="GF756" s="70"/>
      <c r="GG756" s="70"/>
      <c r="GH756" s="70"/>
      <c r="GI756" s="70"/>
      <c r="GJ756" s="70"/>
      <c r="GK756" s="70"/>
      <c r="GL756" s="70"/>
      <c r="GM756" s="70"/>
    </row>
    <row r="757" spans="1:195" s="125" customFormat="1" ht="17.100000000000001" customHeight="1" x14ac:dyDescent="0.4">
      <c r="A757" s="197"/>
      <c r="B757" s="197"/>
      <c r="C757" s="197"/>
      <c r="D757" s="359"/>
      <c r="E757" s="360"/>
      <c r="F757" s="361"/>
      <c r="G757" s="362"/>
      <c r="H757" s="363"/>
      <c r="I757" s="363"/>
      <c r="J757" s="363"/>
      <c r="K757" s="363"/>
      <c r="L757" s="364"/>
      <c r="M757" s="362"/>
      <c r="N757" s="363"/>
      <c r="O757" s="364"/>
      <c r="P757" s="362"/>
      <c r="Q757" s="363"/>
      <c r="R757" s="363"/>
      <c r="S757" s="363"/>
      <c r="T757" s="363"/>
      <c r="U757" s="363"/>
      <c r="V757" s="363"/>
      <c r="W757" s="363"/>
      <c r="X757" s="363"/>
      <c r="Y757" s="364"/>
      <c r="Z757" s="362"/>
      <c r="AA757" s="363"/>
      <c r="AB757" s="363"/>
      <c r="AC757" s="363"/>
      <c r="AD757" s="363"/>
      <c r="AE757" s="364"/>
      <c r="AF757" s="362"/>
      <c r="AG757" s="363"/>
      <c r="AH757" s="364"/>
      <c r="AI757" s="362"/>
      <c r="AJ757" s="363"/>
      <c r="AK757" s="363"/>
      <c r="AL757" s="363"/>
      <c r="AM757" s="363"/>
      <c r="AN757" s="363"/>
      <c r="AO757" s="363"/>
      <c r="AP757" s="364"/>
      <c r="AQ757" s="362"/>
      <c r="AR757" s="363"/>
      <c r="AS757" s="363"/>
      <c r="AT757" s="363"/>
      <c r="AU757" s="363"/>
      <c r="AV757" s="363"/>
      <c r="AW757" s="363"/>
      <c r="AX757" s="363"/>
      <c r="AY757" s="363"/>
      <c r="AZ757" s="364"/>
      <c r="BA757" s="362"/>
      <c r="BB757" s="363"/>
      <c r="BC757" s="363"/>
      <c r="BD757" s="363"/>
      <c r="BE757" s="363"/>
      <c r="BF757" s="363"/>
      <c r="BG757" s="363"/>
      <c r="BH757" s="363"/>
      <c r="BI757" s="363"/>
      <c r="BJ757" s="364"/>
      <c r="BK757" s="197"/>
      <c r="BL757" s="197"/>
      <c r="BM757" s="197"/>
      <c r="BN757" s="197"/>
      <c r="BO757" s="197"/>
      <c r="BP757" s="197"/>
      <c r="BQ757" s="197"/>
      <c r="BR757" s="359"/>
      <c r="BS757" s="360"/>
      <c r="BT757" s="361"/>
      <c r="BU757" s="362"/>
      <c r="BV757" s="363"/>
      <c r="BW757" s="363"/>
      <c r="BX757" s="363"/>
      <c r="BY757" s="363"/>
      <c r="BZ757" s="364"/>
      <c r="CA757" s="362"/>
      <c r="CB757" s="363"/>
      <c r="CC757" s="364"/>
      <c r="CD757" s="362"/>
      <c r="CE757" s="363"/>
      <c r="CF757" s="363"/>
      <c r="CG757" s="363"/>
      <c r="CH757" s="363"/>
      <c r="CI757" s="363"/>
      <c r="CJ757" s="363"/>
      <c r="CK757" s="363"/>
      <c r="CL757" s="363"/>
      <c r="CM757" s="364"/>
      <c r="CN757" s="362"/>
      <c r="CO757" s="363"/>
      <c r="CP757" s="363"/>
      <c r="CQ757" s="363"/>
      <c r="CR757" s="363"/>
      <c r="CS757" s="364"/>
      <c r="CT757" s="362"/>
      <c r="CU757" s="363"/>
      <c r="CV757" s="364"/>
      <c r="CW757" s="362"/>
      <c r="CX757" s="363"/>
      <c r="CY757" s="363"/>
      <c r="CZ757" s="363"/>
      <c r="DA757" s="363"/>
      <c r="DB757" s="363"/>
      <c r="DC757" s="363"/>
      <c r="DD757" s="364"/>
      <c r="DE757" s="362"/>
      <c r="DF757" s="363"/>
      <c r="DG757" s="363"/>
      <c r="DH757" s="363"/>
      <c r="DI757" s="363"/>
      <c r="DJ757" s="363"/>
      <c r="DK757" s="363"/>
      <c r="DL757" s="363"/>
      <c r="DM757" s="363"/>
      <c r="DN757" s="364"/>
      <c r="DO757" s="362"/>
      <c r="DP757" s="363"/>
      <c r="DQ757" s="363"/>
      <c r="DR757" s="363"/>
      <c r="DS757" s="363"/>
      <c r="DT757" s="363"/>
      <c r="DU757" s="363"/>
      <c r="DV757" s="363"/>
      <c r="DW757" s="363"/>
      <c r="DX757" s="364"/>
      <c r="DY757" s="197"/>
      <c r="DZ757" s="197"/>
      <c r="EA757" s="197"/>
      <c r="EB757" s="197"/>
      <c r="EC757" s="197"/>
      <c r="ED757" s="198"/>
      <c r="EE757" s="203"/>
      <c r="EF757" s="202"/>
      <c r="EG757" s="202"/>
      <c r="EH757" s="202"/>
      <c r="EI757" s="202"/>
      <c r="EJ757" s="202"/>
      <c r="EK757" s="202"/>
      <c r="EL757" s="202"/>
      <c r="EM757" s="202"/>
      <c r="EN757" s="202"/>
      <c r="EO757" s="70"/>
      <c r="EP757" s="70"/>
      <c r="EQ757" s="70"/>
      <c r="ER757" s="70"/>
      <c r="ES757" s="70"/>
      <c r="ET757" s="70"/>
      <c r="EU757" s="70"/>
      <c r="EV757" s="70"/>
      <c r="EW757" s="70"/>
      <c r="EX757" s="70"/>
      <c r="EY757" s="70"/>
      <c r="EZ757" s="70"/>
      <c r="FA757" s="70"/>
      <c r="FB757" s="70"/>
      <c r="FC757" s="70"/>
      <c r="FD757" s="70"/>
      <c r="FE757" s="70"/>
      <c r="FF757" s="70"/>
      <c r="FG757" s="70"/>
      <c r="FH757" s="70"/>
      <c r="FI757" s="70"/>
      <c r="FJ757" s="70"/>
      <c r="FK757" s="70"/>
      <c r="FL757" s="70"/>
      <c r="FM757" s="70"/>
      <c r="FN757" s="70"/>
      <c r="FO757" s="70"/>
      <c r="FP757" s="70"/>
      <c r="FQ757" s="70"/>
      <c r="FR757" s="70"/>
      <c r="FS757" s="70"/>
      <c r="FT757" s="70"/>
      <c r="FU757" s="70"/>
      <c r="FV757" s="70"/>
      <c r="FW757" s="70"/>
      <c r="FX757" s="70"/>
      <c r="FY757" s="70"/>
      <c r="FZ757" s="70"/>
      <c r="GA757" s="70"/>
      <c r="GB757" s="70"/>
      <c r="GC757" s="70"/>
      <c r="GD757" s="70"/>
      <c r="GE757" s="70"/>
      <c r="GF757" s="70"/>
      <c r="GG757" s="70"/>
      <c r="GH757" s="70"/>
      <c r="GI757" s="70"/>
      <c r="GJ757" s="70"/>
      <c r="GK757" s="70"/>
      <c r="GL757" s="70"/>
      <c r="GM757" s="70"/>
    </row>
    <row r="758" spans="1:195" s="125" customFormat="1" ht="17.100000000000001" customHeight="1" x14ac:dyDescent="0.4">
      <c r="A758" s="197"/>
      <c r="B758" s="197"/>
      <c r="C758" s="197"/>
      <c r="D758" s="359"/>
      <c r="E758" s="360"/>
      <c r="F758" s="361"/>
      <c r="G758" s="362"/>
      <c r="H758" s="363"/>
      <c r="I758" s="363"/>
      <c r="J758" s="363"/>
      <c r="K758" s="363"/>
      <c r="L758" s="364"/>
      <c r="M758" s="362"/>
      <c r="N758" s="363"/>
      <c r="O758" s="364"/>
      <c r="P758" s="362"/>
      <c r="Q758" s="363"/>
      <c r="R758" s="363"/>
      <c r="S758" s="363"/>
      <c r="T758" s="363"/>
      <c r="U758" s="363"/>
      <c r="V758" s="363"/>
      <c r="W758" s="363"/>
      <c r="X758" s="363"/>
      <c r="Y758" s="364"/>
      <c r="Z758" s="362"/>
      <c r="AA758" s="363"/>
      <c r="AB758" s="363"/>
      <c r="AC758" s="363"/>
      <c r="AD758" s="363"/>
      <c r="AE758" s="364"/>
      <c r="AF758" s="362"/>
      <c r="AG758" s="363"/>
      <c r="AH758" s="364"/>
      <c r="AI758" s="362"/>
      <c r="AJ758" s="363"/>
      <c r="AK758" s="363"/>
      <c r="AL758" s="363"/>
      <c r="AM758" s="363"/>
      <c r="AN758" s="363"/>
      <c r="AO758" s="363"/>
      <c r="AP758" s="364"/>
      <c r="AQ758" s="362"/>
      <c r="AR758" s="363"/>
      <c r="AS758" s="363"/>
      <c r="AT758" s="363"/>
      <c r="AU758" s="363"/>
      <c r="AV758" s="363"/>
      <c r="AW758" s="363"/>
      <c r="AX758" s="363"/>
      <c r="AY758" s="363"/>
      <c r="AZ758" s="364"/>
      <c r="BA758" s="362"/>
      <c r="BB758" s="363"/>
      <c r="BC758" s="363"/>
      <c r="BD758" s="363"/>
      <c r="BE758" s="363"/>
      <c r="BF758" s="363"/>
      <c r="BG758" s="363"/>
      <c r="BH758" s="363"/>
      <c r="BI758" s="363"/>
      <c r="BJ758" s="364"/>
      <c r="BK758" s="197"/>
      <c r="BL758" s="197"/>
      <c r="BM758" s="197"/>
      <c r="BN758" s="197"/>
      <c r="BO758" s="197"/>
      <c r="BP758" s="197"/>
      <c r="BQ758" s="197"/>
      <c r="BR758" s="359"/>
      <c r="BS758" s="360"/>
      <c r="BT758" s="361"/>
      <c r="BU758" s="362"/>
      <c r="BV758" s="363"/>
      <c r="BW758" s="363"/>
      <c r="BX758" s="363"/>
      <c r="BY758" s="363"/>
      <c r="BZ758" s="364"/>
      <c r="CA758" s="362"/>
      <c r="CB758" s="363"/>
      <c r="CC758" s="364"/>
      <c r="CD758" s="362"/>
      <c r="CE758" s="363"/>
      <c r="CF758" s="363"/>
      <c r="CG758" s="363"/>
      <c r="CH758" s="363"/>
      <c r="CI758" s="363"/>
      <c r="CJ758" s="363"/>
      <c r="CK758" s="363"/>
      <c r="CL758" s="363"/>
      <c r="CM758" s="364"/>
      <c r="CN758" s="362"/>
      <c r="CO758" s="363"/>
      <c r="CP758" s="363"/>
      <c r="CQ758" s="363"/>
      <c r="CR758" s="363"/>
      <c r="CS758" s="364"/>
      <c r="CT758" s="362"/>
      <c r="CU758" s="363"/>
      <c r="CV758" s="364"/>
      <c r="CW758" s="362"/>
      <c r="CX758" s="363"/>
      <c r="CY758" s="363"/>
      <c r="CZ758" s="363"/>
      <c r="DA758" s="363"/>
      <c r="DB758" s="363"/>
      <c r="DC758" s="363"/>
      <c r="DD758" s="364"/>
      <c r="DE758" s="362"/>
      <c r="DF758" s="363"/>
      <c r="DG758" s="363"/>
      <c r="DH758" s="363"/>
      <c r="DI758" s="363"/>
      <c r="DJ758" s="363"/>
      <c r="DK758" s="363"/>
      <c r="DL758" s="363"/>
      <c r="DM758" s="363"/>
      <c r="DN758" s="364"/>
      <c r="DO758" s="362"/>
      <c r="DP758" s="363"/>
      <c r="DQ758" s="363"/>
      <c r="DR758" s="363"/>
      <c r="DS758" s="363"/>
      <c r="DT758" s="363"/>
      <c r="DU758" s="363"/>
      <c r="DV758" s="363"/>
      <c r="DW758" s="363"/>
      <c r="DX758" s="364"/>
      <c r="DY758" s="197"/>
      <c r="DZ758" s="197"/>
      <c r="EA758" s="197"/>
      <c r="EB758" s="197"/>
      <c r="EC758" s="197"/>
      <c r="ED758" s="198"/>
      <c r="EE758" s="203"/>
      <c r="EF758" s="202"/>
      <c r="EG758" s="202"/>
      <c r="EH758" s="202"/>
      <c r="EI758" s="202"/>
      <c r="EJ758" s="202"/>
      <c r="EK758" s="202"/>
      <c r="EL758" s="202"/>
      <c r="EM758" s="202"/>
      <c r="EN758" s="202"/>
      <c r="EO758" s="70"/>
      <c r="EP758" s="70"/>
      <c r="EQ758" s="70"/>
      <c r="ER758" s="70"/>
      <c r="ES758" s="70"/>
      <c r="ET758" s="70"/>
      <c r="EU758" s="70"/>
      <c r="EV758" s="70"/>
      <c r="EW758" s="70"/>
      <c r="EX758" s="70"/>
      <c r="EY758" s="70"/>
      <c r="EZ758" s="70"/>
      <c r="FA758" s="70"/>
      <c r="FB758" s="70"/>
      <c r="FC758" s="70"/>
      <c r="FD758" s="70"/>
      <c r="FE758" s="70"/>
      <c r="FF758" s="70"/>
      <c r="FG758" s="70"/>
      <c r="FH758" s="70"/>
      <c r="FI758" s="70"/>
      <c r="FJ758" s="70"/>
      <c r="FK758" s="70"/>
      <c r="FL758" s="70"/>
      <c r="FM758" s="70"/>
      <c r="FN758" s="70"/>
      <c r="FO758" s="70"/>
      <c r="FP758" s="70"/>
      <c r="FQ758" s="70"/>
      <c r="FR758" s="70"/>
      <c r="FS758" s="70"/>
      <c r="FT758" s="70"/>
      <c r="FU758" s="70"/>
      <c r="FV758" s="70"/>
      <c r="FW758" s="70"/>
      <c r="FX758" s="70"/>
      <c r="FY758" s="70"/>
      <c r="FZ758" s="70"/>
      <c r="GA758" s="70"/>
      <c r="GB758" s="70"/>
      <c r="GC758" s="70"/>
      <c r="GD758" s="70"/>
      <c r="GE758" s="70"/>
      <c r="GF758" s="70"/>
      <c r="GG758" s="70"/>
      <c r="GH758" s="70"/>
      <c r="GI758" s="70"/>
      <c r="GJ758" s="70"/>
      <c r="GK758" s="70"/>
      <c r="GL758" s="70"/>
      <c r="GM758" s="70"/>
    </row>
    <row r="759" spans="1:195" s="125" customFormat="1" ht="17.100000000000001" customHeight="1" x14ac:dyDescent="0.4">
      <c r="A759" s="197"/>
      <c r="B759" s="197"/>
      <c r="C759" s="197"/>
      <c r="D759" s="359"/>
      <c r="E759" s="360"/>
      <c r="F759" s="361"/>
      <c r="G759" s="362"/>
      <c r="H759" s="363"/>
      <c r="I759" s="363"/>
      <c r="J759" s="363"/>
      <c r="K759" s="363"/>
      <c r="L759" s="364"/>
      <c r="M759" s="362"/>
      <c r="N759" s="363"/>
      <c r="O759" s="364"/>
      <c r="P759" s="362"/>
      <c r="Q759" s="363"/>
      <c r="R759" s="363"/>
      <c r="S759" s="363"/>
      <c r="T759" s="363"/>
      <c r="U759" s="363"/>
      <c r="V759" s="363"/>
      <c r="W759" s="363"/>
      <c r="X759" s="363"/>
      <c r="Y759" s="364"/>
      <c r="Z759" s="362"/>
      <c r="AA759" s="363"/>
      <c r="AB759" s="363"/>
      <c r="AC759" s="363"/>
      <c r="AD759" s="363"/>
      <c r="AE759" s="364"/>
      <c r="AF759" s="362"/>
      <c r="AG759" s="363"/>
      <c r="AH759" s="364"/>
      <c r="AI759" s="362"/>
      <c r="AJ759" s="363"/>
      <c r="AK759" s="363"/>
      <c r="AL759" s="363"/>
      <c r="AM759" s="363"/>
      <c r="AN759" s="363"/>
      <c r="AO759" s="363"/>
      <c r="AP759" s="364"/>
      <c r="AQ759" s="362"/>
      <c r="AR759" s="363"/>
      <c r="AS759" s="363"/>
      <c r="AT759" s="363"/>
      <c r="AU759" s="363"/>
      <c r="AV759" s="363"/>
      <c r="AW759" s="363"/>
      <c r="AX759" s="363"/>
      <c r="AY759" s="363"/>
      <c r="AZ759" s="364"/>
      <c r="BA759" s="362"/>
      <c r="BB759" s="363"/>
      <c r="BC759" s="363"/>
      <c r="BD759" s="363"/>
      <c r="BE759" s="363"/>
      <c r="BF759" s="363"/>
      <c r="BG759" s="363"/>
      <c r="BH759" s="363"/>
      <c r="BI759" s="363"/>
      <c r="BJ759" s="364"/>
      <c r="BK759" s="197"/>
      <c r="BL759" s="197"/>
      <c r="BM759" s="197"/>
      <c r="BN759" s="197"/>
      <c r="BO759" s="197"/>
      <c r="BP759" s="197"/>
      <c r="BQ759" s="197"/>
      <c r="BR759" s="359"/>
      <c r="BS759" s="360"/>
      <c r="BT759" s="361"/>
      <c r="BU759" s="362"/>
      <c r="BV759" s="363"/>
      <c r="BW759" s="363"/>
      <c r="BX759" s="363"/>
      <c r="BY759" s="363"/>
      <c r="BZ759" s="364"/>
      <c r="CA759" s="362"/>
      <c r="CB759" s="363"/>
      <c r="CC759" s="364"/>
      <c r="CD759" s="362"/>
      <c r="CE759" s="363"/>
      <c r="CF759" s="363"/>
      <c r="CG759" s="363"/>
      <c r="CH759" s="363"/>
      <c r="CI759" s="363"/>
      <c r="CJ759" s="363"/>
      <c r="CK759" s="363"/>
      <c r="CL759" s="363"/>
      <c r="CM759" s="364"/>
      <c r="CN759" s="362"/>
      <c r="CO759" s="363"/>
      <c r="CP759" s="363"/>
      <c r="CQ759" s="363"/>
      <c r="CR759" s="363"/>
      <c r="CS759" s="364"/>
      <c r="CT759" s="362"/>
      <c r="CU759" s="363"/>
      <c r="CV759" s="364"/>
      <c r="CW759" s="362"/>
      <c r="CX759" s="363"/>
      <c r="CY759" s="363"/>
      <c r="CZ759" s="363"/>
      <c r="DA759" s="363"/>
      <c r="DB759" s="363"/>
      <c r="DC759" s="363"/>
      <c r="DD759" s="364"/>
      <c r="DE759" s="362"/>
      <c r="DF759" s="363"/>
      <c r="DG759" s="363"/>
      <c r="DH759" s="363"/>
      <c r="DI759" s="363"/>
      <c r="DJ759" s="363"/>
      <c r="DK759" s="363"/>
      <c r="DL759" s="363"/>
      <c r="DM759" s="363"/>
      <c r="DN759" s="364"/>
      <c r="DO759" s="362"/>
      <c r="DP759" s="363"/>
      <c r="DQ759" s="363"/>
      <c r="DR759" s="363"/>
      <c r="DS759" s="363"/>
      <c r="DT759" s="363"/>
      <c r="DU759" s="363"/>
      <c r="DV759" s="363"/>
      <c r="DW759" s="363"/>
      <c r="DX759" s="364"/>
      <c r="DY759" s="197"/>
      <c r="DZ759" s="197"/>
      <c r="EA759" s="197"/>
      <c r="EB759" s="197"/>
      <c r="EC759" s="197"/>
      <c r="ED759" s="198"/>
      <c r="EE759" s="203"/>
      <c r="EF759" s="202"/>
      <c r="EG759" s="202"/>
      <c r="EH759" s="202"/>
      <c r="EI759" s="202"/>
      <c r="EJ759" s="202"/>
      <c r="EK759" s="202"/>
      <c r="EL759" s="202"/>
      <c r="EM759" s="202"/>
      <c r="EN759" s="202"/>
      <c r="EO759" s="70"/>
      <c r="EP759" s="70"/>
      <c r="EQ759" s="70"/>
      <c r="ER759" s="70"/>
      <c r="ES759" s="70"/>
      <c r="ET759" s="70"/>
      <c r="EU759" s="70"/>
      <c r="EV759" s="70"/>
      <c r="EW759" s="70"/>
      <c r="EX759" s="70"/>
      <c r="EY759" s="70"/>
      <c r="EZ759" s="70"/>
      <c r="FA759" s="70"/>
      <c r="FB759" s="70"/>
      <c r="FC759" s="70"/>
      <c r="FD759" s="70"/>
      <c r="FE759" s="70"/>
      <c r="FF759" s="70"/>
      <c r="FG759" s="70"/>
      <c r="FH759" s="70"/>
      <c r="FI759" s="70"/>
      <c r="FJ759" s="70"/>
      <c r="FK759" s="70"/>
      <c r="FL759" s="70"/>
      <c r="FM759" s="70"/>
      <c r="FN759" s="70"/>
      <c r="FO759" s="70"/>
      <c r="FP759" s="70"/>
      <c r="FQ759" s="70"/>
      <c r="FR759" s="70"/>
      <c r="FS759" s="70"/>
      <c r="FT759" s="70"/>
      <c r="FU759" s="70"/>
      <c r="FV759" s="70"/>
      <c r="FW759" s="70"/>
      <c r="FX759" s="70"/>
      <c r="FY759" s="70"/>
      <c r="FZ759" s="70"/>
      <c r="GA759" s="70"/>
      <c r="GB759" s="70"/>
      <c r="GC759" s="70"/>
      <c r="GD759" s="70"/>
      <c r="GE759" s="70"/>
      <c r="GF759" s="70"/>
      <c r="GG759" s="70"/>
      <c r="GH759" s="70"/>
      <c r="GI759" s="70"/>
      <c r="GJ759" s="70"/>
      <c r="GK759" s="70"/>
      <c r="GL759" s="70"/>
      <c r="GM759" s="70"/>
    </row>
    <row r="760" spans="1:195" s="125" customFormat="1" ht="17.100000000000001" customHeight="1" x14ac:dyDescent="0.4">
      <c r="A760" s="197"/>
      <c r="B760" s="197"/>
      <c r="C760" s="197"/>
      <c r="D760" s="359"/>
      <c r="E760" s="360"/>
      <c r="F760" s="361"/>
      <c r="G760" s="362"/>
      <c r="H760" s="363"/>
      <c r="I760" s="363"/>
      <c r="J760" s="363"/>
      <c r="K760" s="363"/>
      <c r="L760" s="364"/>
      <c r="M760" s="362"/>
      <c r="N760" s="363"/>
      <c r="O760" s="364"/>
      <c r="P760" s="362"/>
      <c r="Q760" s="363"/>
      <c r="R760" s="363"/>
      <c r="S760" s="363"/>
      <c r="T760" s="363"/>
      <c r="U760" s="363"/>
      <c r="V760" s="363"/>
      <c r="W760" s="363"/>
      <c r="X760" s="363"/>
      <c r="Y760" s="364"/>
      <c r="Z760" s="362"/>
      <c r="AA760" s="363"/>
      <c r="AB760" s="363"/>
      <c r="AC760" s="363"/>
      <c r="AD760" s="363"/>
      <c r="AE760" s="364"/>
      <c r="AF760" s="362"/>
      <c r="AG760" s="363"/>
      <c r="AH760" s="364"/>
      <c r="AI760" s="362"/>
      <c r="AJ760" s="363"/>
      <c r="AK760" s="363"/>
      <c r="AL760" s="363"/>
      <c r="AM760" s="363"/>
      <c r="AN760" s="363"/>
      <c r="AO760" s="363"/>
      <c r="AP760" s="364"/>
      <c r="AQ760" s="362"/>
      <c r="AR760" s="363"/>
      <c r="AS760" s="363"/>
      <c r="AT760" s="363"/>
      <c r="AU760" s="363"/>
      <c r="AV760" s="363"/>
      <c r="AW760" s="363"/>
      <c r="AX760" s="363"/>
      <c r="AY760" s="363"/>
      <c r="AZ760" s="364"/>
      <c r="BA760" s="362"/>
      <c r="BB760" s="363"/>
      <c r="BC760" s="363"/>
      <c r="BD760" s="363"/>
      <c r="BE760" s="363"/>
      <c r="BF760" s="363"/>
      <c r="BG760" s="363"/>
      <c r="BH760" s="363"/>
      <c r="BI760" s="363"/>
      <c r="BJ760" s="364"/>
      <c r="BK760" s="197"/>
      <c r="BL760" s="197"/>
      <c r="BM760" s="197"/>
      <c r="BN760" s="197"/>
      <c r="BO760" s="197"/>
      <c r="BP760" s="197"/>
      <c r="BQ760" s="197"/>
      <c r="BR760" s="359"/>
      <c r="BS760" s="360"/>
      <c r="BT760" s="361"/>
      <c r="BU760" s="362"/>
      <c r="BV760" s="363"/>
      <c r="BW760" s="363"/>
      <c r="BX760" s="363"/>
      <c r="BY760" s="363"/>
      <c r="BZ760" s="364"/>
      <c r="CA760" s="362"/>
      <c r="CB760" s="363"/>
      <c r="CC760" s="364"/>
      <c r="CD760" s="362"/>
      <c r="CE760" s="363"/>
      <c r="CF760" s="363"/>
      <c r="CG760" s="363"/>
      <c r="CH760" s="363"/>
      <c r="CI760" s="363"/>
      <c r="CJ760" s="363"/>
      <c r="CK760" s="363"/>
      <c r="CL760" s="363"/>
      <c r="CM760" s="364"/>
      <c r="CN760" s="362"/>
      <c r="CO760" s="363"/>
      <c r="CP760" s="363"/>
      <c r="CQ760" s="363"/>
      <c r="CR760" s="363"/>
      <c r="CS760" s="364"/>
      <c r="CT760" s="362"/>
      <c r="CU760" s="363"/>
      <c r="CV760" s="364"/>
      <c r="CW760" s="362"/>
      <c r="CX760" s="363"/>
      <c r="CY760" s="363"/>
      <c r="CZ760" s="363"/>
      <c r="DA760" s="363"/>
      <c r="DB760" s="363"/>
      <c r="DC760" s="363"/>
      <c r="DD760" s="364"/>
      <c r="DE760" s="362"/>
      <c r="DF760" s="363"/>
      <c r="DG760" s="363"/>
      <c r="DH760" s="363"/>
      <c r="DI760" s="363"/>
      <c r="DJ760" s="363"/>
      <c r="DK760" s="363"/>
      <c r="DL760" s="363"/>
      <c r="DM760" s="363"/>
      <c r="DN760" s="364"/>
      <c r="DO760" s="362"/>
      <c r="DP760" s="363"/>
      <c r="DQ760" s="363"/>
      <c r="DR760" s="363"/>
      <c r="DS760" s="363"/>
      <c r="DT760" s="363"/>
      <c r="DU760" s="363"/>
      <c r="DV760" s="363"/>
      <c r="DW760" s="363"/>
      <c r="DX760" s="364"/>
      <c r="DY760" s="197"/>
      <c r="DZ760" s="197"/>
      <c r="EA760" s="197"/>
      <c r="EB760" s="197"/>
      <c r="EC760" s="197"/>
      <c r="ED760" s="198"/>
      <c r="EE760" s="137"/>
      <c r="EF760" s="70"/>
      <c r="EG760" s="70"/>
      <c r="EH760" s="70"/>
      <c r="EI760" s="70"/>
      <c r="EJ760" s="70"/>
      <c r="EK760" s="70"/>
      <c r="EL760" s="70"/>
      <c r="EM760" s="70"/>
      <c r="EN760" s="70"/>
      <c r="EO760" s="70"/>
      <c r="EP760" s="70"/>
      <c r="EQ760" s="70"/>
      <c r="ER760" s="70"/>
      <c r="ES760" s="70"/>
      <c r="ET760" s="70"/>
      <c r="EU760" s="70"/>
      <c r="EV760" s="70"/>
      <c r="EW760" s="70"/>
      <c r="EX760" s="70"/>
      <c r="EY760" s="70"/>
      <c r="EZ760" s="70"/>
      <c r="FA760" s="70"/>
      <c r="FB760" s="70"/>
      <c r="FC760" s="70"/>
      <c r="FD760" s="70"/>
      <c r="FE760" s="70"/>
      <c r="FF760" s="70"/>
      <c r="FG760" s="70"/>
      <c r="FH760" s="70"/>
      <c r="FI760" s="70"/>
      <c r="FJ760" s="70"/>
      <c r="FK760" s="70"/>
      <c r="FL760" s="70"/>
      <c r="FM760" s="70"/>
      <c r="FN760" s="70"/>
      <c r="FO760" s="70"/>
      <c r="FP760" s="70"/>
      <c r="FQ760" s="70"/>
      <c r="FR760" s="70"/>
      <c r="FS760" s="70"/>
      <c r="FT760" s="70"/>
      <c r="FU760" s="70"/>
      <c r="FV760" s="70"/>
      <c r="FW760" s="70"/>
      <c r="FX760" s="70"/>
      <c r="FY760" s="70"/>
      <c r="FZ760" s="70"/>
      <c r="GA760" s="70"/>
      <c r="GB760" s="70"/>
      <c r="GC760" s="70"/>
      <c r="GD760" s="70"/>
      <c r="GE760" s="70"/>
      <c r="GF760" s="70"/>
      <c r="GG760" s="70"/>
      <c r="GH760" s="70"/>
      <c r="GI760" s="70"/>
      <c r="GJ760" s="70"/>
      <c r="GK760" s="70"/>
      <c r="GL760" s="70"/>
      <c r="GM760" s="70"/>
    </row>
    <row r="761" spans="1:195" s="125" customFormat="1" ht="17.100000000000001" customHeight="1" x14ac:dyDescent="0.4">
      <c r="A761" s="197"/>
      <c r="B761" s="197"/>
      <c r="C761" s="197"/>
      <c r="D761" s="359"/>
      <c r="E761" s="360"/>
      <c r="F761" s="361"/>
      <c r="G761" s="362"/>
      <c r="H761" s="363"/>
      <c r="I761" s="363"/>
      <c r="J761" s="363"/>
      <c r="K761" s="363"/>
      <c r="L761" s="364"/>
      <c r="M761" s="362"/>
      <c r="N761" s="363"/>
      <c r="O761" s="364"/>
      <c r="P761" s="362"/>
      <c r="Q761" s="363"/>
      <c r="R761" s="363"/>
      <c r="S761" s="363"/>
      <c r="T761" s="363"/>
      <c r="U761" s="363"/>
      <c r="V761" s="363"/>
      <c r="W761" s="363"/>
      <c r="X761" s="363"/>
      <c r="Y761" s="364"/>
      <c r="Z761" s="362"/>
      <c r="AA761" s="363"/>
      <c r="AB761" s="363"/>
      <c r="AC761" s="363"/>
      <c r="AD761" s="363"/>
      <c r="AE761" s="364"/>
      <c r="AF761" s="362"/>
      <c r="AG761" s="363"/>
      <c r="AH761" s="364"/>
      <c r="AI761" s="362"/>
      <c r="AJ761" s="363"/>
      <c r="AK761" s="363"/>
      <c r="AL761" s="363"/>
      <c r="AM761" s="363"/>
      <c r="AN761" s="363"/>
      <c r="AO761" s="363"/>
      <c r="AP761" s="364"/>
      <c r="AQ761" s="362"/>
      <c r="AR761" s="363"/>
      <c r="AS761" s="363"/>
      <c r="AT761" s="363"/>
      <c r="AU761" s="363"/>
      <c r="AV761" s="363"/>
      <c r="AW761" s="363"/>
      <c r="AX761" s="363"/>
      <c r="AY761" s="363"/>
      <c r="AZ761" s="364"/>
      <c r="BA761" s="362"/>
      <c r="BB761" s="363"/>
      <c r="BC761" s="363"/>
      <c r="BD761" s="363"/>
      <c r="BE761" s="363"/>
      <c r="BF761" s="363"/>
      <c r="BG761" s="363"/>
      <c r="BH761" s="363"/>
      <c r="BI761" s="363"/>
      <c r="BJ761" s="364"/>
      <c r="BK761" s="197"/>
      <c r="BL761" s="197"/>
      <c r="BM761" s="197"/>
      <c r="BN761" s="197"/>
      <c r="BO761" s="197"/>
      <c r="BP761" s="197"/>
      <c r="BQ761" s="197"/>
      <c r="BR761" s="359"/>
      <c r="BS761" s="360"/>
      <c r="BT761" s="361"/>
      <c r="BU761" s="362"/>
      <c r="BV761" s="363"/>
      <c r="BW761" s="363"/>
      <c r="BX761" s="363"/>
      <c r="BY761" s="363"/>
      <c r="BZ761" s="364"/>
      <c r="CA761" s="362"/>
      <c r="CB761" s="363"/>
      <c r="CC761" s="364"/>
      <c r="CD761" s="362"/>
      <c r="CE761" s="363"/>
      <c r="CF761" s="363"/>
      <c r="CG761" s="363"/>
      <c r="CH761" s="363"/>
      <c r="CI761" s="363"/>
      <c r="CJ761" s="363"/>
      <c r="CK761" s="363"/>
      <c r="CL761" s="363"/>
      <c r="CM761" s="364"/>
      <c r="CN761" s="362"/>
      <c r="CO761" s="363"/>
      <c r="CP761" s="363"/>
      <c r="CQ761" s="363"/>
      <c r="CR761" s="363"/>
      <c r="CS761" s="364"/>
      <c r="CT761" s="362"/>
      <c r="CU761" s="363"/>
      <c r="CV761" s="364"/>
      <c r="CW761" s="362"/>
      <c r="CX761" s="363"/>
      <c r="CY761" s="363"/>
      <c r="CZ761" s="363"/>
      <c r="DA761" s="363"/>
      <c r="DB761" s="363"/>
      <c r="DC761" s="363"/>
      <c r="DD761" s="364"/>
      <c r="DE761" s="362"/>
      <c r="DF761" s="363"/>
      <c r="DG761" s="363"/>
      <c r="DH761" s="363"/>
      <c r="DI761" s="363"/>
      <c r="DJ761" s="363"/>
      <c r="DK761" s="363"/>
      <c r="DL761" s="363"/>
      <c r="DM761" s="363"/>
      <c r="DN761" s="364"/>
      <c r="DO761" s="362"/>
      <c r="DP761" s="363"/>
      <c r="DQ761" s="363"/>
      <c r="DR761" s="363"/>
      <c r="DS761" s="363"/>
      <c r="DT761" s="363"/>
      <c r="DU761" s="363"/>
      <c r="DV761" s="363"/>
      <c r="DW761" s="363"/>
      <c r="DX761" s="364"/>
      <c r="DY761" s="197"/>
      <c r="DZ761" s="197"/>
      <c r="EA761" s="197"/>
      <c r="EB761" s="197"/>
      <c r="EC761" s="197"/>
      <c r="ED761" s="198"/>
      <c r="EE761" s="137"/>
      <c r="EF761" s="70"/>
      <c r="EG761" s="70"/>
      <c r="EH761" s="70"/>
      <c r="EI761" s="70"/>
      <c r="EJ761" s="70"/>
      <c r="EK761" s="70"/>
      <c r="EL761" s="70"/>
      <c r="EM761" s="70"/>
      <c r="EN761" s="70"/>
      <c r="EO761" s="70"/>
      <c r="EP761" s="70"/>
      <c r="EQ761" s="70"/>
      <c r="ER761" s="70"/>
      <c r="ES761" s="70"/>
      <c r="ET761" s="70"/>
      <c r="EU761" s="70"/>
      <c r="EV761" s="70"/>
      <c r="EW761" s="70"/>
      <c r="EX761" s="70"/>
      <c r="EY761" s="70"/>
      <c r="EZ761" s="70"/>
      <c r="FA761" s="70"/>
      <c r="FB761" s="70"/>
      <c r="FC761" s="70"/>
      <c r="FD761" s="70"/>
      <c r="FE761" s="70"/>
      <c r="FF761" s="70"/>
      <c r="FG761" s="70"/>
      <c r="FH761" s="70"/>
      <c r="FI761" s="70"/>
      <c r="FJ761" s="70"/>
      <c r="FK761" s="70"/>
      <c r="FL761" s="70"/>
      <c r="FM761" s="70"/>
      <c r="FN761" s="70"/>
      <c r="FO761" s="70"/>
      <c r="FP761" s="70"/>
      <c r="FQ761" s="70"/>
      <c r="FR761" s="70"/>
      <c r="FS761" s="70"/>
      <c r="FT761" s="70"/>
      <c r="FU761" s="70"/>
      <c r="FV761" s="70"/>
      <c r="FW761" s="70"/>
      <c r="FX761" s="70"/>
      <c r="FY761" s="70"/>
      <c r="FZ761" s="70"/>
      <c r="GA761" s="70"/>
      <c r="GB761" s="70"/>
      <c r="GC761" s="70"/>
      <c r="GD761" s="70"/>
      <c r="GE761" s="70"/>
      <c r="GF761" s="70"/>
      <c r="GG761" s="70"/>
      <c r="GH761" s="70"/>
      <c r="GI761" s="70"/>
      <c r="GJ761" s="70"/>
      <c r="GK761" s="70"/>
      <c r="GL761" s="70"/>
      <c r="GM761" s="70"/>
    </row>
    <row r="762" spans="1:195" s="125" customFormat="1" ht="17.100000000000001" customHeight="1" x14ac:dyDescent="0.4">
      <c r="A762" s="197"/>
      <c r="B762" s="197"/>
      <c r="C762" s="197"/>
      <c r="D762" s="359"/>
      <c r="E762" s="360"/>
      <c r="F762" s="361"/>
      <c r="G762" s="362"/>
      <c r="H762" s="363"/>
      <c r="I762" s="363"/>
      <c r="J762" s="363"/>
      <c r="K762" s="363"/>
      <c r="L762" s="364"/>
      <c r="M762" s="362"/>
      <c r="N762" s="363"/>
      <c r="O762" s="364"/>
      <c r="P762" s="362"/>
      <c r="Q762" s="363"/>
      <c r="R762" s="363"/>
      <c r="S762" s="363"/>
      <c r="T762" s="363"/>
      <c r="U762" s="363"/>
      <c r="V762" s="363"/>
      <c r="W762" s="363"/>
      <c r="X762" s="363"/>
      <c r="Y762" s="364"/>
      <c r="Z762" s="362"/>
      <c r="AA762" s="363"/>
      <c r="AB762" s="363"/>
      <c r="AC762" s="363"/>
      <c r="AD762" s="363"/>
      <c r="AE762" s="364"/>
      <c r="AF762" s="362"/>
      <c r="AG762" s="363"/>
      <c r="AH762" s="364"/>
      <c r="AI762" s="362"/>
      <c r="AJ762" s="363"/>
      <c r="AK762" s="363"/>
      <c r="AL762" s="363"/>
      <c r="AM762" s="363"/>
      <c r="AN762" s="363"/>
      <c r="AO762" s="363"/>
      <c r="AP762" s="364"/>
      <c r="AQ762" s="362"/>
      <c r="AR762" s="363"/>
      <c r="AS762" s="363"/>
      <c r="AT762" s="363"/>
      <c r="AU762" s="363"/>
      <c r="AV762" s="363"/>
      <c r="AW762" s="363"/>
      <c r="AX762" s="363"/>
      <c r="AY762" s="363"/>
      <c r="AZ762" s="364"/>
      <c r="BA762" s="362"/>
      <c r="BB762" s="363"/>
      <c r="BC762" s="363"/>
      <c r="BD762" s="363"/>
      <c r="BE762" s="363"/>
      <c r="BF762" s="363"/>
      <c r="BG762" s="363"/>
      <c r="BH762" s="363"/>
      <c r="BI762" s="363"/>
      <c r="BJ762" s="364"/>
      <c r="BK762" s="197"/>
      <c r="BL762" s="197"/>
      <c r="BM762" s="197"/>
      <c r="BN762" s="197"/>
      <c r="BO762" s="197"/>
      <c r="BP762" s="197"/>
      <c r="BQ762" s="197"/>
      <c r="BR762" s="359"/>
      <c r="BS762" s="360"/>
      <c r="BT762" s="361"/>
      <c r="BU762" s="362"/>
      <c r="BV762" s="363"/>
      <c r="BW762" s="363"/>
      <c r="BX762" s="363"/>
      <c r="BY762" s="363"/>
      <c r="BZ762" s="364"/>
      <c r="CA762" s="362"/>
      <c r="CB762" s="363"/>
      <c r="CC762" s="364"/>
      <c r="CD762" s="362"/>
      <c r="CE762" s="363"/>
      <c r="CF762" s="363"/>
      <c r="CG762" s="363"/>
      <c r="CH762" s="363"/>
      <c r="CI762" s="363"/>
      <c r="CJ762" s="363"/>
      <c r="CK762" s="363"/>
      <c r="CL762" s="363"/>
      <c r="CM762" s="364"/>
      <c r="CN762" s="362"/>
      <c r="CO762" s="363"/>
      <c r="CP762" s="363"/>
      <c r="CQ762" s="363"/>
      <c r="CR762" s="363"/>
      <c r="CS762" s="364"/>
      <c r="CT762" s="362"/>
      <c r="CU762" s="363"/>
      <c r="CV762" s="364"/>
      <c r="CW762" s="362"/>
      <c r="CX762" s="363"/>
      <c r="CY762" s="363"/>
      <c r="CZ762" s="363"/>
      <c r="DA762" s="363"/>
      <c r="DB762" s="363"/>
      <c r="DC762" s="363"/>
      <c r="DD762" s="364"/>
      <c r="DE762" s="362"/>
      <c r="DF762" s="363"/>
      <c r="DG762" s="363"/>
      <c r="DH762" s="363"/>
      <c r="DI762" s="363"/>
      <c r="DJ762" s="363"/>
      <c r="DK762" s="363"/>
      <c r="DL762" s="363"/>
      <c r="DM762" s="363"/>
      <c r="DN762" s="364"/>
      <c r="DO762" s="362"/>
      <c r="DP762" s="363"/>
      <c r="DQ762" s="363"/>
      <c r="DR762" s="363"/>
      <c r="DS762" s="363"/>
      <c r="DT762" s="363"/>
      <c r="DU762" s="363"/>
      <c r="DV762" s="363"/>
      <c r="DW762" s="363"/>
      <c r="DX762" s="364"/>
      <c r="DY762" s="197"/>
      <c r="DZ762" s="197"/>
      <c r="EA762" s="197"/>
      <c r="EB762" s="197"/>
      <c r="EC762" s="197"/>
      <c r="ED762" s="198"/>
      <c r="EE762" s="137"/>
      <c r="EF762" s="70"/>
      <c r="EG762" s="70"/>
      <c r="EH762" s="70"/>
      <c r="EI762" s="70"/>
      <c r="EJ762" s="70"/>
      <c r="EK762" s="70"/>
      <c r="EL762" s="70"/>
      <c r="EM762" s="70"/>
      <c r="EN762" s="70"/>
      <c r="EO762" s="70"/>
      <c r="EP762" s="70"/>
      <c r="EQ762" s="70"/>
      <c r="ER762" s="70"/>
      <c r="ES762" s="70"/>
      <c r="ET762" s="70"/>
      <c r="EU762" s="70"/>
      <c r="EV762" s="70"/>
      <c r="EW762" s="70"/>
      <c r="EX762" s="70"/>
      <c r="EY762" s="70"/>
      <c r="EZ762" s="70"/>
      <c r="FA762" s="70"/>
      <c r="FB762" s="70"/>
      <c r="FC762" s="70"/>
      <c r="FD762" s="70"/>
      <c r="FE762" s="70"/>
      <c r="FF762" s="70"/>
      <c r="FG762" s="70"/>
      <c r="FH762" s="70"/>
      <c r="FI762" s="70"/>
      <c r="FJ762" s="70"/>
      <c r="FK762" s="70"/>
      <c r="FL762" s="70"/>
      <c r="FM762" s="70"/>
      <c r="FN762" s="70"/>
      <c r="FO762" s="70"/>
      <c r="FP762" s="70"/>
      <c r="FQ762" s="70"/>
      <c r="FR762" s="70"/>
      <c r="FS762" s="70"/>
      <c r="FT762" s="70"/>
      <c r="FU762" s="70"/>
      <c r="FV762" s="70"/>
      <c r="FW762" s="70"/>
      <c r="FX762" s="70"/>
      <c r="FY762" s="70"/>
      <c r="FZ762" s="70"/>
      <c r="GA762" s="70"/>
      <c r="GB762" s="70"/>
      <c r="GC762" s="70"/>
      <c r="GD762" s="70"/>
      <c r="GE762" s="70"/>
      <c r="GF762" s="70"/>
      <c r="GG762" s="70"/>
      <c r="GH762" s="70"/>
      <c r="GI762" s="70"/>
      <c r="GJ762" s="70"/>
      <c r="GK762" s="70"/>
      <c r="GL762" s="70"/>
      <c r="GM762" s="70"/>
    </row>
    <row r="763" spans="1:195" s="125" customFormat="1" ht="17.100000000000001" customHeight="1" x14ac:dyDescent="0.4">
      <c r="A763" s="197"/>
      <c r="B763" s="197"/>
      <c r="C763" s="197"/>
      <c r="D763" s="359"/>
      <c r="E763" s="360"/>
      <c r="F763" s="361"/>
      <c r="G763" s="362"/>
      <c r="H763" s="363"/>
      <c r="I763" s="363"/>
      <c r="J763" s="363"/>
      <c r="K763" s="363"/>
      <c r="L763" s="364"/>
      <c r="M763" s="362"/>
      <c r="N763" s="363"/>
      <c r="O763" s="364"/>
      <c r="P763" s="362"/>
      <c r="Q763" s="363"/>
      <c r="R763" s="363"/>
      <c r="S763" s="363"/>
      <c r="T763" s="363"/>
      <c r="U763" s="363"/>
      <c r="V763" s="363"/>
      <c r="W763" s="363"/>
      <c r="X763" s="363"/>
      <c r="Y763" s="364"/>
      <c r="Z763" s="362"/>
      <c r="AA763" s="363"/>
      <c r="AB763" s="363"/>
      <c r="AC763" s="363"/>
      <c r="AD763" s="363"/>
      <c r="AE763" s="364"/>
      <c r="AF763" s="362"/>
      <c r="AG763" s="363"/>
      <c r="AH763" s="364"/>
      <c r="AI763" s="362"/>
      <c r="AJ763" s="363"/>
      <c r="AK763" s="363"/>
      <c r="AL763" s="363"/>
      <c r="AM763" s="363"/>
      <c r="AN763" s="363"/>
      <c r="AO763" s="363"/>
      <c r="AP763" s="364"/>
      <c r="AQ763" s="362"/>
      <c r="AR763" s="363"/>
      <c r="AS763" s="363"/>
      <c r="AT763" s="363"/>
      <c r="AU763" s="363"/>
      <c r="AV763" s="363"/>
      <c r="AW763" s="363"/>
      <c r="AX763" s="363"/>
      <c r="AY763" s="363"/>
      <c r="AZ763" s="364"/>
      <c r="BA763" s="362"/>
      <c r="BB763" s="363"/>
      <c r="BC763" s="363"/>
      <c r="BD763" s="363"/>
      <c r="BE763" s="363"/>
      <c r="BF763" s="363"/>
      <c r="BG763" s="363"/>
      <c r="BH763" s="363"/>
      <c r="BI763" s="363"/>
      <c r="BJ763" s="364"/>
      <c r="BK763" s="197"/>
      <c r="BL763" s="197"/>
      <c r="BM763" s="197"/>
      <c r="BN763" s="197"/>
      <c r="BO763" s="197"/>
      <c r="BP763" s="197"/>
      <c r="BQ763" s="197"/>
      <c r="BR763" s="359"/>
      <c r="BS763" s="360"/>
      <c r="BT763" s="361"/>
      <c r="BU763" s="362"/>
      <c r="BV763" s="363"/>
      <c r="BW763" s="363"/>
      <c r="BX763" s="363"/>
      <c r="BY763" s="363"/>
      <c r="BZ763" s="364"/>
      <c r="CA763" s="362"/>
      <c r="CB763" s="363"/>
      <c r="CC763" s="364"/>
      <c r="CD763" s="362"/>
      <c r="CE763" s="363"/>
      <c r="CF763" s="363"/>
      <c r="CG763" s="363"/>
      <c r="CH763" s="363"/>
      <c r="CI763" s="363"/>
      <c r="CJ763" s="363"/>
      <c r="CK763" s="363"/>
      <c r="CL763" s="363"/>
      <c r="CM763" s="364"/>
      <c r="CN763" s="362"/>
      <c r="CO763" s="363"/>
      <c r="CP763" s="363"/>
      <c r="CQ763" s="363"/>
      <c r="CR763" s="363"/>
      <c r="CS763" s="364"/>
      <c r="CT763" s="362"/>
      <c r="CU763" s="363"/>
      <c r="CV763" s="364"/>
      <c r="CW763" s="362"/>
      <c r="CX763" s="363"/>
      <c r="CY763" s="363"/>
      <c r="CZ763" s="363"/>
      <c r="DA763" s="363"/>
      <c r="DB763" s="363"/>
      <c r="DC763" s="363"/>
      <c r="DD763" s="364"/>
      <c r="DE763" s="362"/>
      <c r="DF763" s="363"/>
      <c r="DG763" s="363"/>
      <c r="DH763" s="363"/>
      <c r="DI763" s="363"/>
      <c r="DJ763" s="363"/>
      <c r="DK763" s="363"/>
      <c r="DL763" s="363"/>
      <c r="DM763" s="363"/>
      <c r="DN763" s="364"/>
      <c r="DO763" s="362"/>
      <c r="DP763" s="363"/>
      <c r="DQ763" s="363"/>
      <c r="DR763" s="363"/>
      <c r="DS763" s="363"/>
      <c r="DT763" s="363"/>
      <c r="DU763" s="363"/>
      <c r="DV763" s="363"/>
      <c r="DW763" s="363"/>
      <c r="DX763" s="364"/>
      <c r="DY763" s="197"/>
      <c r="DZ763" s="197"/>
      <c r="EA763" s="197"/>
      <c r="EB763" s="197"/>
      <c r="EC763" s="197"/>
      <c r="ED763" s="198"/>
      <c r="EE763" s="137"/>
      <c r="EF763" s="70"/>
      <c r="EG763" s="70"/>
      <c r="EH763" s="70"/>
      <c r="EI763" s="70"/>
      <c r="EJ763" s="70"/>
      <c r="EK763" s="70"/>
      <c r="EL763" s="70"/>
      <c r="EM763" s="70"/>
      <c r="EN763" s="70"/>
      <c r="EO763" s="70"/>
      <c r="EP763" s="70"/>
      <c r="EQ763" s="70"/>
      <c r="ER763" s="70"/>
      <c r="ES763" s="70"/>
      <c r="ET763" s="70"/>
      <c r="EU763" s="70"/>
      <c r="EV763" s="70"/>
      <c r="EW763" s="70"/>
      <c r="EX763" s="70"/>
      <c r="EY763" s="70"/>
      <c r="EZ763" s="70"/>
      <c r="FA763" s="70"/>
      <c r="FB763" s="70"/>
      <c r="FC763" s="70"/>
      <c r="FD763" s="70"/>
      <c r="FE763" s="70"/>
      <c r="FF763" s="70"/>
      <c r="FG763" s="70"/>
      <c r="FH763" s="70"/>
      <c r="FI763" s="70"/>
      <c r="FJ763" s="70"/>
      <c r="FK763" s="70"/>
      <c r="FL763" s="70"/>
      <c r="FM763" s="70"/>
      <c r="FN763" s="70"/>
      <c r="FO763" s="70"/>
      <c r="FP763" s="70"/>
      <c r="FQ763" s="70"/>
      <c r="FR763" s="70"/>
      <c r="FS763" s="70"/>
      <c r="FT763" s="70"/>
      <c r="FU763" s="70"/>
      <c r="FV763" s="70"/>
      <c r="FW763" s="70"/>
      <c r="FX763" s="70"/>
      <c r="FY763" s="70"/>
      <c r="FZ763" s="70"/>
      <c r="GA763" s="70"/>
      <c r="GB763" s="70"/>
      <c r="GC763" s="70"/>
      <c r="GD763" s="70"/>
      <c r="GE763" s="70"/>
      <c r="GF763" s="70"/>
      <c r="GG763" s="70"/>
      <c r="GH763" s="70"/>
      <c r="GI763" s="70"/>
      <c r="GJ763" s="70"/>
      <c r="GK763" s="70"/>
      <c r="GL763" s="70"/>
      <c r="GM763" s="70"/>
    </row>
    <row r="764" spans="1:195" s="125" customFormat="1" ht="17.100000000000001" customHeight="1" x14ac:dyDescent="0.4">
      <c r="A764" s="197"/>
      <c r="B764" s="197"/>
      <c r="C764" s="197"/>
      <c r="D764" s="359"/>
      <c r="E764" s="360"/>
      <c r="F764" s="361"/>
      <c r="G764" s="362"/>
      <c r="H764" s="363"/>
      <c r="I764" s="363"/>
      <c r="J764" s="363"/>
      <c r="K764" s="363"/>
      <c r="L764" s="364"/>
      <c r="M764" s="362"/>
      <c r="N764" s="363"/>
      <c r="O764" s="364"/>
      <c r="P764" s="362"/>
      <c r="Q764" s="363"/>
      <c r="R764" s="363"/>
      <c r="S764" s="363"/>
      <c r="T764" s="363"/>
      <c r="U764" s="363"/>
      <c r="V764" s="363"/>
      <c r="W764" s="363"/>
      <c r="X764" s="363"/>
      <c r="Y764" s="364"/>
      <c r="Z764" s="362"/>
      <c r="AA764" s="363"/>
      <c r="AB764" s="363"/>
      <c r="AC764" s="363"/>
      <c r="AD764" s="363"/>
      <c r="AE764" s="364"/>
      <c r="AF764" s="362"/>
      <c r="AG764" s="363"/>
      <c r="AH764" s="364"/>
      <c r="AI764" s="362"/>
      <c r="AJ764" s="363"/>
      <c r="AK764" s="363"/>
      <c r="AL764" s="363"/>
      <c r="AM764" s="363"/>
      <c r="AN764" s="363"/>
      <c r="AO764" s="363"/>
      <c r="AP764" s="364"/>
      <c r="AQ764" s="362"/>
      <c r="AR764" s="363"/>
      <c r="AS764" s="363"/>
      <c r="AT764" s="363"/>
      <c r="AU764" s="363"/>
      <c r="AV764" s="363"/>
      <c r="AW764" s="363"/>
      <c r="AX764" s="363"/>
      <c r="AY764" s="363"/>
      <c r="AZ764" s="364"/>
      <c r="BA764" s="362"/>
      <c r="BB764" s="363"/>
      <c r="BC764" s="363"/>
      <c r="BD764" s="363"/>
      <c r="BE764" s="363"/>
      <c r="BF764" s="363"/>
      <c r="BG764" s="363"/>
      <c r="BH764" s="363"/>
      <c r="BI764" s="363"/>
      <c r="BJ764" s="364"/>
      <c r="BK764" s="197"/>
      <c r="BL764" s="197"/>
      <c r="BM764" s="197"/>
      <c r="BN764" s="197"/>
      <c r="BO764" s="197"/>
      <c r="BP764" s="197"/>
      <c r="BQ764" s="197"/>
      <c r="BR764" s="359"/>
      <c r="BS764" s="360"/>
      <c r="BT764" s="361"/>
      <c r="BU764" s="362"/>
      <c r="BV764" s="363"/>
      <c r="BW764" s="363"/>
      <c r="BX764" s="363"/>
      <c r="BY764" s="363"/>
      <c r="BZ764" s="364"/>
      <c r="CA764" s="362"/>
      <c r="CB764" s="363"/>
      <c r="CC764" s="364"/>
      <c r="CD764" s="362"/>
      <c r="CE764" s="363"/>
      <c r="CF764" s="363"/>
      <c r="CG764" s="363"/>
      <c r="CH764" s="363"/>
      <c r="CI764" s="363"/>
      <c r="CJ764" s="363"/>
      <c r="CK764" s="363"/>
      <c r="CL764" s="363"/>
      <c r="CM764" s="364"/>
      <c r="CN764" s="362"/>
      <c r="CO764" s="363"/>
      <c r="CP764" s="363"/>
      <c r="CQ764" s="363"/>
      <c r="CR764" s="363"/>
      <c r="CS764" s="364"/>
      <c r="CT764" s="362"/>
      <c r="CU764" s="363"/>
      <c r="CV764" s="364"/>
      <c r="CW764" s="362"/>
      <c r="CX764" s="363"/>
      <c r="CY764" s="363"/>
      <c r="CZ764" s="363"/>
      <c r="DA764" s="363"/>
      <c r="DB764" s="363"/>
      <c r="DC764" s="363"/>
      <c r="DD764" s="364"/>
      <c r="DE764" s="362"/>
      <c r="DF764" s="363"/>
      <c r="DG764" s="363"/>
      <c r="DH764" s="363"/>
      <c r="DI764" s="363"/>
      <c r="DJ764" s="363"/>
      <c r="DK764" s="363"/>
      <c r="DL764" s="363"/>
      <c r="DM764" s="363"/>
      <c r="DN764" s="364"/>
      <c r="DO764" s="362"/>
      <c r="DP764" s="363"/>
      <c r="DQ764" s="363"/>
      <c r="DR764" s="363"/>
      <c r="DS764" s="363"/>
      <c r="DT764" s="363"/>
      <c r="DU764" s="363"/>
      <c r="DV764" s="363"/>
      <c r="DW764" s="363"/>
      <c r="DX764" s="364"/>
      <c r="DY764" s="197"/>
      <c r="DZ764" s="197"/>
      <c r="EA764" s="197"/>
      <c r="EB764" s="197"/>
      <c r="EC764" s="197"/>
      <c r="ED764" s="198"/>
      <c r="EE764" s="137"/>
      <c r="EF764" s="70"/>
      <c r="EG764" s="70"/>
      <c r="EH764" s="70"/>
      <c r="EI764" s="70"/>
      <c r="EJ764" s="70"/>
      <c r="EK764" s="70"/>
      <c r="EL764" s="70"/>
      <c r="EM764" s="70"/>
      <c r="EN764" s="70"/>
      <c r="EO764" s="70"/>
      <c r="EP764" s="70"/>
      <c r="EQ764" s="70"/>
      <c r="ER764" s="70"/>
      <c r="ES764" s="70"/>
      <c r="ET764" s="70"/>
      <c r="EU764" s="70"/>
      <c r="EV764" s="70"/>
      <c r="EW764" s="70"/>
      <c r="EX764" s="70"/>
      <c r="EY764" s="70"/>
      <c r="EZ764" s="70"/>
      <c r="FA764" s="70"/>
      <c r="FB764" s="70"/>
      <c r="FC764" s="70"/>
      <c r="FD764" s="70"/>
      <c r="FE764" s="70"/>
      <c r="FF764" s="70"/>
      <c r="FG764" s="70"/>
      <c r="FH764" s="70"/>
      <c r="FI764" s="70"/>
      <c r="FJ764" s="70"/>
      <c r="FK764" s="70"/>
      <c r="FL764" s="70"/>
      <c r="FM764" s="70"/>
      <c r="FN764" s="70"/>
      <c r="FO764" s="70"/>
      <c r="FP764" s="70"/>
      <c r="FQ764" s="70"/>
      <c r="FR764" s="70"/>
      <c r="FS764" s="70"/>
      <c r="FT764" s="70"/>
      <c r="FU764" s="70"/>
      <c r="FV764" s="70"/>
      <c r="FW764" s="70"/>
      <c r="FX764" s="70"/>
      <c r="FY764" s="70"/>
      <c r="FZ764" s="70"/>
      <c r="GA764" s="70"/>
      <c r="GB764" s="70"/>
      <c r="GC764" s="70"/>
      <c r="GD764" s="70"/>
      <c r="GE764" s="70"/>
      <c r="GF764" s="70"/>
      <c r="GG764" s="70"/>
      <c r="GH764" s="70"/>
      <c r="GI764" s="70"/>
      <c r="GJ764" s="70"/>
      <c r="GK764" s="70"/>
      <c r="GL764" s="70"/>
      <c r="GM764" s="70"/>
    </row>
    <row r="765" spans="1:195" s="125" customFormat="1" ht="17.100000000000001" customHeight="1" x14ac:dyDescent="0.4">
      <c r="A765" s="197"/>
      <c r="B765" s="197"/>
      <c r="C765" s="197"/>
      <c r="D765" s="359"/>
      <c r="E765" s="360"/>
      <c r="F765" s="361"/>
      <c r="G765" s="362"/>
      <c r="H765" s="363"/>
      <c r="I765" s="363"/>
      <c r="J765" s="363"/>
      <c r="K765" s="363"/>
      <c r="L765" s="364"/>
      <c r="M765" s="362"/>
      <c r="N765" s="363"/>
      <c r="O765" s="364"/>
      <c r="P765" s="362"/>
      <c r="Q765" s="363"/>
      <c r="R765" s="363"/>
      <c r="S765" s="363"/>
      <c r="T765" s="363"/>
      <c r="U765" s="363"/>
      <c r="V765" s="363"/>
      <c r="W765" s="363"/>
      <c r="X765" s="363"/>
      <c r="Y765" s="364"/>
      <c r="Z765" s="362"/>
      <c r="AA765" s="363"/>
      <c r="AB765" s="363"/>
      <c r="AC765" s="363"/>
      <c r="AD765" s="363"/>
      <c r="AE765" s="364"/>
      <c r="AF765" s="362"/>
      <c r="AG765" s="363"/>
      <c r="AH765" s="364"/>
      <c r="AI765" s="362"/>
      <c r="AJ765" s="363"/>
      <c r="AK765" s="363"/>
      <c r="AL765" s="363"/>
      <c r="AM765" s="363"/>
      <c r="AN765" s="363"/>
      <c r="AO765" s="363"/>
      <c r="AP765" s="364"/>
      <c r="AQ765" s="362"/>
      <c r="AR765" s="363"/>
      <c r="AS765" s="363"/>
      <c r="AT765" s="363"/>
      <c r="AU765" s="363"/>
      <c r="AV765" s="363"/>
      <c r="AW765" s="363"/>
      <c r="AX765" s="363"/>
      <c r="AY765" s="363"/>
      <c r="AZ765" s="364"/>
      <c r="BA765" s="362"/>
      <c r="BB765" s="363"/>
      <c r="BC765" s="363"/>
      <c r="BD765" s="363"/>
      <c r="BE765" s="363"/>
      <c r="BF765" s="363"/>
      <c r="BG765" s="363"/>
      <c r="BH765" s="363"/>
      <c r="BI765" s="363"/>
      <c r="BJ765" s="364"/>
      <c r="BK765" s="197"/>
      <c r="BL765" s="197"/>
      <c r="BM765" s="197"/>
      <c r="BN765" s="197"/>
      <c r="BO765" s="197"/>
      <c r="BP765" s="197"/>
      <c r="BQ765" s="197"/>
      <c r="BR765" s="359"/>
      <c r="BS765" s="360"/>
      <c r="BT765" s="361"/>
      <c r="BU765" s="362"/>
      <c r="BV765" s="363"/>
      <c r="BW765" s="363"/>
      <c r="BX765" s="363"/>
      <c r="BY765" s="363"/>
      <c r="BZ765" s="364"/>
      <c r="CA765" s="362"/>
      <c r="CB765" s="363"/>
      <c r="CC765" s="364"/>
      <c r="CD765" s="362"/>
      <c r="CE765" s="363"/>
      <c r="CF765" s="363"/>
      <c r="CG765" s="363"/>
      <c r="CH765" s="363"/>
      <c r="CI765" s="363"/>
      <c r="CJ765" s="363"/>
      <c r="CK765" s="363"/>
      <c r="CL765" s="363"/>
      <c r="CM765" s="364"/>
      <c r="CN765" s="362"/>
      <c r="CO765" s="363"/>
      <c r="CP765" s="363"/>
      <c r="CQ765" s="363"/>
      <c r="CR765" s="363"/>
      <c r="CS765" s="364"/>
      <c r="CT765" s="362"/>
      <c r="CU765" s="363"/>
      <c r="CV765" s="364"/>
      <c r="CW765" s="362"/>
      <c r="CX765" s="363"/>
      <c r="CY765" s="363"/>
      <c r="CZ765" s="363"/>
      <c r="DA765" s="363"/>
      <c r="DB765" s="363"/>
      <c r="DC765" s="363"/>
      <c r="DD765" s="364"/>
      <c r="DE765" s="362"/>
      <c r="DF765" s="363"/>
      <c r="DG765" s="363"/>
      <c r="DH765" s="363"/>
      <c r="DI765" s="363"/>
      <c r="DJ765" s="363"/>
      <c r="DK765" s="363"/>
      <c r="DL765" s="363"/>
      <c r="DM765" s="363"/>
      <c r="DN765" s="364"/>
      <c r="DO765" s="362"/>
      <c r="DP765" s="363"/>
      <c r="DQ765" s="363"/>
      <c r="DR765" s="363"/>
      <c r="DS765" s="363"/>
      <c r="DT765" s="363"/>
      <c r="DU765" s="363"/>
      <c r="DV765" s="363"/>
      <c r="DW765" s="363"/>
      <c r="DX765" s="364"/>
      <c r="DY765" s="197"/>
      <c r="DZ765" s="197"/>
      <c r="EA765" s="197"/>
      <c r="EB765" s="197"/>
      <c r="EC765" s="197"/>
      <c r="ED765" s="198"/>
      <c r="EE765" s="137"/>
      <c r="EF765" s="70"/>
      <c r="EG765" s="70"/>
      <c r="EH765" s="70"/>
      <c r="EI765" s="70"/>
      <c r="EJ765" s="70"/>
      <c r="EK765" s="70"/>
      <c r="EL765" s="70"/>
      <c r="EM765" s="70"/>
      <c r="EN765" s="70"/>
      <c r="EO765" s="70"/>
      <c r="EP765" s="70"/>
      <c r="EQ765" s="70"/>
      <c r="ER765" s="70"/>
      <c r="ES765" s="70"/>
      <c r="ET765" s="70"/>
      <c r="EU765" s="70"/>
      <c r="EV765" s="70"/>
      <c r="EW765" s="70"/>
      <c r="EX765" s="70"/>
      <c r="EY765" s="70"/>
      <c r="EZ765" s="70"/>
      <c r="FA765" s="70"/>
      <c r="FB765" s="70"/>
      <c r="FC765" s="70"/>
      <c r="FD765" s="70"/>
      <c r="FE765" s="70"/>
      <c r="FF765" s="70"/>
      <c r="FG765" s="70"/>
      <c r="FH765" s="70"/>
      <c r="FI765" s="70"/>
      <c r="FJ765" s="70"/>
      <c r="FK765" s="70"/>
      <c r="FL765" s="70"/>
      <c r="FM765" s="70"/>
      <c r="FN765" s="70"/>
      <c r="FO765" s="70"/>
      <c r="FP765" s="70"/>
      <c r="FQ765" s="70"/>
      <c r="FR765" s="70"/>
      <c r="FS765" s="70"/>
      <c r="FT765" s="70"/>
      <c r="FU765" s="70"/>
      <c r="FV765" s="70"/>
      <c r="FW765" s="70"/>
      <c r="FX765" s="70"/>
      <c r="FY765" s="70"/>
      <c r="FZ765" s="70"/>
      <c r="GA765" s="70"/>
      <c r="GB765" s="70"/>
      <c r="GC765" s="70"/>
      <c r="GD765" s="70"/>
      <c r="GE765" s="70"/>
      <c r="GF765" s="70"/>
      <c r="GG765" s="70"/>
      <c r="GH765" s="70"/>
      <c r="GI765" s="70"/>
      <c r="GJ765" s="70"/>
      <c r="GK765" s="70"/>
      <c r="GL765" s="70"/>
      <c r="GM765" s="70"/>
    </row>
    <row r="766" spans="1:195" s="125" customFormat="1" ht="17.100000000000001" customHeight="1" x14ac:dyDescent="0.4">
      <c r="A766" s="197"/>
      <c r="B766" s="197"/>
      <c r="C766" s="197"/>
      <c r="D766" s="359"/>
      <c r="E766" s="360"/>
      <c r="F766" s="361"/>
      <c r="G766" s="362"/>
      <c r="H766" s="363"/>
      <c r="I766" s="363"/>
      <c r="J766" s="363"/>
      <c r="K766" s="363"/>
      <c r="L766" s="364"/>
      <c r="M766" s="362"/>
      <c r="N766" s="363"/>
      <c r="O766" s="364"/>
      <c r="P766" s="362"/>
      <c r="Q766" s="363"/>
      <c r="R766" s="363"/>
      <c r="S766" s="363"/>
      <c r="T766" s="363"/>
      <c r="U766" s="363"/>
      <c r="V766" s="363"/>
      <c r="W766" s="363"/>
      <c r="X766" s="363"/>
      <c r="Y766" s="364"/>
      <c r="Z766" s="362"/>
      <c r="AA766" s="363"/>
      <c r="AB766" s="363"/>
      <c r="AC766" s="363"/>
      <c r="AD766" s="363"/>
      <c r="AE766" s="364"/>
      <c r="AF766" s="362"/>
      <c r="AG766" s="363"/>
      <c r="AH766" s="364"/>
      <c r="AI766" s="362"/>
      <c r="AJ766" s="363"/>
      <c r="AK766" s="363"/>
      <c r="AL766" s="363"/>
      <c r="AM766" s="363"/>
      <c r="AN766" s="363"/>
      <c r="AO766" s="363"/>
      <c r="AP766" s="364"/>
      <c r="AQ766" s="362"/>
      <c r="AR766" s="363"/>
      <c r="AS766" s="363"/>
      <c r="AT766" s="363"/>
      <c r="AU766" s="363"/>
      <c r="AV766" s="363"/>
      <c r="AW766" s="363"/>
      <c r="AX766" s="363"/>
      <c r="AY766" s="363"/>
      <c r="AZ766" s="364"/>
      <c r="BA766" s="362"/>
      <c r="BB766" s="363"/>
      <c r="BC766" s="363"/>
      <c r="BD766" s="363"/>
      <c r="BE766" s="363"/>
      <c r="BF766" s="363"/>
      <c r="BG766" s="363"/>
      <c r="BH766" s="363"/>
      <c r="BI766" s="363"/>
      <c r="BJ766" s="364"/>
      <c r="BK766" s="197"/>
      <c r="BL766" s="197"/>
      <c r="BM766" s="197"/>
      <c r="BN766" s="197"/>
      <c r="BO766" s="197"/>
      <c r="BP766" s="197"/>
      <c r="BQ766" s="197"/>
      <c r="BR766" s="359"/>
      <c r="BS766" s="360"/>
      <c r="BT766" s="361"/>
      <c r="BU766" s="362"/>
      <c r="BV766" s="363"/>
      <c r="BW766" s="363"/>
      <c r="BX766" s="363"/>
      <c r="BY766" s="363"/>
      <c r="BZ766" s="364"/>
      <c r="CA766" s="362"/>
      <c r="CB766" s="363"/>
      <c r="CC766" s="364"/>
      <c r="CD766" s="362"/>
      <c r="CE766" s="363"/>
      <c r="CF766" s="363"/>
      <c r="CG766" s="363"/>
      <c r="CH766" s="363"/>
      <c r="CI766" s="363"/>
      <c r="CJ766" s="363"/>
      <c r="CK766" s="363"/>
      <c r="CL766" s="363"/>
      <c r="CM766" s="364"/>
      <c r="CN766" s="362"/>
      <c r="CO766" s="363"/>
      <c r="CP766" s="363"/>
      <c r="CQ766" s="363"/>
      <c r="CR766" s="363"/>
      <c r="CS766" s="364"/>
      <c r="CT766" s="362"/>
      <c r="CU766" s="363"/>
      <c r="CV766" s="364"/>
      <c r="CW766" s="362"/>
      <c r="CX766" s="363"/>
      <c r="CY766" s="363"/>
      <c r="CZ766" s="363"/>
      <c r="DA766" s="363"/>
      <c r="DB766" s="363"/>
      <c r="DC766" s="363"/>
      <c r="DD766" s="364"/>
      <c r="DE766" s="362"/>
      <c r="DF766" s="363"/>
      <c r="DG766" s="363"/>
      <c r="DH766" s="363"/>
      <c r="DI766" s="363"/>
      <c r="DJ766" s="363"/>
      <c r="DK766" s="363"/>
      <c r="DL766" s="363"/>
      <c r="DM766" s="363"/>
      <c r="DN766" s="364"/>
      <c r="DO766" s="362"/>
      <c r="DP766" s="363"/>
      <c r="DQ766" s="363"/>
      <c r="DR766" s="363"/>
      <c r="DS766" s="363"/>
      <c r="DT766" s="363"/>
      <c r="DU766" s="363"/>
      <c r="DV766" s="363"/>
      <c r="DW766" s="363"/>
      <c r="DX766" s="364"/>
      <c r="DY766" s="197"/>
      <c r="DZ766" s="197"/>
      <c r="EA766" s="197"/>
      <c r="EB766" s="197"/>
      <c r="EC766" s="197"/>
      <c r="ED766" s="198"/>
      <c r="EE766" s="137"/>
      <c r="EF766" s="70"/>
      <c r="EG766" s="70"/>
      <c r="EH766" s="70"/>
      <c r="EI766" s="70"/>
      <c r="EJ766" s="70"/>
      <c r="EK766" s="70"/>
      <c r="EL766" s="70"/>
      <c r="EM766" s="70"/>
      <c r="EN766" s="70"/>
      <c r="EO766" s="70"/>
      <c r="EP766" s="70"/>
      <c r="EQ766" s="70"/>
      <c r="ER766" s="70"/>
      <c r="ES766" s="70"/>
      <c r="ET766" s="70"/>
      <c r="EU766" s="70"/>
      <c r="EV766" s="70"/>
      <c r="EW766" s="70"/>
      <c r="EX766" s="70"/>
      <c r="EY766" s="70"/>
      <c r="EZ766" s="70"/>
      <c r="FA766" s="70"/>
      <c r="FB766" s="70"/>
      <c r="FC766" s="70"/>
      <c r="FD766" s="70"/>
      <c r="FE766" s="70"/>
      <c r="FF766" s="70"/>
      <c r="FG766" s="70"/>
      <c r="FH766" s="70"/>
      <c r="FI766" s="70"/>
      <c r="FJ766" s="70"/>
      <c r="FK766" s="70"/>
      <c r="FL766" s="70"/>
      <c r="FM766" s="70"/>
      <c r="FN766" s="70"/>
      <c r="FO766" s="70"/>
      <c r="FP766" s="70"/>
      <c r="FQ766" s="70"/>
      <c r="FR766" s="70"/>
      <c r="FS766" s="70"/>
      <c r="FT766" s="70"/>
      <c r="FU766" s="70"/>
      <c r="FV766" s="70"/>
      <c r="FW766" s="70"/>
      <c r="FX766" s="70"/>
      <c r="FY766" s="70"/>
      <c r="FZ766" s="70"/>
      <c r="GA766" s="70"/>
      <c r="GB766" s="70"/>
      <c r="GC766" s="70"/>
      <c r="GD766" s="70"/>
      <c r="GE766" s="70"/>
      <c r="GF766" s="70"/>
      <c r="GG766" s="70"/>
      <c r="GH766" s="70"/>
      <c r="GI766" s="70"/>
      <c r="GJ766" s="70"/>
      <c r="GK766" s="70"/>
      <c r="GL766" s="70"/>
      <c r="GM766" s="70"/>
    </row>
    <row r="767" spans="1:195" s="125" customFormat="1" ht="17.100000000000001" customHeight="1" x14ac:dyDescent="0.4">
      <c r="A767" s="197"/>
      <c r="B767" s="197"/>
      <c r="C767" s="197"/>
      <c r="D767" s="359"/>
      <c r="E767" s="360"/>
      <c r="F767" s="361"/>
      <c r="G767" s="362"/>
      <c r="H767" s="363"/>
      <c r="I767" s="363"/>
      <c r="J767" s="363"/>
      <c r="K767" s="363"/>
      <c r="L767" s="364"/>
      <c r="M767" s="362"/>
      <c r="N767" s="363"/>
      <c r="O767" s="364"/>
      <c r="P767" s="362"/>
      <c r="Q767" s="363"/>
      <c r="R767" s="363"/>
      <c r="S767" s="363"/>
      <c r="T767" s="363"/>
      <c r="U767" s="363"/>
      <c r="V767" s="363"/>
      <c r="W767" s="363"/>
      <c r="X767" s="363"/>
      <c r="Y767" s="364"/>
      <c r="Z767" s="362"/>
      <c r="AA767" s="363"/>
      <c r="AB767" s="363"/>
      <c r="AC767" s="363"/>
      <c r="AD767" s="363"/>
      <c r="AE767" s="364"/>
      <c r="AF767" s="362"/>
      <c r="AG767" s="363"/>
      <c r="AH767" s="364"/>
      <c r="AI767" s="362"/>
      <c r="AJ767" s="363"/>
      <c r="AK767" s="363"/>
      <c r="AL767" s="363"/>
      <c r="AM767" s="363"/>
      <c r="AN767" s="363"/>
      <c r="AO767" s="363"/>
      <c r="AP767" s="364"/>
      <c r="AQ767" s="362"/>
      <c r="AR767" s="363"/>
      <c r="AS767" s="363"/>
      <c r="AT767" s="363"/>
      <c r="AU767" s="363"/>
      <c r="AV767" s="363"/>
      <c r="AW767" s="363"/>
      <c r="AX767" s="363"/>
      <c r="AY767" s="363"/>
      <c r="AZ767" s="364"/>
      <c r="BA767" s="362"/>
      <c r="BB767" s="363"/>
      <c r="BC767" s="363"/>
      <c r="BD767" s="363"/>
      <c r="BE767" s="363"/>
      <c r="BF767" s="363"/>
      <c r="BG767" s="363"/>
      <c r="BH767" s="363"/>
      <c r="BI767" s="363"/>
      <c r="BJ767" s="364"/>
      <c r="BK767" s="197"/>
      <c r="BL767" s="197"/>
      <c r="BM767" s="197"/>
      <c r="BN767" s="197"/>
      <c r="BO767" s="197"/>
      <c r="BP767" s="197"/>
      <c r="BQ767" s="197"/>
      <c r="BR767" s="359"/>
      <c r="BS767" s="360"/>
      <c r="BT767" s="361"/>
      <c r="BU767" s="362"/>
      <c r="BV767" s="363"/>
      <c r="BW767" s="363"/>
      <c r="BX767" s="363"/>
      <c r="BY767" s="363"/>
      <c r="BZ767" s="364"/>
      <c r="CA767" s="362"/>
      <c r="CB767" s="363"/>
      <c r="CC767" s="364"/>
      <c r="CD767" s="362"/>
      <c r="CE767" s="363"/>
      <c r="CF767" s="363"/>
      <c r="CG767" s="363"/>
      <c r="CH767" s="363"/>
      <c r="CI767" s="363"/>
      <c r="CJ767" s="363"/>
      <c r="CK767" s="363"/>
      <c r="CL767" s="363"/>
      <c r="CM767" s="364"/>
      <c r="CN767" s="362"/>
      <c r="CO767" s="363"/>
      <c r="CP767" s="363"/>
      <c r="CQ767" s="363"/>
      <c r="CR767" s="363"/>
      <c r="CS767" s="364"/>
      <c r="CT767" s="362"/>
      <c r="CU767" s="363"/>
      <c r="CV767" s="364"/>
      <c r="CW767" s="362"/>
      <c r="CX767" s="363"/>
      <c r="CY767" s="363"/>
      <c r="CZ767" s="363"/>
      <c r="DA767" s="363"/>
      <c r="DB767" s="363"/>
      <c r="DC767" s="363"/>
      <c r="DD767" s="364"/>
      <c r="DE767" s="362"/>
      <c r="DF767" s="363"/>
      <c r="DG767" s="363"/>
      <c r="DH767" s="363"/>
      <c r="DI767" s="363"/>
      <c r="DJ767" s="363"/>
      <c r="DK767" s="363"/>
      <c r="DL767" s="363"/>
      <c r="DM767" s="363"/>
      <c r="DN767" s="364"/>
      <c r="DO767" s="362"/>
      <c r="DP767" s="363"/>
      <c r="DQ767" s="363"/>
      <c r="DR767" s="363"/>
      <c r="DS767" s="363"/>
      <c r="DT767" s="363"/>
      <c r="DU767" s="363"/>
      <c r="DV767" s="363"/>
      <c r="DW767" s="363"/>
      <c r="DX767" s="364"/>
      <c r="DY767" s="197"/>
      <c r="DZ767" s="197"/>
      <c r="EA767" s="197"/>
      <c r="EB767" s="197"/>
      <c r="EC767" s="197"/>
      <c r="ED767" s="198"/>
      <c r="EE767" s="137"/>
      <c r="EF767" s="70"/>
      <c r="EG767" s="70"/>
      <c r="EH767" s="70"/>
      <c r="EI767" s="70"/>
      <c r="EJ767" s="70"/>
      <c r="EK767" s="70"/>
      <c r="EL767" s="70"/>
      <c r="EM767" s="70"/>
      <c r="EN767" s="70"/>
      <c r="EO767" s="70"/>
      <c r="EP767" s="70"/>
      <c r="EQ767" s="70"/>
      <c r="ER767" s="70"/>
      <c r="ES767" s="70"/>
      <c r="ET767" s="70"/>
      <c r="EU767" s="70"/>
      <c r="EV767" s="70"/>
      <c r="EW767" s="70"/>
      <c r="EX767" s="70"/>
      <c r="EY767" s="70"/>
      <c r="EZ767" s="70"/>
      <c r="FA767" s="70"/>
      <c r="FB767" s="70"/>
      <c r="FC767" s="70"/>
      <c r="FD767" s="70"/>
      <c r="FE767" s="70"/>
      <c r="FF767" s="70"/>
      <c r="FG767" s="70"/>
      <c r="FH767" s="70"/>
      <c r="FI767" s="70"/>
      <c r="FJ767" s="70"/>
      <c r="FK767" s="70"/>
      <c r="FL767" s="70"/>
      <c r="FM767" s="70"/>
      <c r="FN767" s="70"/>
      <c r="FO767" s="70"/>
      <c r="FP767" s="70"/>
      <c r="FQ767" s="70"/>
      <c r="FR767" s="70"/>
      <c r="FS767" s="70"/>
      <c r="FT767" s="70"/>
      <c r="FU767" s="70"/>
      <c r="FV767" s="70"/>
      <c r="FW767" s="70"/>
      <c r="FX767" s="70"/>
      <c r="FY767" s="70"/>
      <c r="FZ767" s="70"/>
      <c r="GA767" s="70"/>
      <c r="GB767" s="70"/>
      <c r="GC767" s="70"/>
      <c r="GD767" s="70"/>
      <c r="GE767" s="70"/>
      <c r="GF767" s="70"/>
      <c r="GG767" s="70"/>
      <c r="GH767" s="70"/>
      <c r="GI767" s="70"/>
      <c r="GJ767" s="70"/>
      <c r="GK767" s="70"/>
      <c r="GL767" s="70"/>
      <c r="GM767" s="70"/>
    </row>
    <row r="768" spans="1:195" s="125" customFormat="1" ht="17.100000000000001" customHeight="1" x14ac:dyDescent="0.4">
      <c r="A768" s="197"/>
      <c r="B768" s="197"/>
      <c r="C768" s="197"/>
      <c r="D768" s="359"/>
      <c r="E768" s="360"/>
      <c r="F768" s="361"/>
      <c r="G768" s="362"/>
      <c r="H768" s="363"/>
      <c r="I768" s="363"/>
      <c r="J768" s="363"/>
      <c r="K768" s="363"/>
      <c r="L768" s="364"/>
      <c r="M768" s="362"/>
      <c r="N768" s="363"/>
      <c r="O768" s="364"/>
      <c r="P768" s="362"/>
      <c r="Q768" s="363"/>
      <c r="R768" s="363"/>
      <c r="S768" s="363"/>
      <c r="T768" s="363"/>
      <c r="U768" s="363"/>
      <c r="V768" s="363"/>
      <c r="W768" s="363"/>
      <c r="X768" s="363"/>
      <c r="Y768" s="364"/>
      <c r="Z768" s="362"/>
      <c r="AA768" s="363"/>
      <c r="AB768" s="363"/>
      <c r="AC768" s="363"/>
      <c r="AD768" s="363"/>
      <c r="AE768" s="364"/>
      <c r="AF768" s="362"/>
      <c r="AG768" s="363"/>
      <c r="AH768" s="364"/>
      <c r="AI768" s="362"/>
      <c r="AJ768" s="363"/>
      <c r="AK768" s="363"/>
      <c r="AL768" s="363"/>
      <c r="AM768" s="363"/>
      <c r="AN768" s="363"/>
      <c r="AO768" s="363"/>
      <c r="AP768" s="364"/>
      <c r="AQ768" s="362"/>
      <c r="AR768" s="363"/>
      <c r="AS768" s="363"/>
      <c r="AT768" s="363"/>
      <c r="AU768" s="363"/>
      <c r="AV768" s="363"/>
      <c r="AW768" s="363"/>
      <c r="AX768" s="363"/>
      <c r="AY768" s="363"/>
      <c r="AZ768" s="364"/>
      <c r="BA768" s="362"/>
      <c r="BB768" s="363"/>
      <c r="BC768" s="363"/>
      <c r="BD768" s="363"/>
      <c r="BE768" s="363"/>
      <c r="BF768" s="363"/>
      <c r="BG768" s="363"/>
      <c r="BH768" s="363"/>
      <c r="BI768" s="363"/>
      <c r="BJ768" s="364"/>
      <c r="BK768" s="197"/>
      <c r="BL768" s="197"/>
      <c r="BM768" s="197"/>
      <c r="BN768" s="197"/>
      <c r="BO768" s="197"/>
      <c r="BP768" s="197"/>
      <c r="BQ768" s="197"/>
      <c r="BR768" s="359"/>
      <c r="BS768" s="360"/>
      <c r="BT768" s="361"/>
      <c r="BU768" s="362"/>
      <c r="BV768" s="363"/>
      <c r="BW768" s="363"/>
      <c r="BX768" s="363"/>
      <c r="BY768" s="363"/>
      <c r="BZ768" s="364"/>
      <c r="CA768" s="362"/>
      <c r="CB768" s="363"/>
      <c r="CC768" s="364"/>
      <c r="CD768" s="362"/>
      <c r="CE768" s="363"/>
      <c r="CF768" s="363"/>
      <c r="CG768" s="363"/>
      <c r="CH768" s="363"/>
      <c r="CI768" s="363"/>
      <c r="CJ768" s="363"/>
      <c r="CK768" s="363"/>
      <c r="CL768" s="363"/>
      <c r="CM768" s="364"/>
      <c r="CN768" s="362"/>
      <c r="CO768" s="363"/>
      <c r="CP768" s="363"/>
      <c r="CQ768" s="363"/>
      <c r="CR768" s="363"/>
      <c r="CS768" s="364"/>
      <c r="CT768" s="362"/>
      <c r="CU768" s="363"/>
      <c r="CV768" s="364"/>
      <c r="CW768" s="362"/>
      <c r="CX768" s="363"/>
      <c r="CY768" s="363"/>
      <c r="CZ768" s="363"/>
      <c r="DA768" s="363"/>
      <c r="DB768" s="363"/>
      <c r="DC768" s="363"/>
      <c r="DD768" s="364"/>
      <c r="DE768" s="362"/>
      <c r="DF768" s="363"/>
      <c r="DG768" s="363"/>
      <c r="DH768" s="363"/>
      <c r="DI768" s="363"/>
      <c r="DJ768" s="363"/>
      <c r="DK768" s="363"/>
      <c r="DL768" s="363"/>
      <c r="DM768" s="363"/>
      <c r="DN768" s="364"/>
      <c r="DO768" s="362"/>
      <c r="DP768" s="363"/>
      <c r="DQ768" s="363"/>
      <c r="DR768" s="363"/>
      <c r="DS768" s="363"/>
      <c r="DT768" s="363"/>
      <c r="DU768" s="363"/>
      <c r="DV768" s="363"/>
      <c r="DW768" s="363"/>
      <c r="DX768" s="364"/>
      <c r="DY768" s="197"/>
      <c r="DZ768" s="197"/>
      <c r="EA768" s="197"/>
      <c r="EB768" s="197"/>
      <c r="EC768" s="197"/>
      <c r="ED768" s="198"/>
      <c r="EE768" s="137"/>
      <c r="EF768" s="70"/>
      <c r="EG768" s="70"/>
      <c r="EH768" s="70"/>
      <c r="EI768" s="70"/>
      <c r="EJ768" s="70"/>
      <c r="EK768" s="70"/>
      <c r="EL768" s="70"/>
      <c r="EM768" s="70"/>
      <c r="EN768" s="70"/>
      <c r="EO768" s="70"/>
      <c r="EP768" s="70"/>
      <c r="EQ768" s="70"/>
      <c r="ER768" s="70"/>
      <c r="ES768" s="70"/>
      <c r="ET768" s="70"/>
      <c r="EU768" s="70"/>
      <c r="EV768" s="70"/>
      <c r="EW768" s="70"/>
      <c r="EX768" s="70"/>
      <c r="EY768" s="70"/>
      <c r="EZ768" s="70"/>
      <c r="FA768" s="70"/>
      <c r="FB768" s="70"/>
      <c r="FC768" s="70"/>
      <c r="FD768" s="70"/>
      <c r="FE768" s="70"/>
      <c r="FF768" s="70"/>
      <c r="FG768" s="70"/>
      <c r="FH768" s="70"/>
      <c r="FI768" s="70"/>
      <c r="FJ768" s="70"/>
      <c r="FK768" s="70"/>
      <c r="FL768" s="70"/>
      <c r="FM768" s="70"/>
      <c r="FN768" s="70"/>
      <c r="FO768" s="70"/>
      <c r="FP768" s="70"/>
      <c r="FQ768" s="70"/>
      <c r="FR768" s="70"/>
      <c r="FS768" s="70"/>
      <c r="FT768" s="70"/>
      <c r="FU768" s="70"/>
      <c r="FV768" s="70"/>
      <c r="FW768" s="70"/>
      <c r="FX768" s="70"/>
      <c r="FY768" s="70"/>
      <c r="FZ768" s="70"/>
      <c r="GA768" s="70"/>
      <c r="GB768" s="70"/>
      <c r="GC768" s="70"/>
      <c r="GD768" s="70"/>
      <c r="GE768" s="70"/>
      <c r="GF768" s="70"/>
      <c r="GG768" s="70"/>
      <c r="GH768" s="70"/>
      <c r="GI768" s="70"/>
      <c r="GJ768" s="70"/>
      <c r="GK768" s="70"/>
      <c r="GL768" s="70"/>
      <c r="GM768" s="70"/>
    </row>
    <row r="769" spans="1:195" s="125" customFormat="1" ht="17.100000000000001" customHeight="1" x14ac:dyDescent="0.4">
      <c r="A769" s="197"/>
      <c r="B769" s="197"/>
      <c r="C769" s="197"/>
      <c r="D769" s="359"/>
      <c r="E769" s="360"/>
      <c r="F769" s="361"/>
      <c r="G769" s="362"/>
      <c r="H769" s="363"/>
      <c r="I769" s="363"/>
      <c r="J769" s="363"/>
      <c r="K769" s="363"/>
      <c r="L769" s="364"/>
      <c r="M769" s="362"/>
      <c r="N769" s="363"/>
      <c r="O769" s="364"/>
      <c r="P769" s="362"/>
      <c r="Q769" s="363"/>
      <c r="R769" s="363"/>
      <c r="S769" s="363"/>
      <c r="T769" s="363"/>
      <c r="U769" s="363"/>
      <c r="V769" s="363"/>
      <c r="W769" s="363"/>
      <c r="X769" s="363"/>
      <c r="Y769" s="364"/>
      <c r="Z769" s="362"/>
      <c r="AA769" s="363"/>
      <c r="AB769" s="363"/>
      <c r="AC769" s="363"/>
      <c r="AD769" s="363"/>
      <c r="AE769" s="364"/>
      <c r="AF769" s="362"/>
      <c r="AG769" s="363"/>
      <c r="AH769" s="364"/>
      <c r="AI769" s="362"/>
      <c r="AJ769" s="363"/>
      <c r="AK769" s="363"/>
      <c r="AL769" s="363"/>
      <c r="AM769" s="363"/>
      <c r="AN769" s="363"/>
      <c r="AO769" s="363"/>
      <c r="AP769" s="364"/>
      <c r="AQ769" s="362"/>
      <c r="AR769" s="363"/>
      <c r="AS769" s="363"/>
      <c r="AT769" s="363"/>
      <c r="AU769" s="363"/>
      <c r="AV769" s="363"/>
      <c r="AW769" s="363"/>
      <c r="AX769" s="363"/>
      <c r="AY769" s="363"/>
      <c r="AZ769" s="364"/>
      <c r="BA769" s="362"/>
      <c r="BB769" s="363"/>
      <c r="BC769" s="363"/>
      <c r="BD769" s="363"/>
      <c r="BE769" s="363"/>
      <c r="BF769" s="363"/>
      <c r="BG769" s="363"/>
      <c r="BH769" s="363"/>
      <c r="BI769" s="363"/>
      <c r="BJ769" s="364"/>
      <c r="BK769" s="197"/>
      <c r="BL769" s="197"/>
      <c r="BM769" s="197"/>
      <c r="BN769" s="197"/>
      <c r="BO769" s="197"/>
      <c r="BP769" s="197"/>
      <c r="BQ769" s="197"/>
      <c r="BR769" s="359"/>
      <c r="BS769" s="360"/>
      <c r="BT769" s="361"/>
      <c r="BU769" s="362"/>
      <c r="BV769" s="363"/>
      <c r="BW769" s="363"/>
      <c r="BX769" s="363"/>
      <c r="BY769" s="363"/>
      <c r="BZ769" s="364"/>
      <c r="CA769" s="362"/>
      <c r="CB769" s="363"/>
      <c r="CC769" s="364"/>
      <c r="CD769" s="362"/>
      <c r="CE769" s="363"/>
      <c r="CF769" s="363"/>
      <c r="CG769" s="363"/>
      <c r="CH769" s="363"/>
      <c r="CI769" s="363"/>
      <c r="CJ769" s="363"/>
      <c r="CK769" s="363"/>
      <c r="CL769" s="363"/>
      <c r="CM769" s="364"/>
      <c r="CN769" s="362"/>
      <c r="CO769" s="363"/>
      <c r="CP769" s="363"/>
      <c r="CQ769" s="363"/>
      <c r="CR769" s="363"/>
      <c r="CS769" s="364"/>
      <c r="CT769" s="362"/>
      <c r="CU769" s="363"/>
      <c r="CV769" s="364"/>
      <c r="CW769" s="362"/>
      <c r="CX769" s="363"/>
      <c r="CY769" s="363"/>
      <c r="CZ769" s="363"/>
      <c r="DA769" s="363"/>
      <c r="DB769" s="363"/>
      <c r="DC769" s="363"/>
      <c r="DD769" s="364"/>
      <c r="DE769" s="362"/>
      <c r="DF769" s="363"/>
      <c r="DG769" s="363"/>
      <c r="DH769" s="363"/>
      <c r="DI769" s="363"/>
      <c r="DJ769" s="363"/>
      <c r="DK769" s="363"/>
      <c r="DL769" s="363"/>
      <c r="DM769" s="363"/>
      <c r="DN769" s="364"/>
      <c r="DO769" s="362"/>
      <c r="DP769" s="363"/>
      <c r="DQ769" s="363"/>
      <c r="DR769" s="363"/>
      <c r="DS769" s="363"/>
      <c r="DT769" s="363"/>
      <c r="DU769" s="363"/>
      <c r="DV769" s="363"/>
      <c r="DW769" s="363"/>
      <c r="DX769" s="364"/>
      <c r="DY769" s="197"/>
      <c r="DZ769" s="197"/>
      <c r="EA769" s="197"/>
      <c r="EB769" s="197"/>
      <c r="EC769" s="197"/>
      <c r="ED769" s="198"/>
      <c r="EE769" s="137"/>
      <c r="EF769" s="70"/>
      <c r="EG769" s="70"/>
      <c r="EH769" s="70"/>
      <c r="EI769" s="70"/>
      <c r="EJ769" s="70"/>
      <c r="EK769" s="70"/>
      <c r="EL769" s="70"/>
      <c r="EM769" s="70"/>
      <c r="EN769" s="70"/>
      <c r="EO769" s="70"/>
      <c r="EP769" s="70"/>
      <c r="EQ769" s="70"/>
      <c r="ER769" s="70"/>
      <c r="ES769" s="70"/>
      <c r="ET769" s="70"/>
      <c r="EU769" s="70"/>
      <c r="EV769" s="70"/>
      <c r="EW769" s="70"/>
      <c r="EX769" s="70"/>
      <c r="EY769" s="70"/>
      <c r="EZ769" s="70"/>
      <c r="FA769" s="70"/>
      <c r="FB769" s="70"/>
      <c r="FC769" s="70"/>
      <c r="FD769" s="70"/>
      <c r="FE769" s="70"/>
      <c r="FF769" s="70"/>
      <c r="FG769" s="70"/>
      <c r="FH769" s="70"/>
      <c r="FI769" s="70"/>
      <c r="FJ769" s="70"/>
      <c r="FK769" s="70"/>
      <c r="FL769" s="70"/>
      <c r="FM769" s="70"/>
      <c r="FN769" s="70"/>
      <c r="FO769" s="70"/>
      <c r="FP769" s="70"/>
      <c r="FQ769" s="70"/>
      <c r="FR769" s="70"/>
      <c r="FS769" s="70"/>
      <c r="FT769" s="70"/>
      <c r="FU769" s="70"/>
      <c r="FV769" s="70"/>
      <c r="FW769" s="70"/>
      <c r="FX769" s="70"/>
      <c r="FY769" s="70"/>
      <c r="FZ769" s="70"/>
      <c r="GA769" s="70"/>
      <c r="GB769" s="70"/>
      <c r="GC769" s="70"/>
      <c r="GD769" s="70"/>
      <c r="GE769" s="70"/>
      <c r="GF769" s="70"/>
      <c r="GG769" s="70"/>
      <c r="GH769" s="70"/>
      <c r="GI769" s="70"/>
      <c r="GJ769" s="70"/>
      <c r="GK769" s="70"/>
      <c r="GL769" s="70"/>
      <c r="GM769" s="70"/>
    </row>
    <row r="770" spans="1:195" s="125" customFormat="1" ht="17.100000000000001" customHeight="1" x14ac:dyDescent="0.4">
      <c r="A770" s="197"/>
      <c r="B770" s="197"/>
      <c r="C770" s="197"/>
      <c r="D770" s="359"/>
      <c r="E770" s="360"/>
      <c r="F770" s="361"/>
      <c r="G770" s="362"/>
      <c r="H770" s="363"/>
      <c r="I770" s="363"/>
      <c r="J770" s="363"/>
      <c r="K770" s="363"/>
      <c r="L770" s="364"/>
      <c r="M770" s="362"/>
      <c r="N770" s="363"/>
      <c r="O770" s="364"/>
      <c r="P770" s="362"/>
      <c r="Q770" s="363"/>
      <c r="R770" s="363"/>
      <c r="S770" s="363"/>
      <c r="T770" s="363"/>
      <c r="U770" s="363"/>
      <c r="V770" s="363"/>
      <c r="W770" s="363"/>
      <c r="X770" s="363"/>
      <c r="Y770" s="364"/>
      <c r="Z770" s="362"/>
      <c r="AA770" s="363"/>
      <c r="AB770" s="363"/>
      <c r="AC770" s="363"/>
      <c r="AD770" s="363"/>
      <c r="AE770" s="364"/>
      <c r="AF770" s="362"/>
      <c r="AG770" s="363"/>
      <c r="AH770" s="364"/>
      <c r="AI770" s="362"/>
      <c r="AJ770" s="363"/>
      <c r="AK770" s="363"/>
      <c r="AL770" s="363"/>
      <c r="AM770" s="363"/>
      <c r="AN770" s="363"/>
      <c r="AO770" s="363"/>
      <c r="AP770" s="364"/>
      <c r="AQ770" s="362"/>
      <c r="AR770" s="363"/>
      <c r="AS770" s="363"/>
      <c r="AT770" s="363"/>
      <c r="AU770" s="363"/>
      <c r="AV770" s="363"/>
      <c r="AW770" s="363"/>
      <c r="AX770" s="363"/>
      <c r="AY770" s="363"/>
      <c r="AZ770" s="364"/>
      <c r="BA770" s="362"/>
      <c r="BB770" s="363"/>
      <c r="BC770" s="363"/>
      <c r="BD770" s="363"/>
      <c r="BE770" s="363"/>
      <c r="BF770" s="363"/>
      <c r="BG770" s="363"/>
      <c r="BH770" s="363"/>
      <c r="BI770" s="363"/>
      <c r="BJ770" s="364"/>
      <c r="BK770" s="197"/>
      <c r="BL770" s="197"/>
      <c r="BM770" s="197"/>
      <c r="BN770" s="197"/>
      <c r="BO770" s="197"/>
      <c r="BP770" s="197"/>
      <c r="BQ770" s="197"/>
      <c r="BR770" s="359"/>
      <c r="BS770" s="360"/>
      <c r="BT770" s="361"/>
      <c r="BU770" s="362"/>
      <c r="BV770" s="363"/>
      <c r="BW770" s="363"/>
      <c r="BX770" s="363"/>
      <c r="BY770" s="363"/>
      <c r="BZ770" s="364"/>
      <c r="CA770" s="362"/>
      <c r="CB770" s="363"/>
      <c r="CC770" s="364"/>
      <c r="CD770" s="362"/>
      <c r="CE770" s="363"/>
      <c r="CF770" s="363"/>
      <c r="CG770" s="363"/>
      <c r="CH770" s="363"/>
      <c r="CI770" s="363"/>
      <c r="CJ770" s="363"/>
      <c r="CK770" s="363"/>
      <c r="CL770" s="363"/>
      <c r="CM770" s="364"/>
      <c r="CN770" s="362"/>
      <c r="CO770" s="363"/>
      <c r="CP770" s="363"/>
      <c r="CQ770" s="363"/>
      <c r="CR770" s="363"/>
      <c r="CS770" s="364"/>
      <c r="CT770" s="362"/>
      <c r="CU770" s="363"/>
      <c r="CV770" s="364"/>
      <c r="CW770" s="362"/>
      <c r="CX770" s="363"/>
      <c r="CY770" s="363"/>
      <c r="CZ770" s="363"/>
      <c r="DA770" s="363"/>
      <c r="DB770" s="363"/>
      <c r="DC770" s="363"/>
      <c r="DD770" s="364"/>
      <c r="DE770" s="362"/>
      <c r="DF770" s="363"/>
      <c r="DG770" s="363"/>
      <c r="DH770" s="363"/>
      <c r="DI770" s="363"/>
      <c r="DJ770" s="363"/>
      <c r="DK770" s="363"/>
      <c r="DL770" s="363"/>
      <c r="DM770" s="363"/>
      <c r="DN770" s="364"/>
      <c r="DO770" s="362"/>
      <c r="DP770" s="363"/>
      <c r="DQ770" s="363"/>
      <c r="DR770" s="363"/>
      <c r="DS770" s="363"/>
      <c r="DT770" s="363"/>
      <c r="DU770" s="363"/>
      <c r="DV770" s="363"/>
      <c r="DW770" s="363"/>
      <c r="DX770" s="364"/>
      <c r="DY770" s="197"/>
      <c r="DZ770" s="197"/>
      <c r="EA770" s="197"/>
      <c r="EB770" s="197"/>
      <c r="EC770" s="197"/>
      <c r="ED770" s="198"/>
      <c r="EE770" s="137"/>
      <c r="EF770" s="70"/>
      <c r="EG770" s="70"/>
      <c r="EH770" s="70"/>
      <c r="EI770" s="70"/>
      <c r="EJ770" s="70"/>
      <c r="EK770" s="70"/>
      <c r="EL770" s="70"/>
      <c r="EM770" s="70"/>
      <c r="EN770" s="70"/>
      <c r="EO770" s="70"/>
      <c r="EP770" s="70"/>
      <c r="EQ770" s="70"/>
      <c r="ER770" s="70"/>
      <c r="ES770" s="70"/>
      <c r="ET770" s="70"/>
      <c r="EU770" s="70"/>
      <c r="EV770" s="70"/>
      <c r="EW770" s="70"/>
      <c r="EX770" s="70"/>
      <c r="EY770" s="70"/>
      <c r="EZ770" s="70"/>
      <c r="FA770" s="70"/>
      <c r="FB770" s="70"/>
      <c r="FC770" s="70"/>
      <c r="FD770" s="70"/>
      <c r="FE770" s="70"/>
      <c r="FF770" s="70"/>
      <c r="FG770" s="70"/>
      <c r="FH770" s="70"/>
      <c r="FI770" s="70"/>
      <c r="FJ770" s="70"/>
      <c r="FK770" s="70"/>
      <c r="FL770" s="70"/>
      <c r="FM770" s="70"/>
      <c r="FN770" s="70"/>
      <c r="FO770" s="70"/>
      <c r="FP770" s="70"/>
      <c r="FQ770" s="70"/>
      <c r="FR770" s="70"/>
      <c r="FS770" s="70"/>
      <c r="FT770" s="70"/>
      <c r="FU770" s="70"/>
      <c r="FV770" s="70"/>
      <c r="FW770" s="70"/>
      <c r="FX770" s="70"/>
      <c r="FY770" s="70"/>
      <c r="FZ770" s="70"/>
      <c r="GA770" s="70"/>
      <c r="GB770" s="70"/>
      <c r="GC770" s="70"/>
      <c r="GD770" s="70"/>
      <c r="GE770" s="70"/>
      <c r="GF770" s="70"/>
      <c r="GG770" s="70"/>
      <c r="GH770" s="70"/>
      <c r="GI770" s="70"/>
      <c r="GJ770" s="70"/>
      <c r="GK770" s="70"/>
      <c r="GL770" s="70"/>
      <c r="GM770" s="70"/>
    </row>
    <row r="771" spans="1:195" s="125" customFormat="1" ht="17.100000000000001" customHeight="1" x14ac:dyDescent="0.4">
      <c r="A771" s="197"/>
      <c r="B771" s="197"/>
      <c r="C771" s="197"/>
      <c r="D771" s="359"/>
      <c r="E771" s="360"/>
      <c r="F771" s="361"/>
      <c r="G771" s="362"/>
      <c r="H771" s="363"/>
      <c r="I771" s="363"/>
      <c r="J771" s="363"/>
      <c r="K771" s="363"/>
      <c r="L771" s="364"/>
      <c r="M771" s="362"/>
      <c r="N771" s="363"/>
      <c r="O771" s="364"/>
      <c r="P771" s="362"/>
      <c r="Q771" s="363"/>
      <c r="R771" s="363"/>
      <c r="S771" s="363"/>
      <c r="T771" s="363"/>
      <c r="U771" s="363"/>
      <c r="V771" s="363"/>
      <c r="W771" s="363"/>
      <c r="X771" s="363"/>
      <c r="Y771" s="364"/>
      <c r="Z771" s="362"/>
      <c r="AA771" s="363"/>
      <c r="AB771" s="363"/>
      <c r="AC771" s="363"/>
      <c r="AD771" s="363"/>
      <c r="AE771" s="364"/>
      <c r="AF771" s="362"/>
      <c r="AG771" s="363"/>
      <c r="AH771" s="364"/>
      <c r="AI771" s="362"/>
      <c r="AJ771" s="363"/>
      <c r="AK771" s="363"/>
      <c r="AL771" s="363"/>
      <c r="AM771" s="363"/>
      <c r="AN771" s="363"/>
      <c r="AO771" s="363"/>
      <c r="AP771" s="364"/>
      <c r="AQ771" s="362"/>
      <c r="AR771" s="363"/>
      <c r="AS771" s="363"/>
      <c r="AT771" s="363"/>
      <c r="AU771" s="363"/>
      <c r="AV771" s="363"/>
      <c r="AW771" s="363"/>
      <c r="AX771" s="363"/>
      <c r="AY771" s="363"/>
      <c r="AZ771" s="364"/>
      <c r="BA771" s="362"/>
      <c r="BB771" s="363"/>
      <c r="BC771" s="363"/>
      <c r="BD771" s="363"/>
      <c r="BE771" s="363"/>
      <c r="BF771" s="363"/>
      <c r="BG771" s="363"/>
      <c r="BH771" s="363"/>
      <c r="BI771" s="363"/>
      <c r="BJ771" s="364"/>
      <c r="BK771" s="197"/>
      <c r="BL771" s="197"/>
      <c r="BM771" s="197"/>
      <c r="BN771" s="197"/>
      <c r="BO771" s="197"/>
      <c r="BP771" s="197"/>
      <c r="BQ771" s="197"/>
      <c r="BR771" s="359"/>
      <c r="BS771" s="360"/>
      <c r="BT771" s="361"/>
      <c r="BU771" s="362"/>
      <c r="BV771" s="363"/>
      <c r="BW771" s="363"/>
      <c r="BX771" s="363"/>
      <c r="BY771" s="363"/>
      <c r="BZ771" s="364"/>
      <c r="CA771" s="362"/>
      <c r="CB771" s="363"/>
      <c r="CC771" s="364"/>
      <c r="CD771" s="362"/>
      <c r="CE771" s="363"/>
      <c r="CF771" s="363"/>
      <c r="CG771" s="363"/>
      <c r="CH771" s="363"/>
      <c r="CI771" s="363"/>
      <c r="CJ771" s="363"/>
      <c r="CK771" s="363"/>
      <c r="CL771" s="363"/>
      <c r="CM771" s="364"/>
      <c r="CN771" s="362"/>
      <c r="CO771" s="363"/>
      <c r="CP771" s="363"/>
      <c r="CQ771" s="363"/>
      <c r="CR771" s="363"/>
      <c r="CS771" s="364"/>
      <c r="CT771" s="362"/>
      <c r="CU771" s="363"/>
      <c r="CV771" s="364"/>
      <c r="CW771" s="362"/>
      <c r="CX771" s="363"/>
      <c r="CY771" s="363"/>
      <c r="CZ771" s="363"/>
      <c r="DA771" s="363"/>
      <c r="DB771" s="363"/>
      <c r="DC771" s="363"/>
      <c r="DD771" s="364"/>
      <c r="DE771" s="362"/>
      <c r="DF771" s="363"/>
      <c r="DG771" s="363"/>
      <c r="DH771" s="363"/>
      <c r="DI771" s="363"/>
      <c r="DJ771" s="363"/>
      <c r="DK771" s="363"/>
      <c r="DL771" s="363"/>
      <c r="DM771" s="363"/>
      <c r="DN771" s="364"/>
      <c r="DO771" s="362"/>
      <c r="DP771" s="363"/>
      <c r="DQ771" s="363"/>
      <c r="DR771" s="363"/>
      <c r="DS771" s="363"/>
      <c r="DT771" s="363"/>
      <c r="DU771" s="363"/>
      <c r="DV771" s="363"/>
      <c r="DW771" s="363"/>
      <c r="DX771" s="364"/>
      <c r="DY771" s="197"/>
      <c r="DZ771" s="197"/>
      <c r="EA771" s="197"/>
      <c r="EB771" s="197"/>
      <c r="EC771" s="197"/>
      <c r="ED771" s="198"/>
      <c r="EE771" s="137"/>
      <c r="EF771" s="70"/>
      <c r="EG771" s="70"/>
      <c r="EH771" s="70"/>
      <c r="EI771" s="70"/>
      <c r="EJ771" s="70"/>
      <c r="EK771" s="70"/>
      <c r="EL771" s="70"/>
      <c r="EM771" s="70"/>
      <c r="EN771" s="70"/>
      <c r="EO771" s="70"/>
      <c r="EP771" s="70"/>
      <c r="EQ771" s="70"/>
      <c r="ER771" s="70"/>
      <c r="ES771" s="70"/>
      <c r="ET771" s="70"/>
      <c r="EU771" s="70"/>
      <c r="EV771" s="70"/>
      <c r="EW771" s="70"/>
      <c r="EX771" s="70"/>
      <c r="EY771" s="70"/>
      <c r="EZ771" s="70"/>
      <c r="FA771" s="70"/>
      <c r="FB771" s="70"/>
      <c r="FC771" s="70"/>
      <c r="FD771" s="70"/>
      <c r="FE771" s="70"/>
      <c r="FF771" s="70"/>
      <c r="FG771" s="70"/>
      <c r="FH771" s="70"/>
      <c r="FI771" s="70"/>
      <c r="FJ771" s="70"/>
      <c r="FK771" s="70"/>
      <c r="FL771" s="70"/>
      <c r="FM771" s="70"/>
      <c r="FN771" s="70"/>
      <c r="FO771" s="70"/>
      <c r="FP771" s="70"/>
      <c r="FQ771" s="70"/>
      <c r="FR771" s="70"/>
      <c r="FS771" s="70"/>
      <c r="FT771" s="70"/>
      <c r="FU771" s="70"/>
      <c r="FV771" s="70"/>
      <c r="FW771" s="70"/>
      <c r="FX771" s="70"/>
      <c r="FY771" s="70"/>
      <c r="FZ771" s="70"/>
      <c r="GA771" s="70"/>
      <c r="GB771" s="70"/>
      <c r="GC771" s="70"/>
      <c r="GD771" s="70"/>
      <c r="GE771" s="70"/>
      <c r="GF771" s="70"/>
      <c r="GG771" s="70"/>
      <c r="GH771" s="70"/>
      <c r="GI771" s="70"/>
      <c r="GJ771" s="70"/>
      <c r="GK771" s="70"/>
      <c r="GL771" s="70"/>
      <c r="GM771" s="70"/>
    </row>
    <row r="772" spans="1:195" s="125" customFormat="1" ht="17.100000000000001" customHeight="1" x14ac:dyDescent="0.4">
      <c r="A772" s="197"/>
      <c r="B772" s="197"/>
      <c r="C772" s="197"/>
      <c r="D772" s="359"/>
      <c r="E772" s="360"/>
      <c r="F772" s="361"/>
      <c r="G772" s="362"/>
      <c r="H772" s="363"/>
      <c r="I772" s="363"/>
      <c r="J772" s="363"/>
      <c r="K772" s="363"/>
      <c r="L772" s="364"/>
      <c r="M772" s="362"/>
      <c r="N772" s="363"/>
      <c r="O772" s="364"/>
      <c r="P772" s="362"/>
      <c r="Q772" s="363"/>
      <c r="R772" s="363"/>
      <c r="S772" s="363"/>
      <c r="T772" s="363"/>
      <c r="U772" s="363"/>
      <c r="V772" s="363"/>
      <c r="W772" s="363"/>
      <c r="X772" s="363"/>
      <c r="Y772" s="364"/>
      <c r="Z772" s="362"/>
      <c r="AA772" s="363"/>
      <c r="AB772" s="363"/>
      <c r="AC772" s="363"/>
      <c r="AD772" s="363"/>
      <c r="AE772" s="364"/>
      <c r="AF772" s="362"/>
      <c r="AG772" s="363"/>
      <c r="AH772" s="364"/>
      <c r="AI772" s="362"/>
      <c r="AJ772" s="363"/>
      <c r="AK772" s="363"/>
      <c r="AL772" s="363"/>
      <c r="AM772" s="363"/>
      <c r="AN772" s="363"/>
      <c r="AO772" s="363"/>
      <c r="AP772" s="364"/>
      <c r="AQ772" s="362"/>
      <c r="AR772" s="363"/>
      <c r="AS772" s="363"/>
      <c r="AT772" s="363"/>
      <c r="AU772" s="363"/>
      <c r="AV772" s="363"/>
      <c r="AW772" s="363"/>
      <c r="AX772" s="363"/>
      <c r="AY772" s="363"/>
      <c r="AZ772" s="364"/>
      <c r="BA772" s="362"/>
      <c r="BB772" s="363"/>
      <c r="BC772" s="363"/>
      <c r="BD772" s="363"/>
      <c r="BE772" s="363"/>
      <c r="BF772" s="363"/>
      <c r="BG772" s="363"/>
      <c r="BH772" s="363"/>
      <c r="BI772" s="363"/>
      <c r="BJ772" s="364"/>
      <c r="BK772" s="197"/>
      <c r="BL772" s="197"/>
      <c r="BM772" s="197"/>
      <c r="BN772" s="197"/>
      <c r="BO772" s="197"/>
      <c r="BP772" s="197"/>
      <c r="BQ772" s="197"/>
      <c r="BR772" s="359"/>
      <c r="BS772" s="360"/>
      <c r="BT772" s="361"/>
      <c r="BU772" s="362"/>
      <c r="BV772" s="363"/>
      <c r="BW772" s="363"/>
      <c r="BX772" s="363"/>
      <c r="BY772" s="363"/>
      <c r="BZ772" s="364"/>
      <c r="CA772" s="362"/>
      <c r="CB772" s="363"/>
      <c r="CC772" s="364"/>
      <c r="CD772" s="362"/>
      <c r="CE772" s="363"/>
      <c r="CF772" s="363"/>
      <c r="CG772" s="363"/>
      <c r="CH772" s="363"/>
      <c r="CI772" s="363"/>
      <c r="CJ772" s="363"/>
      <c r="CK772" s="363"/>
      <c r="CL772" s="363"/>
      <c r="CM772" s="364"/>
      <c r="CN772" s="362"/>
      <c r="CO772" s="363"/>
      <c r="CP772" s="363"/>
      <c r="CQ772" s="363"/>
      <c r="CR772" s="363"/>
      <c r="CS772" s="364"/>
      <c r="CT772" s="362"/>
      <c r="CU772" s="363"/>
      <c r="CV772" s="364"/>
      <c r="CW772" s="362"/>
      <c r="CX772" s="363"/>
      <c r="CY772" s="363"/>
      <c r="CZ772" s="363"/>
      <c r="DA772" s="363"/>
      <c r="DB772" s="363"/>
      <c r="DC772" s="363"/>
      <c r="DD772" s="364"/>
      <c r="DE772" s="362"/>
      <c r="DF772" s="363"/>
      <c r="DG772" s="363"/>
      <c r="DH772" s="363"/>
      <c r="DI772" s="363"/>
      <c r="DJ772" s="363"/>
      <c r="DK772" s="363"/>
      <c r="DL772" s="363"/>
      <c r="DM772" s="363"/>
      <c r="DN772" s="364"/>
      <c r="DO772" s="362"/>
      <c r="DP772" s="363"/>
      <c r="DQ772" s="363"/>
      <c r="DR772" s="363"/>
      <c r="DS772" s="363"/>
      <c r="DT772" s="363"/>
      <c r="DU772" s="363"/>
      <c r="DV772" s="363"/>
      <c r="DW772" s="363"/>
      <c r="DX772" s="364"/>
      <c r="DY772" s="197"/>
      <c r="DZ772" s="197"/>
      <c r="EA772" s="197"/>
      <c r="EB772" s="197"/>
      <c r="EC772" s="197"/>
      <c r="ED772" s="198"/>
      <c r="EE772" s="137"/>
      <c r="EF772" s="70"/>
      <c r="EG772" s="70"/>
      <c r="EH772" s="70"/>
      <c r="EI772" s="70"/>
      <c r="EJ772" s="70"/>
      <c r="EK772" s="70"/>
      <c r="EL772" s="70"/>
      <c r="EM772" s="70"/>
      <c r="EN772" s="70"/>
      <c r="EO772" s="70"/>
      <c r="EP772" s="70"/>
      <c r="EQ772" s="70"/>
      <c r="ER772" s="70"/>
      <c r="ES772" s="70"/>
      <c r="ET772" s="70"/>
      <c r="EU772" s="70"/>
      <c r="EV772" s="70"/>
      <c r="EW772" s="70"/>
      <c r="EX772" s="70"/>
      <c r="EY772" s="70"/>
      <c r="EZ772" s="70"/>
      <c r="FA772" s="70"/>
      <c r="FB772" s="70"/>
      <c r="FC772" s="70"/>
      <c r="FD772" s="70"/>
      <c r="FE772" s="70"/>
      <c r="FF772" s="70"/>
      <c r="FG772" s="70"/>
      <c r="FH772" s="70"/>
      <c r="FI772" s="70"/>
      <c r="FJ772" s="70"/>
      <c r="FK772" s="70"/>
      <c r="FL772" s="70"/>
      <c r="FM772" s="70"/>
      <c r="FN772" s="70"/>
      <c r="FO772" s="70"/>
      <c r="FP772" s="70"/>
      <c r="FQ772" s="70"/>
      <c r="FR772" s="70"/>
      <c r="FS772" s="70"/>
      <c r="FT772" s="70"/>
      <c r="FU772" s="70"/>
      <c r="FV772" s="70"/>
      <c r="FW772" s="70"/>
      <c r="FX772" s="70"/>
      <c r="FY772" s="70"/>
      <c r="FZ772" s="70"/>
      <c r="GA772" s="70"/>
      <c r="GB772" s="70"/>
      <c r="GC772" s="70"/>
      <c r="GD772" s="70"/>
      <c r="GE772" s="70"/>
      <c r="GF772" s="70"/>
      <c r="GG772" s="70"/>
      <c r="GH772" s="70"/>
      <c r="GI772" s="70"/>
      <c r="GJ772" s="70"/>
      <c r="GK772" s="70"/>
      <c r="GL772" s="70"/>
      <c r="GM772" s="70"/>
    </row>
    <row r="773" spans="1:195" s="125" customFormat="1" ht="17.100000000000001" customHeight="1" x14ac:dyDescent="0.4">
      <c r="A773" s="197"/>
      <c r="B773" s="197"/>
      <c r="C773" s="197"/>
      <c r="D773" s="359"/>
      <c r="E773" s="360"/>
      <c r="F773" s="361"/>
      <c r="G773" s="362"/>
      <c r="H773" s="363"/>
      <c r="I773" s="363"/>
      <c r="J773" s="363"/>
      <c r="K773" s="363"/>
      <c r="L773" s="364"/>
      <c r="M773" s="362"/>
      <c r="N773" s="363"/>
      <c r="O773" s="364"/>
      <c r="P773" s="362"/>
      <c r="Q773" s="363"/>
      <c r="R773" s="363"/>
      <c r="S773" s="363"/>
      <c r="T773" s="363"/>
      <c r="U773" s="363"/>
      <c r="V773" s="363"/>
      <c r="W773" s="363"/>
      <c r="X773" s="363"/>
      <c r="Y773" s="364"/>
      <c r="Z773" s="362"/>
      <c r="AA773" s="363"/>
      <c r="AB773" s="363"/>
      <c r="AC773" s="363"/>
      <c r="AD773" s="363"/>
      <c r="AE773" s="364"/>
      <c r="AF773" s="362"/>
      <c r="AG773" s="363"/>
      <c r="AH773" s="364"/>
      <c r="AI773" s="362"/>
      <c r="AJ773" s="363"/>
      <c r="AK773" s="363"/>
      <c r="AL773" s="363"/>
      <c r="AM773" s="363"/>
      <c r="AN773" s="363"/>
      <c r="AO773" s="363"/>
      <c r="AP773" s="364"/>
      <c r="AQ773" s="362"/>
      <c r="AR773" s="363"/>
      <c r="AS773" s="363"/>
      <c r="AT773" s="363"/>
      <c r="AU773" s="363"/>
      <c r="AV773" s="363"/>
      <c r="AW773" s="363"/>
      <c r="AX773" s="363"/>
      <c r="AY773" s="363"/>
      <c r="AZ773" s="364"/>
      <c r="BA773" s="362"/>
      <c r="BB773" s="363"/>
      <c r="BC773" s="363"/>
      <c r="BD773" s="363"/>
      <c r="BE773" s="363"/>
      <c r="BF773" s="363"/>
      <c r="BG773" s="363"/>
      <c r="BH773" s="363"/>
      <c r="BI773" s="363"/>
      <c r="BJ773" s="364"/>
      <c r="BK773" s="197"/>
      <c r="BL773" s="197"/>
      <c r="BM773" s="197"/>
      <c r="BN773" s="197"/>
      <c r="BO773" s="197"/>
      <c r="BP773" s="197"/>
      <c r="BQ773" s="197"/>
      <c r="BR773" s="359"/>
      <c r="BS773" s="360"/>
      <c r="BT773" s="361"/>
      <c r="BU773" s="362"/>
      <c r="BV773" s="363"/>
      <c r="BW773" s="363"/>
      <c r="BX773" s="363"/>
      <c r="BY773" s="363"/>
      <c r="BZ773" s="364"/>
      <c r="CA773" s="362"/>
      <c r="CB773" s="363"/>
      <c r="CC773" s="364"/>
      <c r="CD773" s="362"/>
      <c r="CE773" s="363"/>
      <c r="CF773" s="363"/>
      <c r="CG773" s="363"/>
      <c r="CH773" s="363"/>
      <c r="CI773" s="363"/>
      <c r="CJ773" s="363"/>
      <c r="CK773" s="363"/>
      <c r="CL773" s="363"/>
      <c r="CM773" s="364"/>
      <c r="CN773" s="362"/>
      <c r="CO773" s="363"/>
      <c r="CP773" s="363"/>
      <c r="CQ773" s="363"/>
      <c r="CR773" s="363"/>
      <c r="CS773" s="364"/>
      <c r="CT773" s="362"/>
      <c r="CU773" s="363"/>
      <c r="CV773" s="364"/>
      <c r="CW773" s="362"/>
      <c r="CX773" s="363"/>
      <c r="CY773" s="363"/>
      <c r="CZ773" s="363"/>
      <c r="DA773" s="363"/>
      <c r="DB773" s="363"/>
      <c r="DC773" s="363"/>
      <c r="DD773" s="364"/>
      <c r="DE773" s="362"/>
      <c r="DF773" s="363"/>
      <c r="DG773" s="363"/>
      <c r="DH773" s="363"/>
      <c r="DI773" s="363"/>
      <c r="DJ773" s="363"/>
      <c r="DK773" s="363"/>
      <c r="DL773" s="363"/>
      <c r="DM773" s="363"/>
      <c r="DN773" s="364"/>
      <c r="DO773" s="362"/>
      <c r="DP773" s="363"/>
      <c r="DQ773" s="363"/>
      <c r="DR773" s="363"/>
      <c r="DS773" s="363"/>
      <c r="DT773" s="363"/>
      <c r="DU773" s="363"/>
      <c r="DV773" s="363"/>
      <c r="DW773" s="363"/>
      <c r="DX773" s="364"/>
      <c r="DY773" s="197"/>
      <c r="DZ773" s="197"/>
      <c r="EA773" s="197"/>
      <c r="EB773" s="197"/>
      <c r="EC773" s="197"/>
      <c r="ED773" s="198"/>
      <c r="EE773" s="137"/>
      <c r="EF773" s="70"/>
      <c r="EG773" s="70"/>
      <c r="EH773" s="70"/>
      <c r="EI773" s="70"/>
      <c r="EJ773" s="70"/>
      <c r="EK773" s="70"/>
      <c r="EL773" s="70"/>
      <c r="EM773" s="70"/>
      <c r="EN773" s="70"/>
      <c r="EO773" s="70"/>
      <c r="EP773" s="70"/>
      <c r="EQ773" s="70"/>
      <c r="ER773" s="70"/>
      <c r="ES773" s="70"/>
      <c r="ET773" s="70"/>
      <c r="EU773" s="70"/>
      <c r="EV773" s="70"/>
      <c r="EW773" s="70"/>
      <c r="EX773" s="70"/>
      <c r="EY773" s="70"/>
      <c r="EZ773" s="70"/>
      <c r="FA773" s="70"/>
      <c r="FB773" s="70"/>
      <c r="FC773" s="70"/>
      <c r="FD773" s="70"/>
      <c r="FE773" s="70"/>
      <c r="FF773" s="70"/>
      <c r="FG773" s="70"/>
      <c r="FH773" s="70"/>
      <c r="FI773" s="70"/>
      <c r="FJ773" s="70"/>
      <c r="FK773" s="70"/>
      <c r="FL773" s="70"/>
      <c r="FM773" s="70"/>
      <c r="FN773" s="70"/>
      <c r="FO773" s="70"/>
      <c r="FP773" s="70"/>
      <c r="FQ773" s="70"/>
      <c r="FR773" s="70"/>
      <c r="FS773" s="70"/>
      <c r="FT773" s="70"/>
      <c r="FU773" s="70"/>
      <c r="FV773" s="70"/>
      <c r="FW773" s="70"/>
      <c r="FX773" s="70"/>
      <c r="FY773" s="70"/>
      <c r="FZ773" s="70"/>
      <c r="GA773" s="70"/>
      <c r="GB773" s="70"/>
      <c r="GC773" s="70"/>
      <c r="GD773" s="70"/>
      <c r="GE773" s="70"/>
      <c r="GF773" s="70"/>
      <c r="GG773" s="70"/>
      <c r="GH773" s="70"/>
      <c r="GI773" s="70"/>
      <c r="GJ773" s="70"/>
      <c r="GK773" s="70"/>
      <c r="GL773" s="70"/>
      <c r="GM773" s="70"/>
    </row>
    <row r="774" spans="1:195" s="125" customFormat="1" ht="17.100000000000001" customHeight="1" x14ac:dyDescent="0.4">
      <c r="A774" s="197"/>
      <c r="B774" s="197"/>
      <c r="C774" s="197"/>
      <c r="D774" s="359"/>
      <c r="E774" s="360"/>
      <c r="F774" s="361"/>
      <c r="G774" s="362"/>
      <c r="H774" s="363"/>
      <c r="I774" s="363"/>
      <c r="J774" s="363"/>
      <c r="K774" s="363"/>
      <c r="L774" s="364"/>
      <c r="M774" s="362"/>
      <c r="N774" s="363"/>
      <c r="O774" s="364"/>
      <c r="P774" s="362"/>
      <c r="Q774" s="363"/>
      <c r="R774" s="363"/>
      <c r="S774" s="363"/>
      <c r="T774" s="363"/>
      <c r="U774" s="363"/>
      <c r="V774" s="363"/>
      <c r="W774" s="363"/>
      <c r="X774" s="363"/>
      <c r="Y774" s="364"/>
      <c r="Z774" s="362"/>
      <c r="AA774" s="363"/>
      <c r="AB774" s="363"/>
      <c r="AC774" s="363"/>
      <c r="AD774" s="363"/>
      <c r="AE774" s="364"/>
      <c r="AF774" s="362"/>
      <c r="AG774" s="363"/>
      <c r="AH774" s="364"/>
      <c r="AI774" s="362"/>
      <c r="AJ774" s="363"/>
      <c r="AK774" s="363"/>
      <c r="AL774" s="363"/>
      <c r="AM774" s="363"/>
      <c r="AN774" s="363"/>
      <c r="AO774" s="363"/>
      <c r="AP774" s="364"/>
      <c r="AQ774" s="362"/>
      <c r="AR774" s="363"/>
      <c r="AS774" s="363"/>
      <c r="AT774" s="363"/>
      <c r="AU774" s="363"/>
      <c r="AV774" s="363"/>
      <c r="AW774" s="363"/>
      <c r="AX774" s="363"/>
      <c r="AY774" s="363"/>
      <c r="AZ774" s="364"/>
      <c r="BA774" s="362"/>
      <c r="BB774" s="363"/>
      <c r="BC774" s="363"/>
      <c r="BD774" s="363"/>
      <c r="BE774" s="363"/>
      <c r="BF774" s="363"/>
      <c r="BG774" s="363"/>
      <c r="BH774" s="363"/>
      <c r="BI774" s="363"/>
      <c r="BJ774" s="364"/>
      <c r="BK774" s="197"/>
      <c r="BL774" s="197"/>
      <c r="BM774" s="197"/>
      <c r="BN774" s="197"/>
      <c r="BO774" s="197"/>
      <c r="BP774" s="197"/>
      <c r="BQ774" s="197"/>
      <c r="BR774" s="359"/>
      <c r="BS774" s="360"/>
      <c r="BT774" s="361"/>
      <c r="BU774" s="362"/>
      <c r="BV774" s="363"/>
      <c r="BW774" s="363"/>
      <c r="BX774" s="363"/>
      <c r="BY774" s="363"/>
      <c r="BZ774" s="364"/>
      <c r="CA774" s="362"/>
      <c r="CB774" s="363"/>
      <c r="CC774" s="364"/>
      <c r="CD774" s="362"/>
      <c r="CE774" s="363"/>
      <c r="CF774" s="363"/>
      <c r="CG774" s="363"/>
      <c r="CH774" s="363"/>
      <c r="CI774" s="363"/>
      <c r="CJ774" s="363"/>
      <c r="CK774" s="363"/>
      <c r="CL774" s="363"/>
      <c r="CM774" s="364"/>
      <c r="CN774" s="362"/>
      <c r="CO774" s="363"/>
      <c r="CP774" s="363"/>
      <c r="CQ774" s="363"/>
      <c r="CR774" s="363"/>
      <c r="CS774" s="364"/>
      <c r="CT774" s="362"/>
      <c r="CU774" s="363"/>
      <c r="CV774" s="364"/>
      <c r="CW774" s="362"/>
      <c r="CX774" s="363"/>
      <c r="CY774" s="363"/>
      <c r="CZ774" s="363"/>
      <c r="DA774" s="363"/>
      <c r="DB774" s="363"/>
      <c r="DC774" s="363"/>
      <c r="DD774" s="364"/>
      <c r="DE774" s="362"/>
      <c r="DF774" s="363"/>
      <c r="DG774" s="363"/>
      <c r="DH774" s="363"/>
      <c r="DI774" s="363"/>
      <c r="DJ774" s="363"/>
      <c r="DK774" s="363"/>
      <c r="DL774" s="363"/>
      <c r="DM774" s="363"/>
      <c r="DN774" s="364"/>
      <c r="DO774" s="362"/>
      <c r="DP774" s="363"/>
      <c r="DQ774" s="363"/>
      <c r="DR774" s="363"/>
      <c r="DS774" s="363"/>
      <c r="DT774" s="363"/>
      <c r="DU774" s="363"/>
      <c r="DV774" s="363"/>
      <c r="DW774" s="363"/>
      <c r="DX774" s="364"/>
      <c r="DY774" s="197"/>
      <c r="DZ774" s="197"/>
      <c r="EA774" s="197"/>
      <c r="EB774" s="197"/>
      <c r="EC774" s="197"/>
      <c r="ED774" s="198"/>
      <c r="EE774" s="137"/>
      <c r="EF774" s="70"/>
      <c r="EG774" s="70"/>
      <c r="EH774" s="70"/>
      <c r="EI774" s="70"/>
      <c r="EJ774" s="70"/>
      <c r="EK774" s="70"/>
      <c r="EL774" s="70"/>
      <c r="EM774" s="70"/>
      <c r="EN774" s="70"/>
      <c r="EO774" s="70"/>
      <c r="EP774" s="70"/>
      <c r="EQ774" s="70"/>
      <c r="ER774" s="70"/>
      <c r="ES774" s="70"/>
      <c r="ET774" s="70"/>
      <c r="EU774" s="70"/>
      <c r="EV774" s="70"/>
      <c r="EW774" s="70"/>
      <c r="EX774" s="70"/>
      <c r="EY774" s="70"/>
      <c r="EZ774" s="70"/>
      <c r="FA774" s="70"/>
      <c r="FB774" s="70"/>
      <c r="FC774" s="70"/>
      <c r="FD774" s="70"/>
      <c r="FE774" s="70"/>
      <c r="FF774" s="70"/>
      <c r="FG774" s="70"/>
      <c r="FH774" s="70"/>
      <c r="FI774" s="70"/>
      <c r="FJ774" s="70"/>
      <c r="FK774" s="70"/>
      <c r="FL774" s="70"/>
      <c r="FM774" s="70"/>
      <c r="FN774" s="70"/>
      <c r="FO774" s="70"/>
      <c r="FP774" s="70"/>
      <c r="FQ774" s="70"/>
      <c r="FR774" s="70"/>
      <c r="FS774" s="70"/>
      <c r="FT774" s="70"/>
      <c r="FU774" s="70"/>
      <c r="FV774" s="70"/>
      <c r="FW774" s="70"/>
      <c r="FX774" s="70"/>
      <c r="FY774" s="70"/>
      <c r="FZ774" s="70"/>
      <c r="GA774" s="70"/>
      <c r="GB774" s="70"/>
      <c r="GC774" s="70"/>
      <c r="GD774" s="70"/>
      <c r="GE774" s="70"/>
      <c r="GF774" s="70"/>
      <c r="GG774" s="70"/>
      <c r="GH774" s="70"/>
      <c r="GI774" s="70"/>
      <c r="GJ774" s="70"/>
      <c r="GK774" s="70"/>
      <c r="GL774" s="70"/>
      <c r="GM774" s="70"/>
    </row>
    <row r="775" spans="1:195" s="125" customFormat="1" ht="17.100000000000001" customHeight="1" x14ac:dyDescent="0.4">
      <c r="A775" s="197"/>
      <c r="B775" s="197"/>
      <c r="C775" s="197"/>
      <c r="D775" s="359"/>
      <c r="E775" s="360"/>
      <c r="F775" s="361"/>
      <c r="G775" s="362"/>
      <c r="H775" s="363"/>
      <c r="I775" s="363"/>
      <c r="J775" s="363"/>
      <c r="K775" s="363"/>
      <c r="L775" s="364"/>
      <c r="M775" s="362"/>
      <c r="N775" s="363"/>
      <c r="O775" s="364"/>
      <c r="P775" s="362"/>
      <c r="Q775" s="363"/>
      <c r="R775" s="363"/>
      <c r="S775" s="363"/>
      <c r="T775" s="363"/>
      <c r="U775" s="363"/>
      <c r="V775" s="363"/>
      <c r="W775" s="363"/>
      <c r="X775" s="363"/>
      <c r="Y775" s="364"/>
      <c r="Z775" s="362"/>
      <c r="AA775" s="363"/>
      <c r="AB775" s="363"/>
      <c r="AC775" s="363"/>
      <c r="AD775" s="363"/>
      <c r="AE775" s="364"/>
      <c r="AF775" s="362"/>
      <c r="AG775" s="363"/>
      <c r="AH775" s="364"/>
      <c r="AI775" s="362"/>
      <c r="AJ775" s="363"/>
      <c r="AK775" s="363"/>
      <c r="AL775" s="363"/>
      <c r="AM775" s="363"/>
      <c r="AN775" s="363"/>
      <c r="AO775" s="363"/>
      <c r="AP775" s="364"/>
      <c r="AQ775" s="362"/>
      <c r="AR775" s="363"/>
      <c r="AS775" s="363"/>
      <c r="AT775" s="363"/>
      <c r="AU775" s="363"/>
      <c r="AV775" s="363"/>
      <c r="AW775" s="363"/>
      <c r="AX775" s="363"/>
      <c r="AY775" s="363"/>
      <c r="AZ775" s="364"/>
      <c r="BA775" s="362"/>
      <c r="BB775" s="363"/>
      <c r="BC775" s="363"/>
      <c r="BD775" s="363"/>
      <c r="BE775" s="363"/>
      <c r="BF775" s="363"/>
      <c r="BG775" s="363"/>
      <c r="BH775" s="363"/>
      <c r="BI775" s="363"/>
      <c r="BJ775" s="364"/>
      <c r="BK775" s="197"/>
      <c r="BL775" s="197"/>
      <c r="BM775" s="197"/>
      <c r="BN775" s="197"/>
      <c r="BO775" s="197"/>
      <c r="BP775" s="197"/>
      <c r="BQ775" s="197"/>
      <c r="BR775" s="359"/>
      <c r="BS775" s="360"/>
      <c r="BT775" s="361"/>
      <c r="BU775" s="362"/>
      <c r="BV775" s="363"/>
      <c r="BW775" s="363"/>
      <c r="BX775" s="363"/>
      <c r="BY775" s="363"/>
      <c r="BZ775" s="364"/>
      <c r="CA775" s="362"/>
      <c r="CB775" s="363"/>
      <c r="CC775" s="364"/>
      <c r="CD775" s="362"/>
      <c r="CE775" s="363"/>
      <c r="CF775" s="363"/>
      <c r="CG775" s="363"/>
      <c r="CH775" s="363"/>
      <c r="CI775" s="363"/>
      <c r="CJ775" s="363"/>
      <c r="CK775" s="363"/>
      <c r="CL775" s="363"/>
      <c r="CM775" s="364"/>
      <c r="CN775" s="362"/>
      <c r="CO775" s="363"/>
      <c r="CP775" s="363"/>
      <c r="CQ775" s="363"/>
      <c r="CR775" s="363"/>
      <c r="CS775" s="364"/>
      <c r="CT775" s="362"/>
      <c r="CU775" s="363"/>
      <c r="CV775" s="364"/>
      <c r="CW775" s="362"/>
      <c r="CX775" s="363"/>
      <c r="CY775" s="363"/>
      <c r="CZ775" s="363"/>
      <c r="DA775" s="363"/>
      <c r="DB775" s="363"/>
      <c r="DC775" s="363"/>
      <c r="DD775" s="364"/>
      <c r="DE775" s="362"/>
      <c r="DF775" s="363"/>
      <c r="DG775" s="363"/>
      <c r="DH775" s="363"/>
      <c r="DI775" s="363"/>
      <c r="DJ775" s="363"/>
      <c r="DK775" s="363"/>
      <c r="DL775" s="363"/>
      <c r="DM775" s="363"/>
      <c r="DN775" s="364"/>
      <c r="DO775" s="362"/>
      <c r="DP775" s="363"/>
      <c r="DQ775" s="363"/>
      <c r="DR775" s="363"/>
      <c r="DS775" s="363"/>
      <c r="DT775" s="363"/>
      <c r="DU775" s="363"/>
      <c r="DV775" s="363"/>
      <c r="DW775" s="363"/>
      <c r="DX775" s="364"/>
      <c r="DY775" s="197"/>
      <c r="DZ775" s="197"/>
      <c r="EA775" s="197"/>
      <c r="EB775" s="197"/>
      <c r="EC775" s="197"/>
      <c r="ED775" s="198"/>
      <c r="EE775" s="137"/>
      <c r="EF775" s="70"/>
      <c r="EG775" s="70"/>
      <c r="EH775" s="70"/>
      <c r="EI775" s="70"/>
      <c r="EJ775" s="70"/>
      <c r="EK775" s="70"/>
      <c r="EL775" s="70"/>
      <c r="EM775" s="70"/>
      <c r="EN775" s="70"/>
      <c r="EO775" s="70"/>
      <c r="EP775" s="70"/>
      <c r="EQ775" s="70"/>
      <c r="ER775" s="70"/>
      <c r="ES775" s="70"/>
      <c r="ET775" s="70"/>
      <c r="EU775" s="70"/>
      <c r="EV775" s="70"/>
      <c r="EW775" s="70"/>
      <c r="EX775" s="70"/>
      <c r="EY775" s="70"/>
      <c r="EZ775" s="70"/>
      <c r="FA775" s="70"/>
      <c r="FB775" s="70"/>
      <c r="FC775" s="70"/>
      <c r="FD775" s="70"/>
      <c r="FE775" s="70"/>
      <c r="FF775" s="70"/>
      <c r="FG775" s="70"/>
      <c r="FH775" s="70"/>
      <c r="FI775" s="70"/>
      <c r="FJ775" s="70"/>
      <c r="FK775" s="70"/>
      <c r="FL775" s="70"/>
      <c r="FM775" s="70"/>
      <c r="FN775" s="70"/>
      <c r="FO775" s="70"/>
      <c r="FP775" s="70"/>
      <c r="FQ775" s="70"/>
      <c r="FR775" s="70"/>
      <c r="FS775" s="70"/>
      <c r="FT775" s="70"/>
      <c r="FU775" s="70"/>
      <c r="FV775" s="70"/>
      <c r="FW775" s="70"/>
      <c r="FX775" s="70"/>
      <c r="FY775" s="70"/>
      <c r="FZ775" s="70"/>
      <c r="GA775" s="70"/>
      <c r="GB775" s="70"/>
      <c r="GC775" s="70"/>
      <c r="GD775" s="70"/>
      <c r="GE775" s="70"/>
      <c r="GF775" s="70"/>
      <c r="GG775" s="70"/>
      <c r="GH775" s="70"/>
      <c r="GI775" s="70"/>
      <c r="GJ775" s="70"/>
      <c r="GK775" s="70"/>
      <c r="GL775" s="70"/>
      <c r="GM775" s="70"/>
    </row>
    <row r="776" spans="1:195" s="125" customFormat="1" ht="17.100000000000001" customHeight="1" x14ac:dyDescent="0.4">
      <c r="A776" s="197"/>
      <c r="B776" s="197"/>
      <c r="C776" s="197"/>
      <c r="D776" s="359"/>
      <c r="E776" s="360"/>
      <c r="F776" s="361"/>
      <c r="G776" s="362"/>
      <c r="H776" s="363"/>
      <c r="I776" s="363"/>
      <c r="J776" s="363"/>
      <c r="K776" s="363"/>
      <c r="L776" s="364"/>
      <c r="M776" s="362"/>
      <c r="N776" s="363"/>
      <c r="O776" s="364"/>
      <c r="P776" s="362"/>
      <c r="Q776" s="363"/>
      <c r="R776" s="363"/>
      <c r="S776" s="363"/>
      <c r="T776" s="363"/>
      <c r="U776" s="363"/>
      <c r="V776" s="363"/>
      <c r="W776" s="363"/>
      <c r="X776" s="363"/>
      <c r="Y776" s="364"/>
      <c r="Z776" s="362"/>
      <c r="AA776" s="363"/>
      <c r="AB776" s="363"/>
      <c r="AC776" s="363"/>
      <c r="AD776" s="363"/>
      <c r="AE776" s="364"/>
      <c r="AF776" s="362"/>
      <c r="AG776" s="363"/>
      <c r="AH776" s="364"/>
      <c r="AI776" s="362"/>
      <c r="AJ776" s="363"/>
      <c r="AK776" s="363"/>
      <c r="AL776" s="363"/>
      <c r="AM776" s="363"/>
      <c r="AN776" s="363"/>
      <c r="AO776" s="363"/>
      <c r="AP776" s="364"/>
      <c r="AQ776" s="362"/>
      <c r="AR776" s="363"/>
      <c r="AS776" s="363"/>
      <c r="AT776" s="363"/>
      <c r="AU776" s="363"/>
      <c r="AV776" s="363"/>
      <c r="AW776" s="363"/>
      <c r="AX776" s="363"/>
      <c r="AY776" s="363"/>
      <c r="AZ776" s="364"/>
      <c r="BA776" s="362"/>
      <c r="BB776" s="363"/>
      <c r="BC776" s="363"/>
      <c r="BD776" s="363"/>
      <c r="BE776" s="363"/>
      <c r="BF776" s="363"/>
      <c r="BG776" s="363"/>
      <c r="BH776" s="363"/>
      <c r="BI776" s="363"/>
      <c r="BJ776" s="364"/>
      <c r="BK776" s="197"/>
      <c r="BL776" s="197"/>
      <c r="BM776" s="197"/>
      <c r="BN776" s="197"/>
      <c r="BO776" s="197"/>
      <c r="BP776" s="197"/>
      <c r="BQ776" s="197"/>
      <c r="BR776" s="359"/>
      <c r="BS776" s="360"/>
      <c r="BT776" s="361"/>
      <c r="BU776" s="362"/>
      <c r="BV776" s="363"/>
      <c r="BW776" s="363"/>
      <c r="BX776" s="363"/>
      <c r="BY776" s="363"/>
      <c r="BZ776" s="364"/>
      <c r="CA776" s="362"/>
      <c r="CB776" s="363"/>
      <c r="CC776" s="364"/>
      <c r="CD776" s="362"/>
      <c r="CE776" s="363"/>
      <c r="CF776" s="363"/>
      <c r="CG776" s="363"/>
      <c r="CH776" s="363"/>
      <c r="CI776" s="363"/>
      <c r="CJ776" s="363"/>
      <c r="CK776" s="363"/>
      <c r="CL776" s="363"/>
      <c r="CM776" s="364"/>
      <c r="CN776" s="362"/>
      <c r="CO776" s="363"/>
      <c r="CP776" s="363"/>
      <c r="CQ776" s="363"/>
      <c r="CR776" s="363"/>
      <c r="CS776" s="364"/>
      <c r="CT776" s="362"/>
      <c r="CU776" s="363"/>
      <c r="CV776" s="364"/>
      <c r="CW776" s="362"/>
      <c r="CX776" s="363"/>
      <c r="CY776" s="363"/>
      <c r="CZ776" s="363"/>
      <c r="DA776" s="363"/>
      <c r="DB776" s="363"/>
      <c r="DC776" s="363"/>
      <c r="DD776" s="364"/>
      <c r="DE776" s="362"/>
      <c r="DF776" s="363"/>
      <c r="DG776" s="363"/>
      <c r="DH776" s="363"/>
      <c r="DI776" s="363"/>
      <c r="DJ776" s="363"/>
      <c r="DK776" s="363"/>
      <c r="DL776" s="363"/>
      <c r="DM776" s="363"/>
      <c r="DN776" s="364"/>
      <c r="DO776" s="362"/>
      <c r="DP776" s="363"/>
      <c r="DQ776" s="363"/>
      <c r="DR776" s="363"/>
      <c r="DS776" s="363"/>
      <c r="DT776" s="363"/>
      <c r="DU776" s="363"/>
      <c r="DV776" s="363"/>
      <c r="DW776" s="363"/>
      <c r="DX776" s="364"/>
      <c r="DY776" s="197"/>
      <c r="DZ776" s="197"/>
      <c r="EA776" s="197"/>
      <c r="EB776" s="197"/>
      <c r="EC776" s="197"/>
      <c r="ED776" s="198"/>
      <c r="EE776" s="137"/>
      <c r="EF776" s="70"/>
      <c r="EG776" s="70"/>
      <c r="EH776" s="70"/>
      <c r="EI776" s="70"/>
      <c r="EJ776" s="70"/>
      <c r="EK776" s="70"/>
      <c r="EL776" s="70"/>
      <c r="EM776" s="70"/>
      <c r="EN776" s="70"/>
      <c r="EO776" s="70"/>
      <c r="EP776" s="70"/>
      <c r="EQ776" s="70"/>
      <c r="ER776" s="70"/>
      <c r="ES776" s="70"/>
      <c r="ET776" s="70"/>
      <c r="EU776" s="70"/>
      <c r="EV776" s="70"/>
      <c r="EW776" s="70"/>
      <c r="EX776" s="70"/>
      <c r="EY776" s="70"/>
      <c r="EZ776" s="70"/>
      <c r="FA776" s="70"/>
      <c r="FB776" s="70"/>
      <c r="FC776" s="70"/>
      <c r="FD776" s="70"/>
      <c r="FE776" s="70"/>
      <c r="FF776" s="70"/>
      <c r="FG776" s="70"/>
      <c r="FH776" s="70"/>
      <c r="FI776" s="70"/>
      <c r="FJ776" s="70"/>
      <c r="FK776" s="70"/>
      <c r="FL776" s="70"/>
      <c r="FM776" s="70"/>
      <c r="FN776" s="70"/>
      <c r="FO776" s="70"/>
      <c r="FP776" s="70"/>
      <c r="FQ776" s="70"/>
      <c r="FR776" s="70"/>
      <c r="FS776" s="70"/>
      <c r="FT776" s="70"/>
      <c r="FU776" s="70"/>
      <c r="FV776" s="70"/>
      <c r="FW776" s="70"/>
      <c r="FX776" s="70"/>
      <c r="FY776" s="70"/>
      <c r="FZ776" s="70"/>
      <c r="GA776" s="70"/>
      <c r="GB776" s="70"/>
      <c r="GC776" s="70"/>
      <c r="GD776" s="70"/>
      <c r="GE776" s="70"/>
      <c r="GF776" s="70"/>
      <c r="GG776" s="70"/>
      <c r="GH776" s="70"/>
      <c r="GI776" s="70"/>
      <c r="GJ776" s="70"/>
      <c r="GK776" s="70"/>
      <c r="GL776" s="70"/>
      <c r="GM776" s="70"/>
    </row>
    <row r="777" spans="1:195" s="125" customFormat="1" ht="17.100000000000001" customHeight="1" x14ac:dyDescent="0.4">
      <c r="A777" s="197"/>
      <c r="B777" s="197"/>
      <c r="C777" s="197"/>
      <c r="D777" s="359"/>
      <c r="E777" s="360"/>
      <c r="F777" s="361"/>
      <c r="G777" s="362"/>
      <c r="H777" s="363"/>
      <c r="I777" s="363"/>
      <c r="J777" s="363"/>
      <c r="K777" s="363"/>
      <c r="L777" s="364"/>
      <c r="M777" s="362"/>
      <c r="N777" s="363"/>
      <c r="O777" s="364"/>
      <c r="P777" s="362"/>
      <c r="Q777" s="363"/>
      <c r="R777" s="363"/>
      <c r="S777" s="363"/>
      <c r="T777" s="363"/>
      <c r="U777" s="363"/>
      <c r="V777" s="363"/>
      <c r="W777" s="363"/>
      <c r="X777" s="363"/>
      <c r="Y777" s="364"/>
      <c r="Z777" s="362"/>
      <c r="AA777" s="363"/>
      <c r="AB777" s="363"/>
      <c r="AC777" s="363"/>
      <c r="AD777" s="363"/>
      <c r="AE777" s="364"/>
      <c r="AF777" s="362"/>
      <c r="AG777" s="363"/>
      <c r="AH777" s="364"/>
      <c r="AI777" s="362"/>
      <c r="AJ777" s="363"/>
      <c r="AK777" s="363"/>
      <c r="AL777" s="363"/>
      <c r="AM777" s="363"/>
      <c r="AN777" s="363"/>
      <c r="AO777" s="363"/>
      <c r="AP777" s="364"/>
      <c r="AQ777" s="362"/>
      <c r="AR777" s="363"/>
      <c r="AS777" s="363"/>
      <c r="AT777" s="363"/>
      <c r="AU777" s="363"/>
      <c r="AV777" s="363"/>
      <c r="AW777" s="363"/>
      <c r="AX777" s="363"/>
      <c r="AY777" s="363"/>
      <c r="AZ777" s="364"/>
      <c r="BA777" s="362"/>
      <c r="BB777" s="363"/>
      <c r="BC777" s="363"/>
      <c r="BD777" s="363"/>
      <c r="BE777" s="363"/>
      <c r="BF777" s="363"/>
      <c r="BG777" s="363"/>
      <c r="BH777" s="363"/>
      <c r="BI777" s="363"/>
      <c r="BJ777" s="364"/>
      <c r="BK777" s="197"/>
      <c r="BL777" s="197"/>
      <c r="BM777" s="197"/>
      <c r="BN777" s="197"/>
      <c r="BO777" s="197"/>
      <c r="BP777" s="197"/>
      <c r="BQ777" s="197"/>
      <c r="BR777" s="359"/>
      <c r="BS777" s="360"/>
      <c r="BT777" s="361"/>
      <c r="BU777" s="362"/>
      <c r="BV777" s="363"/>
      <c r="BW777" s="363"/>
      <c r="BX777" s="363"/>
      <c r="BY777" s="363"/>
      <c r="BZ777" s="364"/>
      <c r="CA777" s="362"/>
      <c r="CB777" s="363"/>
      <c r="CC777" s="364"/>
      <c r="CD777" s="362"/>
      <c r="CE777" s="363"/>
      <c r="CF777" s="363"/>
      <c r="CG777" s="363"/>
      <c r="CH777" s="363"/>
      <c r="CI777" s="363"/>
      <c r="CJ777" s="363"/>
      <c r="CK777" s="363"/>
      <c r="CL777" s="363"/>
      <c r="CM777" s="364"/>
      <c r="CN777" s="362"/>
      <c r="CO777" s="363"/>
      <c r="CP777" s="363"/>
      <c r="CQ777" s="363"/>
      <c r="CR777" s="363"/>
      <c r="CS777" s="364"/>
      <c r="CT777" s="362"/>
      <c r="CU777" s="363"/>
      <c r="CV777" s="364"/>
      <c r="CW777" s="362"/>
      <c r="CX777" s="363"/>
      <c r="CY777" s="363"/>
      <c r="CZ777" s="363"/>
      <c r="DA777" s="363"/>
      <c r="DB777" s="363"/>
      <c r="DC777" s="363"/>
      <c r="DD777" s="364"/>
      <c r="DE777" s="362"/>
      <c r="DF777" s="363"/>
      <c r="DG777" s="363"/>
      <c r="DH777" s="363"/>
      <c r="DI777" s="363"/>
      <c r="DJ777" s="363"/>
      <c r="DK777" s="363"/>
      <c r="DL777" s="363"/>
      <c r="DM777" s="363"/>
      <c r="DN777" s="364"/>
      <c r="DO777" s="362"/>
      <c r="DP777" s="363"/>
      <c r="DQ777" s="363"/>
      <c r="DR777" s="363"/>
      <c r="DS777" s="363"/>
      <c r="DT777" s="363"/>
      <c r="DU777" s="363"/>
      <c r="DV777" s="363"/>
      <c r="DW777" s="363"/>
      <c r="DX777" s="364"/>
      <c r="DY777" s="197"/>
      <c r="DZ777" s="197"/>
      <c r="EA777" s="197"/>
      <c r="EB777" s="197"/>
      <c r="EC777" s="197"/>
      <c r="ED777" s="198"/>
      <c r="EE777" s="137"/>
      <c r="EF777" s="70"/>
      <c r="EG777" s="70"/>
      <c r="EH777" s="70"/>
      <c r="EI777" s="70"/>
      <c r="EJ777" s="70"/>
      <c r="EK777" s="70"/>
      <c r="EL777" s="70"/>
      <c r="EM777" s="70"/>
      <c r="EN777" s="70"/>
      <c r="EO777" s="70"/>
      <c r="EP777" s="70"/>
      <c r="EQ777" s="70"/>
      <c r="ER777" s="70"/>
      <c r="ES777" s="70"/>
      <c r="ET777" s="70"/>
      <c r="EU777" s="70"/>
      <c r="EV777" s="70"/>
      <c r="EW777" s="70"/>
      <c r="EX777" s="70"/>
      <c r="EY777" s="70"/>
      <c r="EZ777" s="70"/>
      <c r="FA777" s="70"/>
      <c r="FB777" s="70"/>
      <c r="FC777" s="70"/>
      <c r="FD777" s="70"/>
      <c r="FE777" s="70"/>
      <c r="FF777" s="70"/>
      <c r="FG777" s="70"/>
      <c r="FH777" s="70"/>
      <c r="FI777" s="70"/>
      <c r="FJ777" s="70"/>
      <c r="FK777" s="70"/>
      <c r="FL777" s="70"/>
      <c r="FM777" s="70"/>
      <c r="FN777" s="70"/>
      <c r="FO777" s="70"/>
      <c r="FP777" s="70"/>
      <c r="FQ777" s="70"/>
      <c r="FR777" s="70"/>
      <c r="FS777" s="70"/>
      <c r="FT777" s="70"/>
      <c r="FU777" s="70"/>
      <c r="FV777" s="70"/>
      <c r="FW777" s="70"/>
      <c r="FX777" s="70"/>
      <c r="FY777" s="70"/>
      <c r="FZ777" s="70"/>
      <c r="GA777" s="70"/>
      <c r="GB777" s="70"/>
      <c r="GC777" s="70"/>
      <c r="GD777" s="70"/>
      <c r="GE777" s="70"/>
      <c r="GF777" s="70"/>
      <c r="GG777" s="70"/>
      <c r="GH777" s="70"/>
      <c r="GI777" s="70"/>
      <c r="GJ777" s="70"/>
      <c r="GK777" s="70"/>
      <c r="GL777" s="70"/>
      <c r="GM777" s="70"/>
    </row>
    <row r="778" spans="1:195" s="125" customFormat="1" ht="17.100000000000001" customHeight="1" x14ac:dyDescent="0.4">
      <c r="A778" s="197"/>
      <c r="B778" s="197"/>
      <c r="C778" s="197"/>
      <c r="D778" s="359"/>
      <c r="E778" s="360"/>
      <c r="F778" s="361"/>
      <c r="G778" s="362"/>
      <c r="H778" s="363"/>
      <c r="I778" s="363"/>
      <c r="J778" s="363"/>
      <c r="K778" s="363"/>
      <c r="L778" s="364"/>
      <c r="M778" s="362"/>
      <c r="N778" s="363"/>
      <c r="O778" s="364"/>
      <c r="P778" s="362"/>
      <c r="Q778" s="363"/>
      <c r="R778" s="363"/>
      <c r="S778" s="363"/>
      <c r="T778" s="363"/>
      <c r="U778" s="363"/>
      <c r="V778" s="363"/>
      <c r="W778" s="363"/>
      <c r="X778" s="363"/>
      <c r="Y778" s="364"/>
      <c r="Z778" s="362"/>
      <c r="AA778" s="363"/>
      <c r="AB778" s="363"/>
      <c r="AC778" s="363"/>
      <c r="AD778" s="363"/>
      <c r="AE778" s="364"/>
      <c r="AF778" s="362"/>
      <c r="AG778" s="363"/>
      <c r="AH778" s="364"/>
      <c r="AI778" s="362"/>
      <c r="AJ778" s="363"/>
      <c r="AK778" s="363"/>
      <c r="AL778" s="363"/>
      <c r="AM778" s="363"/>
      <c r="AN778" s="363"/>
      <c r="AO778" s="363"/>
      <c r="AP778" s="364"/>
      <c r="AQ778" s="362"/>
      <c r="AR778" s="363"/>
      <c r="AS778" s="363"/>
      <c r="AT778" s="363"/>
      <c r="AU778" s="363"/>
      <c r="AV778" s="363"/>
      <c r="AW778" s="363"/>
      <c r="AX778" s="363"/>
      <c r="AY778" s="363"/>
      <c r="AZ778" s="364"/>
      <c r="BA778" s="362"/>
      <c r="BB778" s="363"/>
      <c r="BC778" s="363"/>
      <c r="BD778" s="363"/>
      <c r="BE778" s="363"/>
      <c r="BF778" s="363"/>
      <c r="BG778" s="363"/>
      <c r="BH778" s="363"/>
      <c r="BI778" s="363"/>
      <c r="BJ778" s="364"/>
      <c r="BK778" s="197"/>
      <c r="BL778" s="197"/>
      <c r="BM778" s="197"/>
      <c r="BN778" s="197"/>
      <c r="BO778" s="197"/>
      <c r="BP778" s="197"/>
      <c r="BQ778" s="197"/>
      <c r="BR778" s="359"/>
      <c r="BS778" s="360"/>
      <c r="BT778" s="361"/>
      <c r="BU778" s="362"/>
      <c r="BV778" s="363"/>
      <c r="BW778" s="363"/>
      <c r="BX778" s="363"/>
      <c r="BY778" s="363"/>
      <c r="BZ778" s="364"/>
      <c r="CA778" s="362"/>
      <c r="CB778" s="363"/>
      <c r="CC778" s="364"/>
      <c r="CD778" s="362"/>
      <c r="CE778" s="363"/>
      <c r="CF778" s="363"/>
      <c r="CG778" s="363"/>
      <c r="CH778" s="363"/>
      <c r="CI778" s="363"/>
      <c r="CJ778" s="363"/>
      <c r="CK778" s="363"/>
      <c r="CL778" s="363"/>
      <c r="CM778" s="364"/>
      <c r="CN778" s="362"/>
      <c r="CO778" s="363"/>
      <c r="CP778" s="363"/>
      <c r="CQ778" s="363"/>
      <c r="CR778" s="363"/>
      <c r="CS778" s="364"/>
      <c r="CT778" s="362"/>
      <c r="CU778" s="363"/>
      <c r="CV778" s="364"/>
      <c r="CW778" s="362"/>
      <c r="CX778" s="363"/>
      <c r="CY778" s="363"/>
      <c r="CZ778" s="363"/>
      <c r="DA778" s="363"/>
      <c r="DB778" s="363"/>
      <c r="DC778" s="363"/>
      <c r="DD778" s="364"/>
      <c r="DE778" s="362"/>
      <c r="DF778" s="363"/>
      <c r="DG778" s="363"/>
      <c r="DH778" s="363"/>
      <c r="DI778" s="363"/>
      <c r="DJ778" s="363"/>
      <c r="DK778" s="363"/>
      <c r="DL778" s="363"/>
      <c r="DM778" s="363"/>
      <c r="DN778" s="364"/>
      <c r="DO778" s="362"/>
      <c r="DP778" s="363"/>
      <c r="DQ778" s="363"/>
      <c r="DR778" s="363"/>
      <c r="DS778" s="363"/>
      <c r="DT778" s="363"/>
      <c r="DU778" s="363"/>
      <c r="DV778" s="363"/>
      <c r="DW778" s="363"/>
      <c r="DX778" s="364"/>
      <c r="DY778" s="197"/>
      <c r="DZ778" s="197"/>
      <c r="EA778" s="197"/>
      <c r="EB778" s="197"/>
      <c r="EC778" s="197"/>
      <c r="ED778" s="198"/>
      <c r="EE778" s="137"/>
      <c r="EF778" s="70"/>
      <c r="EG778" s="70"/>
      <c r="EH778" s="70"/>
      <c r="EI778" s="70"/>
      <c r="EJ778" s="70"/>
      <c r="EK778" s="70"/>
      <c r="EL778" s="70"/>
      <c r="EM778" s="70"/>
      <c r="EN778" s="70"/>
      <c r="EO778" s="70"/>
      <c r="EP778" s="70"/>
      <c r="EQ778" s="70"/>
      <c r="ER778" s="70"/>
      <c r="ES778" s="70"/>
      <c r="ET778" s="70"/>
      <c r="EU778" s="70"/>
      <c r="EV778" s="70"/>
      <c r="EW778" s="70"/>
      <c r="EX778" s="70"/>
      <c r="EY778" s="70"/>
      <c r="EZ778" s="70"/>
      <c r="FA778" s="70"/>
      <c r="FB778" s="70"/>
      <c r="FC778" s="70"/>
      <c r="FD778" s="70"/>
      <c r="FE778" s="70"/>
      <c r="FF778" s="70"/>
      <c r="FG778" s="70"/>
      <c r="FH778" s="70"/>
      <c r="FI778" s="70"/>
      <c r="FJ778" s="70"/>
      <c r="FK778" s="70"/>
      <c r="FL778" s="70"/>
      <c r="FM778" s="70"/>
      <c r="FN778" s="70"/>
      <c r="FO778" s="70"/>
      <c r="FP778" s="70"/>
      <c r="FQ778" s="70"/>
      <c r="FR778" s="70"/>
      <c r="FS778" s="70"/>
      <c r="FT778" s="70"/>
      <c r="FU778" s="70"/>
      <c r="FV778" s="70"/>
      <c r="FW778" s="70"/>
      <c r="FX778" s="70"/>
      <c r="FY778" s="70"/>
      <c r="FZ778" s="70"/>
      <c r="GA778" s="70"/>
      <c r="GB778" s="70"/>
      <c r="GC778" s="70"/>
      <c r="GD778" s="70"/>
      <c r="GE778" s="70"/>
      <c r="GF778" s="70"/>
      <c r="GG778" s="70"/>
      <c r="GH778" s="70"/>
      <c r="GI778" s="70"/>
      <c r="GJ778" s="70"/>
      <c r="GK778" s="70"/>
      <c r="GL778" s="70"/>
      <c r="GM778" s="70"/>
    </row>
    <row r="779" spans="1:195" s="125" customFormat="1" ht="17.100000000000001" customHeight="1" x14ac:dyDescent="0.4">
      <c r="A779" s="197"/>
      <c r="B779" s="197"/>
      <c r="C779" s="197"/>
      <c r="D779" s="359"/>
      <c r="E779" s="360"/>
      <c r="F779" s="361"/>
      <c r="G779" s="362"/>
      <c r="H779" s="363"/>
      <c r="I779" s="363"/>
      <c r="J779" s="363"/>
      <c r="K779" s="363"/>
      <c r="L779" s="364"/>
      <c r="M779" s="362"/>
      <c r="N779" s="363"/>
      <c r="O779" s="364"/>
      <c r="P779" s="362"/>
      <c r="Q779" s="363"/>
      <c r="R779" s="363"/>
      <c r="S779" s="363"/>
      <c r="T779" s="363"/>
      <c r="U779" s="363"/>
      <c r="V779" s="363"/>
      <c r="W779" s="363"/>
      <c r="X779" s="363"/>
      <c r="Y779" s="364"/>
      <c r="Z779" s="362"/>
      <c r="AA779" s="363"/>
      <c r="AB779" s="363"/>
      <c r="AC779" s="363"/>
      <c r="AD779" s="363"/>
      <c r="AE779" s="364"/>
      <c r="AF779" s="362"/>
      <c r="AG779" s="363"/>
      <c r="AH779" s="364"/>
      <c r="AI779" s="362"/>
      <c r="AJ779" s="363"/>
      <c r="AK779" s="363"/>
      <c r="AL779" s="363"/>
      <c r="AM779" s="363"/>
      <c r="AN779" s="363"/>
      <c r="AO779" s="363"/>
      <c r="AP779" s="364"/>
      <c r="AQ779" s="362"/>
      <c r="AR779" s="363"/>
      <c r="AS779" s="363"/>
      <c r="AT779" s="363"/>
      <c r="AU779" s="363"/>
      <c r="AV779" s="363"/>
      <c r="AW779" s="363"/>
      <c r="AX779" s="363"/>
      <c r="AY779" s="363"/>
      <c r="AZ779" s="364"/>
      <c r="BA779" s="362"/>
      <c r="BB779" s="363"/>
      <c r="BC779" s="363"/>
      <c r="BD779" s="363"/>
      <c r="BE779" s="363"/>
      <c r="BF779" s="363"/>
      <c r="BG779" s="363"/>
      <c r="BH779" s="363"/>
      <c r="BI779" s="363"/>
      <c r="BJ779" s="364"/>
      <c r="BK779" s="197"/>
      <c r="BL779" s="197"/>
      <c r="BM779" s="197"/>
      <c r="BN779" s="197"/>
      <c r="BO779" s="197"/>
      <c r="BP779" s="197"/>
      <c r="BQ779" s="197"/>
      <c r="BR779" s="359"/>
      <c r="BS779" s="360"/>
      <c r="BT779" s="361"/>
      <c r="BU779" s="362"/>
      <c r="BV779" s="363"/>
      <c r="BW779" s="363"/>
      <c r="BX779" s="363"/>
      <c r="BY779" s="363"/>
      <c r="BZ779" s="364"/>
      <c r="CA779" s="362"/>
      <c r="CB779" s="363"/>
      <c r="CC779" s="364"/>
      <c r="CD779" s="362"/>
      <c r="CE779" s="363"/>
      <c r="CF779" s="363"/>
      <c r="CG779" s="363"/>
      <c r="CH779" s="363"/>
      <c r="CI779" s="363"/>
      <c r="CJ779" s="363"/>
      <c r="CK779" s="363"/>
      <c r="CL779" s="363"/>
      <c r="CM779" s="364"/>
      <c r="CN779" s="362"/>
      <c r="CO779" s="363"/>
      <c r="CP779" s="363"/>
      <c r="CQ779" s="363"/>
      <c r="CR779" s="363"/>
      <c r="CS779" s="364"/>
      <c r="CT779" s="362"/>
      <c r="CU779" s="363"/>
      <c r="CV779" s="364"/>
      <c r="CW779" s="362"/>
      <c r="CX779" s="363"/>
      <c r="CY779" s="363"/>
      <c r="CZ779" s="363"/>
      <c r="DA779" s="363"/>
      <c r="DB779" s="363"/>
      <c r="DC779" s="363"/>
      <c r="DD779" s="364"/>
      <c r="DE779" s="362"/>
      <c r="DF779" s="363"/>
      <c r="DG779" s="363"/>
      <c r="DH779" s="363"/>
      <c r="DI779" s="363"/>
      <c r="DJ779" s="363"/>
      <c r="DK779" s="363"/>
      <c r="DL779" s="363"/>
      <c r="DM779" s="363"/>
      <c r="DN779" s="364"/>
      <c r="DO779" s="362"/>
      <c r="DP779" s="363"/>
      <c r="DQ779" s="363"/>
      <c r="DR779" s="363"/>
      <c r="DS779" s="363"/>
      <c r="DT779" s="363"/>
      <c r="DU779" s="363"/>
      <c r="DV779" s="363"/>
      <c r="DW779" s="363"/>
      <c r="DX779" s="364"/>
      <c r="DY779" s="197"/>
      <c r="DZ779" s="197"/>
      <c r="EA779" s="197"/>
      <c r="EB779" s="197"/>
      <c r="EC779" s="197"/>
      <c r="ED779" s="198"/>
      <c r="EE779" s="137"/>
      <c r="EF779" s="70"/>
      <c r="EG779" s="70"/>
      <c r="EH779" s="70"/>
      <c r="EI779" s="70"/>
      <c r="EJ779" s="70"/>
      <c r="EK779" s="70"/>
      <c r="EL779" s="70"/>
      <c r="EM779" s="70"/>
      <c r="EN779" s="70"/>
      <c r="EO779" s="70"/>
      <c r="EP779" s="70"/>
      <c r="EQ779" s="70"/>
      <c r="ER779" s="70"/>
      <c r="ES779" s="70"/>
      <c r="ET779" s="70"/>
      <c r="EU779" s="70"/>
      <c r="EV779" s="70"/>
      <c r="EW779" s="70"/>
      <c r="EX779" s="70"/>
      <c r="EY779" s="70"/>
      <c r="EZ779" s="70"/>
      <c r="FA779" s="70"/>
      <c r="FB779" s="70"/>
      <c r="FC779" s="70"/>
      <c r="FD779" s="70"/>
      <c r="FE779" s="70"/>
      <c r="FF779" s="70"/>
      <c r="FG779" s="70"/>
      <c r="FH779" s="70"/>
      <c r="FI779" s="70"/>
      <c r="FJ779" s="70"/>
      <c r="FK779" s="70"/>
      <c r="FL779" s="70"/>
      <c r="FM779" s="70"/>
      <c r="FN779" s="70"/>
      <c r="FO779" s="70"/>
      <c r="FP779" s="70"/>
      <c r="FQ779" s="70"/>
      <c r="FR779" s="70"/>
      <c r="FS779" s="70"/>
      <c r="FT779" s="70"/>
      <c r="FU779" s="70"/>
      <c r="FV779" s="70"/>
      <c r="FW779" s="70"/>
      <c r="FX779" s="70"/>
      <c r="FY779" s="70"/>
      <c r="FZ779" s="70"/>
      <c r="GA779" s="70"/>
      <c r="GB779" s="70"/>
      <c r="GC779" s="70"/>
      <c r="GD779" s="70"/>
      <c r="GE779" s="70"/>
      <c r="GF779" s="70"/>
      <c r="GG779" s="70"/>
      <c r="GH779" s="70"/>
      <c r="GI779" s="70"/>
      <c r="GJ779" s="70"/>
      <c r="GK779" s="70"/>
      <c r="GL779" s="70"/>
      <c r="GM779" s="70"/>
    </row>
    <row r="780" spans="1:195" s="125" customFormat="1" ht="17.100000000000001" customHeight="1" x14ac:dyDescent="0.4">
      <c r="A780" s="197"/>
      <c r="B780" s="197"/>
      <c r="C780" s="197"/>
      <c r="D780" s="359">
        <v>155</v>
      </c>
      <c r="E780" s="360"/>
      <c r="F780" s="361"/>
      <c r="G780" s="362" t="s">
        <v>80</v>
      </c>
      <c r="H780" s="363"/>
      <c r="I780" s="363"/>
      <c r="J780" s="363"/>
      <c r="K780" s="363"/>
      <c r="L780" s="364"/>
      <c r="M780" s="362">
        <v>13</v>
      </c>
      <c r="N780" s="363"/>
      <c r="O780" s="364"/>
      <c r="P780" s="362" t="s">
        <v>81</v>
      </c>
      <c r="Q780" s="363"/>
      <c r="R780" s="363"/>
      <c r="S780" s="363"/>
      <c r="T780" s="363"/>
      <c r="U780" s="363"/>
      <c r="V780" s="363"/>
      <c r="W780" s="363"/>
      <c r="X780" s="363"/>
      <c r="Y780" s="364"/>
      <c r="Z780" s="362" t="s">
        <v>82</v>
      </c>
      <c r="AA780" s="363"/>
      <c r="AB780" s="363"/>
      <c r="AC780" s="363"/>
      <c r="AD780" s="363"/>
      <c r="AE780" s="364"/>
      <c r="AF780" s="362" t="s">
        <v>372</v>
      </c>
      <c r="AG780" s="363"/>
      <c r="AH780" s="364"/>
      <c r="AI780" s="362" t="s">
        <v>83</v>
      </c>
      <c r="AJ780" s="363"/>
      <c r="AK780" s="363"/>
      <c r="AL780" s="363"/>
      <c r="AM780" s="363"/>
      <c r="AN780" s="363"/>
      <c r="AO780" s="363"/>
      <c r="AP780" s="364"/>
      <c r="AQ780" s="362" t="s">
        <v>81</v>
      </c>
      <c r="AR780" s="363"/>
      <c r="AS780" s="363"/>
      <c r="AT780" s="363"/>
      <c r="AU780" s="363"/>
      <c r="AV780" s="363"/>
      <c r="AW780" s="363"/>
      <c r="AX780" s="363"/>
      <c r="AY780" s="363"/>
      <c r="AZ780" s="364"/>
      <c r="BA780" s="362" t="s">
        <v>371</v>
      </c>
      <c r="BB780" s="363"/>
      <c r="BC780" s="363"/>
      <c r="BD780" s="363"/>
      <c r="BE780" s="363"/>
      <c r="BF780" s="363"/>
      <c r="BG780" s="363"/>
      <c r="BH780" s="363"/>
      <c r="BI780" s="363"/>
      <c r="BJ780" s="364"/>
      <c r="BK780" s="197"/>
      <c r="BL780" s="197"/>
      <c r="BM780" s="197"/>
      <c r="BN780" s="197"/>
      <c r="BO780" s="197"/>
      <c r="BP780" s="197"/>
      <c r="BQ780" s="197"/>
      <c r="BR780" s="359">
        <v>155</v>
      </c>
      <c r="BS780" s="360"/>
      <c r="BT780" s="361"/>
      <c r="BU780" s="362" t="s">
        <v>80</v>
      </c>
      <c r="BV780" s="363"/>
      <c r="BW780" s="363"/>
      <c r="BX780" s="363"/>
      <c r="BY780" s="363"/>
      <c r="BZ780" s="364"/>
      <c r="CA780" s="362">
        <v>13</v>
      </c>
      <c r="CB780" s="363"/>
      <c r="CC780" s="364"/>
      <c r="CD780" s="362" t="s">
        <v>81</v>
      </c>
      <c r="CE780" s="363"/>
      <c r="CF780" s="363"/>
      <c r="CG780" s="363"/>
      <c r="CH780" s="363"/>
      <c r="CI780" s="363"/>
      <c r="CJ780" s="363"/>
      <c r="CK780" s="363"/>
      <c r="CL780" s="363"/>
      <c r="CM780" s="364"/>
      <c r="CN780" s="362" t="s">
        <v>82</v>
      </c>
      <c r="CO780" s="363"/>
      <c r="CP780" s="363"/>
      <c r="CQ780" s="363"/>
      <c r="CR780" s="363"/>
      <c r="CS780" s="364"/>
      <c r="CT780" s="362" t="s">
        <v>372</v>
      </c>
      <c r="CU780" s="363"/>
      <c r="CV780" s="364"/>
      <c r="CW780" s="362" t="s">
        <v>83</v>
      </c>
      <c r="CX780" s="363"/>
      <c r="CY780" s="363"/>
      <c r="CZ780" s="363"/>
      <c r="DA780" s="363"/>
      <c r="DB780" s="363"/>
      <c r="DC780" s="363"/>
      <c r="DD780" s="364"/>
      <c r="DE780" s="362" t="s">
        <v>81</v>
      </c>
      <c r="DF780" s="363"/>
      <c r="DG780" s="363"/>
      <c r="DH780" s="363"/>
      <c r="DI780" s="363"/>
      <c r="DJ780" s="363"/>
      <c r="DK780" s="363"/>
      <c r="DL780" s="363"/>
      <c r="DM780" s="363"/>
      <c r="DN780" s="364"/>
      <c r="DO780" s="362" t="s">
        <v>371</v>
      </c>
      <c r="DP780" s="363"/>
      <c r="DQ780" s="363"/>
      <c r="DR780" s="363"/>
      <c r="DS780" s="363"/>
      <c r="DT780" s="363"/>
      <c r="DU780" s="363"/>
      <c r="DV780" s="363"/>
      <c r="DW780" s="363"/>
      <c r="DX780" s="364"/>
      <c r="DY780" s="197"/>
      <c r="DZ780" s="197"/>
      <c r="EA780" s="197"/>
      <c r="EB780" s="197"/>
      <c r="EC780" s="197"/>
      <c r="ED780" s="198"/>
      <c r="EE780" s="137"/>
      <c r="EF780" s="70"/>
      <c r="EG780" s="70"/>
      <c r="EH780" s="70"/>
      <c r="EI780" s="70"/>
      <c r="EJ780" s="70"/>
      <c r="EK780" s="70"/>
      <c r="EL780" s="70"/>
      <c r="EM780" s="70"/>
      <c r="EN780" s="70"/>
      <c r="EO780" s="70"/>
      <c r="EP780" s="70"/>
      <c r="EQ780" s="70"/>
      <c r="ER780" s="70"/>
      <c r="ES780" s="70"/>
      <c r="ET780" s="70"/>
      <c r="EU780" s="70"/>
      <c r="EV780" s="70"/>
      <c r="EW780" s="70"/>
      <c r="EX780" s="70"/>
      <c r="EY780" s="70"/>
      <c r="EZ780" s="70"/>
      <c r="FA780" s="70"/>
      <c r="FB780" s="70"/>
      <c r="FC780" s="70"/>
      <c r="FD780" s="70"/>
      <c r="FE780" s="70"/>
      <c r="FF780" s="70"/>
      <c r="FG780" s="70"/>
      <c r="FH780" s="70"/>
      <c r="FI780" s="70"/>
      <c r="FJ780" s="70"/>
      <c r="FK780" s="70"/>
      <c r="FL780" s="70"/>
      <c r="FM780" s="70"/>
      <c r="FN780" s="70"/>
      <c r="FO780" s="70"/>
      <c r="FP780" s="70"/>
      <c r="FQ780" s="70"/>
      <c r="FR780" s="70"/>
      <c r="FS780" s="70"/>
      <c r="FT780" s="70"/>
      <c r="FU780" s="70"/>
      <c r="FV780" s="70"/>
      <c r="FW780" s="70"/>
      <c r="FX780" s="70"/>
      <c r="FY780" s="70"/>
      <c r="FZ780" s="70"/>
      <c r="GA780" s="70"/>
      <c r="GB780" s="70"/>
      <c r="GC780" s="70"/>
      <c r="GD780" s="70"/>
      <c r="GE780" s="70"/>
      <c r="GF780" s="70"/>
      <c r="GG780" s="70"/>
      <c r="GH780" s="70"/>
      <c r="GI780" s="70"/>
      <c r="GJ780" s="70"/>
      <c r="GK780" s="70"/>
      <c r="GL780" s="70"/>
      <c r="GM780" s="70"/>
    </row>
    <row r="786" spans="1:135" s="148" customFormat="1" ht="18.75" customHeight="1" x14ac:dyDescent="0.4">
      <c r="A786" s="34"/>
      <c r="B786" s="197"/>
      <c r="C786" s="261" t="s">
        <v>239</v>
      </c>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197"/>
      <c r="AB786" s="34"/>
      <c r="AC786" s="34"/>
      <c r="AD786" s="34"/>
      <c r="AE786" s="34"/>
      <c r="AF786" s="34"/>
      <c r="AG786" s="34"/>
      <c r="AH786" s="34"/>
      <c r="AI786" s="34"/>
      <c r="AJ786" s="34"/>
      <c r="AK786" s="34"/>
      <c r="AL786" s="34"/>
      <c r="AM786" s="34"/>
      <c r="AN786" s="34"/>
      <c r="AO786" s="34"/>
      <c r="AP786" s="34"/>
      <c r="AQ786" s="34"/>
      <c r="AR786" s="34"/>
      <c r="AS786" s="34"/>
      <c r="AT786" s="34"/>
      <c r="AU786" s="34"/>
      <c r="AV786" s="34"/>
      <c r="AW786" s="34"/>
      <c r="AX786" s="34"/>
      <c r="AY786" s="35"/>
      <c r="AZ786" s="35"/>
      <c r="BA786" s="35"/>
      <c r="BB786" s="35"/>
      <c r="BC786" s="35"/>
      <c r="BD786" s="35"/>
      <c r="BE786" s="408"/>
      <c r="BF786" s="408"/>
      <c r="BG786" s="408"/>
      <c r="BH786" s="408"/>
      <c r="BI786" s="408"/>
      <c r="BJ786" s="408"/>
      <c r="BK786" s="408"/>
      <c r="BL786" s="408"/>
      <c r="BM786" s="35"/>
      <c r="BN786" s="35"/>
      <c r="BO786" s="34"/>
      <c r="BP786" s="197"/>
      <c r="BQ786" s="261" t="s">
        <v>239</v>
      </c>
      <c r="BR786" s="34"/>
      <c r="BS786" s="34"/>
      <c r="BT786" s="34"/>
      <c r="BU786" s="34"/>
      <c r="BV786" s="34"/>
      <c r="BW786" s="34"/>
      <c r="BX786" s="34"/>
      <c r="BY786" s="34"/>
      <c r="BZ786" s="34"/>
      <c r="CA786" s="34"/>
      <c r="CB786" s="34"/>
      <c r="CC786" s="34"/>
      <c r="CD786" s="34"/>
      <c r="CE786" s="34"/>
      <c r="CF786" s="34"/>
      <c r="CG786" s="34"/>
      <c r="CH786" s="34"/>
      <c r="CI786" s="34"/>
      <c r="CJ786" s="34"/>
      <c r="CK786" s="34"/>
      <c r="CL786" s="34"/>
      <c r="CM786" s="34"/>
      <c r="CN786" s="34"/>
      <c r="CO786" s="197"/>
      <c r="CP786" s="34"/>
      <c r="CQ786" s="34"/>
      <c r="CR786" s="34"/>
      <c r="CS786" s="34"/>
      <c r="CT786" s="34"/>
      <c r="CU786" s="34"/>
      <c r="CV786" s="34"/>
      <c r="CW786" s="34"/>
      <c r="CX786" s="34"/>
      <c r="CY786" s="34"/>
      <c r="CZ786" s="34"/>
      <c r="DA786" s="34"/>
      <c r="DB786" s="34"/>
      <c r="DC786" s="34"/>
      <c r="DD786" s="34"/>
      <c r="DE786" s="34"/>
      <c r="DF786" s="34"/>
      <c r="DG786" s="34"/>
      <c r="DH786" s="34"/>
      <c r="DI786" s="34"/>
      <c r="DJ786" s="34"/>
      <c r="DK786" s="34"/>
      <c r="DL786" s="34"/>
      <c r="DM786" s="35"/>
      <c r="DN786" s="35"/>
      <c r="DO786" s="35"/>
      <c r="DP786" s="35"/>
      <c r="DQ786" s="35"/>
      <c r="DR786" s="35"/>
      <c r="DS786" s="378" t="s">
        <v>200</v>
      </c>
      <c r="DT786" s="379"/>
      <c r="DU786" s="379"/>
      <c r="DV786" s="379"/>
      <c r="DW786" s="379"/>
      <c r="DX786" s="379"/>
      <c r="DY786" s="379"/>
      <c r="DZ786" s="380"/>
      <c r="EA786" s="35"/>
      <c r="EB786" s="35"/>
      <c r="EC786" s="35"/>
      <c r="ED786" s="35"/>
      <c r="EE786" s="71"/>
    </row>
    <row r="787" spans="1:135" ht="18.75" customHeight="1" x14ac:dyDescent="0.4">
      <c r="A787" s="34"/>
      <c r="B787" s="34"/>
      <c r="C787" s="129"/>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129"/>
      <c r="AC787" s="34"/>
      <c r="AD787" s="34"/>
      <c r="AE787" s="34"/>
      <c r="AF787" s="34"/>
      <c r="AG787" s="34"/>
      <c r="AH787" s="34"/>
      <c r="AI787" s="34"/>
      <c r="AJ787" s="34"/>
      <c r="AK787" s="34"/>
      <c r="AL787" s="34"/>
      <c r="AM787" s="34"/>
      <c r="AN787" s="34"/>
      <c r="AO787" s="34"/>
      <c r="AP787" s="34"/>
      <c r="AQ787" s="34"/>
      <c r="AR787" s="34"/>
      <c r="AS787" s="34"/>
      <c r="AT787" s="34"/>
      <c r="AU787" s="34"/>
      <c r="AV787" s="34"/>
      <c r="AW787" s="34"/>
      <c r="AX787" s="34"/>
      <c r="BE787" s="408"/>
      <c r="BF787" s="408"/>
      <c r="BG787" s="408"/>
      <c r="BH787" s="408"/>
      <c r="BI787" s="408"/>
      <c r="BJ787" s="408"/>
      <c r="BK787" s="408"/>
      <c r="BL787" s="408"/>
      <c r="BO787" s="34"/>
      <c r="BP787" s="34"/>
      <c r="BQ787" s="129"/>
      <c r="BR787" s="34"/>
      <c r="BS787" s="34"/>
      <c r="BT787" s="34"/>
      <c r="BU787" s="34"/>
      <c r="BV787" s="34"/>
      <c r="BW787" s="34"/>
      <c r="BX787" s="34"/>
      <c r="BY787" s="34"/>
      <c r="BZ787" s="34"/>
      <c r="CA787" s="34"/>
      <c r="CB787" s="34"/>
      <c r="CC787" s="34"/>
      <c r="CD787" s="34"/>
      <c r="CE787" s="34"/>
      <c r="CF787" s="34"/>
      <c r="CG787" s="34"/>
      <c r="CH787" s="34"/>
      <c r="CI787" s="34"/>
      <c r="CJ787" s="34"/>
      <c r="CK787" s="34"/>
      <c r="CL787" s="34"/>
      <c r="CM787" s="34"/>
      <c r="CN787" s="34"/>
      <c r="CO787" s="34"/>
      <c r="CP787" s="129"/>
      <c r="CQ787" s="34"/>
      <c r="CR787" s="34"/>
      <c r="CS787" s="34"/>
      <c r="CT787" s="34"/>
      <c r="CU787" s="34"/>
      <c r="CV787" s="34"/>
      <c r="CW787" s="34"/>
      <c r="CX787" s="34"/>
      <c r="CY787" s="34"/>
      <c r="CZ787" s="34"/>
      <c r="DA787" s="34"/>
      <c r="DB787" s="34"/>
      <c r="DC787" s="34"/>
      <c r="DD787" s="34"/>
      <c r="DE787" s="34"/>
      <c r="DF787" s="34"/>
      <c r="DG787" s="34"/>
      <c r="DH787" s="34"/>
      <c r="DI787" s="34"/>
      <c r="DJ787" s="34"/>
      <c r="DK787" s="34"/>
      <c r="DL787" s="34"/>
      <c r="DS787" s="381"/>
      <c r="DT787" s="382"/>
      <c r="DU787" s="382"/>
      <c r="DV787" s="382"/>
      <c r="DW787" s="382"/>
      <c r="DX787" s="382"/>
      <c r="DY787" s="382"/>
      <c r="DZ787" s="383"/>
    </row>
    <row r="788" spans="1:135" ht="18.75" customHeight="1" x14ac:dyDescent="0.4">
      <c r="A788" s="34"/>
      <c r="C788" s="67" t="s">
        <v>53</v>
      </c>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129"/>
      <c r="AB788" s="34"/>
      <c r="AC788" s="34"/>
      <c r="AD788" s="34"/>
      <c r="AE788" s="34"/>
      <c r="AF788" s="34"/>
      <c r="AG788" s="34"/>
      <c r="AH788" s="34"/>
      <c r="AI788" s="34"/>
      <c r="AJ788" s="34"/>
      <c r="AK788" s="34"/>
      <c r="AL788" s="34"/>
      <c r="AM788" s="34"/>
      <c r="AN788" s="34"/>
      <c r="AO788" s="34"/>
      <c r="AP788" s="34"/>
      <c r="AQ788" s="34"/>
      <c r="AR788" s="34"/>
      <c r="AS788" s="34"/>
      <c r="AT788" s="34"/>
      <c r="AU788" s="34"/>
      <c r="AV788" s="34"/>
      <c r="AW788" s="34"/>
      <c r="AX788" s="34"/>
      <c r="BO788" s="34"/>
      <c r="BQ788" s="67" t="s">
        <v>53</v>
      </c>
      <c r="BR788" s="34"/>
      <c r="BS788" s="34"/>
      <c r="BT788" s="34"/>
      <c r="BU788" s="34"/>
      <c r="BV788" s="34"/>
      <c r="BW788" s="34"/>
      <c r="BX788" s="34"/>
      <c r="BY788" s="34"/>
      <c r="BZ788" s="34"/>
      <c r="CA788" s="34"/>
      <c r="CB788" s="34"/>
      <c r="CC788" s="34"/>
      <c r="CD788" s="34"/>
      <c r="CE788" s="34"/>
      <c r="CF788" s="34"/>
      <c r="CG788" s="34"/>
      <c r="CH788" s="34"/>
      <c r="CI788" s="34"/>
      <c r="CJ788" s="34"/>
      <c r="CK788" s="34"/>
      <c r="CL788" s="34"/>
      <c r="CM788" s="34"/>
      <c r="CN788" s="34"/>
      <c r="CO788" s="129"/>
      <c r="CP788" s="34"/>
      <c r="CQ788" s="34"/>
      <c r="CR788" s="34"/>
      <c r="CS788" s="34"/>
      <c r="CT788" s="34"/>
      <c r="CU788" s="34"/>
      <c r="CV788" s="34"/>
      <c r="CW788" s="34"/>
      <c r="CX788" s="34"/>
      <c r="CY788" s="34"/>
      <c r="CZ788" s="34"/>
      <c r="DA788" s="34"/>
      <c r="DB788" s="34"/>
      <c r="DC788" s="34"/>
      <c r="DD788" s="34"/>
      <c r="DE788" s="34"/>
      <c r="DF788" s="34"/>
      <c r="DG788" s="34"/>
      <c r="DH788" s="34"/>
      <c r="DI788" s="34"/>
      <c r="DJ788" s="34"/>
      <c r="DK788" s="34"/>
      <c r="DL788" s="34"/>
    </row>
    <row r="789" spans="1:135" ht="18.75" customHeight="1" x14ac:dyDescent="0.4">
      <c r="A789" s="34"/>
      <c r="B789" s="67"/>
      <c r="C789" s="67"/>
      <c r="D789" s="34"/>
      <c r="E789" s="34"/>
      <c r="F789" s="34"/>
      <c r="G789" s="34"/>
      <c r="H789" s="34"/>
      <c r="I789" s="34"/>
      <c r="J789" s="34"/>
      <c r="K789" s="34"/>
      <c r="L789" s="34"/>
      <c r="M789" s="34"/>
      <c r="N789" s="34"/>
      <c r="O789" s="34"/>
      <c r="P789" s="34"/>
      <c r="Q789" s="34"/>
      <c r="R789" s="34"/>
      <c r="S789" s="34"/>
      <c r="T789" s="34"/>
      <c r="U789" s="34"/>
      <c r="Y789" s="345" t="s">
        <v>594</v>
      </c>
      <c r="Z789" s="346"/>
      <c r="AA789" s="346"/>
      <c r="AB789" s="346"/>
      <c r="AC789" s="346"/>
      <c r="AD789" s="346"/>
      <c r="AE789" s="346"/>
      <c r="AF789" s="346"/>
      <c r="AG789" s="346"/>
      <c r="AH789" s="346"/>
      <c r="AI789" s="346"/>
      <c r="AJ789" s="346"/>
      <c r="AK789" s="346"/>
      <c r="AL789" s="346"/>
      <c r="AM789" s="347"/>
      <c r="AN789" s="34"/>
      <c r="AO789" s="34"/>
      <c r="AP789" s="34"/>
      <c r="AQ789" s="34"/>
      <c r="AR789" s="34"/>
      <c r="AS789" s="34"/>
      <c r="AT789" s="67"/>
      <c r="AU789" s="34"/>
      <c r="AV789" s="34"/>
      <c r="AW789" s="34"/>
      <c r="AX789" s="34"/>
      <c r="AY789" s="34"/>
      <c r="AZ789" s="34"/>
      <c r="BA789" s="34"/>
      <c r="BB789" s="34"/>
      <c r="BC789" s="34"/>
      <c r="BD789" s="34"/>
      <c r="BE789" s="34"/>
      <c r="BF789" s="34"/>
      <c r="BG789" s="34"/>
      <c r="BH789" s="34"/>
      <c r="BI789" s="34"/>
      <c r="BJ789" s="34"/>
      <c r="BK789" s="34"/>
      <c r="BL789" s="34"/>
      <c r="BM789" s="34"/>
      <c r="BN789" s="34"/>
      <c r="BO789" s="34"/>
      <c r="BP789" s="67"/>
      <c r="BQ789" s="34"/>
      <c r="BR789" s="34"/>
      <c r="BS789" s="34"/>
      <c r="BT789" s="34"/>
      <c r="BU789" s="34"/>
      <c r="BV789" s="34"/>
      <c r="BW789" s="34"/>
      <c r="BX789" s="34"/>
      <c r="BY789" s="34"/>
      <c r="BZ789" s="34"/>
      <c r="CA789" s="34"/>
      <c r="CB789" s="34"/>
      <c r="CC789" s="34"/>
      <c r="CD789" s="34"/>
      <c r="CE789" s="34"/>
      <c r="CF789" s="34"/>
      <c r="CG789" s="34"/>
      <c r="CH789" s="34"/>
      <c r="CI789" s="34"/>
      <c r="CM789" s="345" t="s">
        <v>373</v>
      </c>
      <c r="CN789" s="346"/>
      <c r="CO789" s="346"/>
      <c r="CP789" s="346"/>
      <c r="CQ789" s="346"/>
      <c r="CR789" s="346"/>
      <c r="CS789" s="346"/>
      <c r="CT789" s="346"/>
      <c r="CU789" s="346"/>
      <c r="CV789" s="346"/>
      <c r="CW789" s="346"/>
      <c r="CX789" s="346"/>
      <c r="CY789" s="346"/>
      <c r="CZ789" s="346"/>
      <c r="DA789" s="347"/>
      <c r="DB789" s="34"/>
      <c r="DC789" s="34"/>
      <c r="DD789" s="34"/>
      <c r="DE789" s="34"/>
      <c r="DF789" s="34"/>
      <c r="DG789" s="34"/>
      <c r="DH789" s="67"/>
      <c r="DI789" s="34"/>
      <c r="DJ789" s="34"/>
      <c r="DK789" s="34"/>
      <c r="DL789" s="34"/>
      <c r="DM789" s="34"/>
      <c r="DN789" s="34"/>
      <c r="DO789" s="34"/>
      <c r="DP789" s="34"/>
      <c r="DQ789" s="34"/>
      <c r="DR789" s="34"/>
      <c r="DS789" s="34"/>
      <c r="DT789" s="34"/>
      <c r="DU789" s="34"/>
      <c r="DV789" s="34"/>
      <c r="DW789" s="34"/>
      <c r="DX789" s="34"/>
      <c r="DY789" s="34"/>
      <c r="DZ789" s="34"/>
      <c r="EA789" s="34"/>
      <c r="EB789" s="34"/>
    </row>
    <row r="790" spans="1:135" ht="18.75" customHeight="1" x14ac:dyDescent="0.4">
      <c r="A790" s="34"/>
      <c r="B790" s="34"/>
      <c r="C790" s="34"/>
      <c r="D790" s="34"/>
      <c r="E790" s="34"/>
      <c r="F790" s="34"/>
      <c r="G790" s="34"/>
      <c r="H790" s="34"/>
      <c r="I790" s="34"/>
      <c r="J790" s="34"/>
      <c r="K790" s="34"/>
      <c r="L790" s="34"/>
      <c r="M790" s="34"/>
      <c r="N790" s="34"/>
      <c r="O790" s="34"/>
      <c r="P790" s="34"/>
      <c r="Q790" s="34"/>
      <c r="R790" s="34"/>
      <c r="S790" s="34"/>
      <c r="T790" s="34"/>
      <c r="U790" s="34"/>
      <c r="Y790" s="348"/>
      <c r="Z790" s="349"/>
      <c r="AA790" s="349"/>
      <c r="AB790" s="349"/>
      <c r="AC790" s="349"/>
      <c r="AD790" s="349"/>
      <c r="AE790" s="349"/>
      <c r="AF790" s="349"/>
      <c r="AG790" s="349"/>
      <c r="AH790" s="349"/>
      <c r="AI790" s="349"/>
      <c r="AJ790" s="349"/>
      <c r="AK790" s="349"/>
      <c r="AL790" s="349"/>
      <c r="AM790" s="350"/>
      <c r="AN790" s="34"/>
      <c r="AO790" s="34"/>
      <c r="AP790" s="34"/>
      <c r="AQ790" s="34"/>
      <c r="AR790" s="34"/>
      <c r="AS790" s="34"/>
      <c r="AT790" s="34"/>
      <c r="AU790" s="34"/>
      <c r="AV790" s="34"/>
      <c r="AW790" s="34"/>
      <c r="AX790" s="34"/>
      <c r="AY790" s="34"/>
      <c r="AZ790" s="34"/>
      <c r="BA790" s="34"/>
      <c r="BB790" s="34"/>
      <c r="BC790" s="34"/>
      <c r="BD790" s="34"/>
      <c r="BE790" s="34"/>
      <c r="BF790" s="34"/>
      <c r="BG790" s="34"/>
      <c r="BH790" s="34"/>
      <c r="BI790" s="34"/>
      <c r="BJ790" s="34"/>
      <c r="BK790" s="34"/>
      <c r="BL790" s="34"/>
      <c r="BM790" s="34"/>
      <c r="BN790" s="34"/>
      <c r="BO790" s="34"/>
      <c r="BP790" s="34"/>
      <c r="BQ790" s="34"/>
      <c r="BR790" s="34"/>
      <c r="BS790" s="34"/>
      <c r="BT790" s="34"/>
      <c r="BU790" s="34"/>
      <c r="BV790" s="34"/>
      <c r="BW790" s="34"/>
      <c r="BX790" s="34"/>
      <c r="BY790" s="34"/>
      <c r="BZ790" s="34"/>
      <c r="CA790" s="34"/>
      <c r="CB790" s="34"/>
      <c r="CC790" s="34"/>
      <c r="CD790" s="34"/>
      <c r="CE790" s="34"/>
      <c r="CF790" s="34"/>
      <c r="CG790" s="34"/>
      <c r="CH790" s="34"/>
      <c r="CI790" s="34"/>
      <c r="CM790" s="348"/>
      <c r="CN790" s="349"/>
      <c r="CO790" s="349"/>
      <c r="CP790" s="349"/>
      <c r="CQ790" s="349"/>
      <c r="CR790" s="349"/>
      <c r="CS790" s="349"/>
      <c r="CT790" s="349"/>
      <c r="CU790" s="349"/>
      <c r="CV790" s="349"/>
      <c r="CW790" s="349"/>
      <c r="CX790" s="349"/>
      <c r="CY790" s="349"/>
      <c r="CZ790" s="349"/>
      <c r="DA790" s="350"/>
      <c r="DB790" s="34"/>
      <c r="DC790" s="34"/>
      <c r="DD790" s="34"/>
      <c r="DE790" s="34"/>
      <c r="DF790" s="34"/>
      <c r="DG790" s="34"/>
      <c r="DH790" s="34"/>
      <c r="DI790" s="34"/>
      <c r="DJ790" s="34"/>
      <c r="DK790" s="34"/>
      <c r="DL790" s="34"/>
      <c r="DM790" s="34"/>
      <c r="DN790" s="34"/>
      <c r="DO790" s="34"/>
      <c r="DP790" s="34"/>
      <c r="DQ790" s="34"/>
      <c r="DR790" s="34"/>
      <c r="DS790" s="34"/>
      <c r="DT790" s="34"/>
      <c r="DU790" s="34"/>
      <c r="DV790" s="34"/>
      <c r="DW790" s="34"/>
      <c r="DX790" s="34"/>
      <c r="DY790" s="34"/>
      <c r="DZ790" s="34"/>
      <c r="EA790" s="34"/>
      <c r="EB790" s="34"/>
    </row>
    <row r="791" spans="1:135" ht="18.75" customHeight="1" x14ac:dyDescent="0.4">
      <c r="A791" s="34"/>
      <c r="B791" s="34"/>
      <c r="C791" s="34"/>
      <c r="D791" s="34"/>
      <c r="E791" s="34"/>
      <c r="F791" s="34"/>
      <c r="G791" s="34"/>
      <c r="H791" s="34"/>
      <c r="I791" s="34"/>
      <c r="J791" s="34"/>
      <c r="K791" s="34"/>
      <c r="L791" s="34"/>
      <c r="M791" s="34"/>
      <c r="N791" s="34"/>
      <c r="O791" s="34"/>
      <c r="P791" s="34"/>
      <c r="Q791" s="34"/>
      <c r="R791" s="34"/>
      <c r="S791" s="34"/>
      <c r="T791" s="34"/>
      <c r="U791" s="34"/>
      <c r="Y791" s="351" t="s">
        <v>90</v>
      </c>
      <c r="Z791" s="352"/>
      <c r="AA791" s="352"/>
      <c r="AB791" s="352"/>
      <c r="AC791" s="352"/>
      <c r="AD791" s="352"/>
      <c r="AE791" s="352"/>
      <c r="AF791" s="352"/>
      <c r="AG791" s="352"/>
      <c r="AH791" s="352"/>
      <c r="AI791" s="352"/>
      <c r="AJ791" s="352"/>
      <c r="AK791" s="352"/>
      <c r="AL791" s="352"/>
      <c r="AM791" s="353"/>
      <c r="AN791" s="34"/>
      <c r="AO791" s="34"/>
      <c r="AP791" s="34"/>
      <c r="AQ791" s="34"/>
      <c r="AR791" s="34"/>
      <c r="AS791" s="34"/>
      <c r="AT791" s="34"/>
      <c r="AU791" s="34"/>
      <c r="AV791" s="34"/>
      <c r="AW791" s="34"/>
      <c r="AX791" s="34"/>
      <c r="AY791" s="34"/>
      <c r="AZ791" s="34"/>
      <c r="BA791" s="34"/>
      <c r="BB791" s="34"/>
      <c r="BC791" s="34"/>
      <c r="BD791" s="34"/>
      <c r="BE791" s="34"/>
      <c r="BF791" s="34"/>
      <c r="BG791" s="34"/>
      <c r="BH791" s="34"/>
      <c r="BI791" s="34"/>
      <c r="BJ791" s="34"/>
      <c r="BK791" s="34"/>
      <c r="BL791" s="34"/>
      <c r="BM791" s="34"/>
      <c r="BN791" s="34"/>
      <c r="BO791" s="34"/>
      <c r="BP791" s="34"/>
      <c r="BQ791" s="34"/>
      <c r="BR791" s="34"/>
      <c r="BS791" s="34"/>
      <c r="BT791" s="34"/>
      <c r="BU791" s="34"/>
      <c r="BV791" s="34"/>
      <c r="BW791" s="34"/>
      <c r="BX791" s="34"/>
      <c r="BY791" s="34"/>
      <c r="BZ791" s="34"/>
      <c r="CA791" s="34"/>
      <c r="CB791" s="34"/>
      <c r="CC791" s="34"/>
      <c r="CD791" s="34"/>
      <c r="CE791" s="34"/>
      <c r="CF791" s="34"/>
      <c r="CG791" s="34"/>
      <c r="CH791" s="34"/>
      <c r="CI791" s="34"/>
      <c r="CM791" s="351" t="s">
        <v>90</v>
      </c>
      <c r="CN791" s="352"/>
      <c r="CO791" s="352"/>
      <c r="CP791" s="352"/>
      <c r="CQ791" s="352"/>
      <c r="CR791" s="352"/>
      <c r="CS791" s="352"/>
      <c r="CT791" s="352"/>
      <c r="CU791" s="352"/>
      <c r="CV791" s="352"/>
      <c r="CW791" s="352"/>
      <c r="CX791" s="352"/>
      <c r="CY791" s="352"/>
      <c r="CZ791" s="352"/>
      <c r="DA791" s="353"/>
      <c r="DB791" s="34"/>
      <c r="DC791" s="34"/>
      <c r="DD791" s="34"/>
      <c r="DE791" s="34"/>
      <c r="DF791" s="34"/>
      <c r="DG791" s="34"/>
      <c r="DH791" s="34"/>
      <c r="DI791" s="34"/>
      <c r="DJ791" s="34"/>
      <c r="DK791" s="34"/>
      <c r="DL791" s="34"/>
      <c r="DM791" s="34"/>
      <c r="DN791" s="34"/>
      <c r="DO791" s="34"/>
      <c r="DP791" s="34"/>
      <c r="DQ791" s="34"/>
      <c r="DR791" s="34"/>
      <c r="DS791" s="34"/>
      <c r="DT791" s="34"/>
      <c r="DU791" s="34"/>
      <c r="DV791" s="34"/>
      <c r="DW791" s="34"/>
      <c r="DX791" s="34"/>
      <c r="DY791" s="34"/>
      <c r="DZ791" s="34"/>
      <c r="EA791" s="34"/>
      <c r="EB791" s="34"/>
    </row>
    <row r="792" spans="1:135" ht="18.75" customHeight="1" x14ac:dyDescent="0.4">
      <c r="A792" s="34"/>
      <c r="B792" s="34"/>
      <c r="C792" s="34"/>
      <c r="D792" s="34"/>
      <c r="E792" s="34"/>
      <c r="F792" s="34"/>
      <c r="G792" s="34"/>
      <c r="H792" s="34"/>
      <c r="I792" s="34"/>
      <c r="J792" s="34"/>
      <c r="K792" s="34"/>
      <c r="L792" s="34"/>
      <c r="M792" s="34"/>
      <c r="N792" s="34"/>
      <c r="O792" s="34"/>
      <c r="P792" s="34"/>
      <c r="Q792" s="34"/>
      <c r="R792" s="34"/>
      <c r="S792" s="34"/>
      <c r="T792" s="34"/>
      <c r="U792" s="34"/>
      <c r="Y792" s="34"/>
      <c r="Z792" s="34"/>
      <c r="AA792" s="34"/>
      <c r="AB792" s="34"/>
      <c r="AC792" s="34"/>
      <c r="AD792" s="34"/>
      <c r="AE792" s="34"/>
      <c r="AF792" s="34"/>
      <c r="AG792" s="34"/>
      <c r="AH792" s="34"/>
      <c r="AI792" s="34"/>
      <c r="AJ792" s="34"/>
      <c r="AK792" s="34"/>
      <c r="AL792" s="34"/>
      <c r="AM792" s="34"/>
      <c r="AN792" s="34"/>
      <c r="AO792" s="34"/>
      <c r="AP792" s="34"/>
      <c r="AQ792" s="34"/>
      <c r="AR792" s="34"/>
      <c r="AS792" s="34"/>
      <c r="AT792" s="34"/>
      <c r="AU792" s="34"/>
      <c r="AV792" s="34"/>
      <c r="AW792" s="34"/>
      <c r="AX792" s="34"/>
      <c r="AY792" s="34"/>
      <c r="AZ792" s="34"/>
      <c r="BA792" s="34"/>
      <c r="BB792" s="34"/>
      <c r="BC792" s="34"/>
      <c r="BD792" s="34"/>
      <c r="BE792" s="34"/>
      <c r="BF792" s="34"/>
      <c r="BG792" s="34"/>
      <c r="BH792" s="34"/>
      <c r="BI792" s="34"/>
      <c r="BJ792" s="34"/>
      <c r="BK792" s="34"/>
      <c r="BL792" s="34"/>
      <c r="BM792" s="34"/>
      <c r="BN792" s="34"/>
      <c r="BO792" s="34"/>
      <c r="BP792" s="34"/>
      <c r="BQ792" s="34"/>
      <c r="BR792" s="34"/>
      <c r="BS792" s="34"/>
      <c r="BT792" s="34"/>
      <c r="BU792" s="34"/>
      <c r="BV792" s="34"/>
      <c r="BW792" s="34"/>
      <c r="BX792" s="34"/>
      <c r="BY792" s="34"/>
      <c r="BZ792" s="34"/>
      <c r="CA792" s="34"/>
      <c r="CB792" s="34"/>
      <c r="CC792" s="34"/>
      <c r="CD792" s="34"/>
      <c r="CE792" s="34"/>
      <c r="CF792" s="34"/>
      <c r="CG792" s="34"/>
      <c r="CH792" s="34"/>
      <c r="CI792" s="34"/>
      <c r="CM792" s="34"/>
      <c r="CN792" s="34"/>
      <c r="CO792" s="34"/>
      <c r="CP792" s="34"/>
      <c r="CQ792" s="34"/>
      <c r="CR792" s="34"/>
      <c r="CS792" s="34"/>
      <c r="CT792" s="34"/>
      <c r="CU792" s="34"/>
      <c r="CV792" s="34"/>
      <c r="CW792" s="34"/>
      <c r="CX792" s="34"/>
      <c r="CY792" s="34"/>
      <c r="CZ792" s="34"/>
      <c r="DA792" s="34"/>
      <c r="DB792" s="34"/>
      <c r="DC792" s="34"/>
      <c r="DD792" s="34"/>
      <c r="DE792" s="34"/>
      <c r="DF792" s="34"/>
      <c r="DG792" s="34"/>
      <c r="DH792" s="34"/>
      <c r="DI792" s="34"/>
      <c r="DJ792" s="34"/>
      <c r="DK792" s="34"/>
      <c r="DL792" s="34"/>
      <c r="DM792" s="34"/>
      <c r="DN792" s="34"/>
      <c r="DO792" s="34"/>
      <c r="DP792" s="34"/>
      <c r="DQ792" s="34"/>
      <c r="DR792" s="34"/>
      <c r="DS792" s="34"/>
      <c r="DT792" s="34"/>
      <c r="DU792" s="34"/>
      <c r="DV792" s="34"/>
      <c r="DW792" s="34"/>
      <c r="DX792" s="34"/>
      <c r="DY792" s="34"/>
      <c r="DZ792" s="34"/>
      <c r="EA792" s="34"/>
      <c r="EB792" s="34"/>
    </row>
    <row r="793" spans="1:135" ht="18.75" customHeight="1" x14ac:dyDescent="0.4">
      <c r="A793" s="34"/>
      <c r="B793" s="34"/>
      <c r="C793" s="34"/>
      <c r="D793" s="34"/>
      <c r="E793" s="34"/>
      <c r="F793" s="34"/>
      <c r="G793" s="34"/>
      <c r="H793" s="34"/>
      <c r="I793" s="34"/>
      <c r="J793" s="34"/>
      <c r="K793" s="34"/>
      <c r="L793" s="34"/>
      <c r="M793" s="34"/>
      <c r="N793" s="34"/>
      <c r="O793" s="34"/>
      <c r="P793" s="34"/>
      <c r="Q793" s="34"/>
      <c r="R793" s="34"/>
      <c r="S793" s="34"/>
      <c r="T793" s="34"/>
      <c r="U793" s="34"/>
      <c r="Y793" s="345" t="s">
        <v>595</v>
      </c>
      <c r="Z793" s="346"/>
      <c r="AA793" s="346"/>
      <c r="AB793" s="346"/>
      <c r="AC793" s="346"/>
      <c r="AD793" s="346"/>
      <c r="AE793" s="346"/>
      <c r="AF793" s="346"/>
      <c r="AG793" s="346"/>
      <c r="AH793" s="346"/>
      <c r="AI793" s="346"/>
      <c r="AJ793" s="346"/>
      <c r="AK793" s="346"/>
      <c r="AL793" s="346"/>
      <c r="AM793" s="347"/>
      <c r="AN793" s="34"/>
      <c r="AO793" s="34"/>
      <c r="AP793" s="34"/>
      <c r="AQ793" s="34"/>
      <c r="AR793" s="34"/>
      <c r="AS793" s="34"/>
      <c r="AT793" s="34"/>
      <c r="AU793" s="34"/>
      <c r="AV793" s="34"/>
      <c r="AW793" s="34"/>
      <c r="AX793" s="34"/>
      <c r="AY793" s="34"/>
      <c r="AZ793" s="34"/>
      <c r="BA793" s="34"/>
      <c r="BB793" s="34"/>
      <c r="BC793" s="34"/>
      <c r="BD793" s="34"/>
      <c r="BE793" s="34"/>
      <c r="BF793" s="34"/>
      <c r="BG793" s="34"/>
      <c r="BH793" s="34"/>
      <c r="BI793" s="34"/>
      <c r="BJ793" s="34"/>
      <c r="BK793" s="34"/>
      <c r="BL793" s="34"/>
      <c r="BM793" s="34"/>
      <c r="BN793" s="34"/>
      <c r="BO793" s="34"/>
      <c r="BP793" s="34"/>
      <c r="BQ793" s="34"/>
      <c r="BR793" s="34"/>
      <c r="BS793" s="34"/>
      <c r="BT793" s="34"/>
      <c r="BU793" s="34"/>
      <c r="BV793" s="34"/>
      <c r="BW793" s="34"/>
      <c r="BX793" s="34"/>
      <c r="BY793" s="34"/>
      <c r="BZ793" s="34"/>
      <c r="CA793" s="34"/>
      <c r="CB793" s="34"/>
      <c r="CC793" s="34"/>
      <c r="CD793" s="34"/>
      <c r="CE793" s="34"/>
      <c r="CF793" s="34"/>
      <c r="CG793" s="34"/>
      <c r="CH793" s="34"/>
      <c r="CI793" s="34"/>
      <c r="CM793" s="345" t="s">
        <v>374</v>
      </c>
      <c r="CN793" s="346"/>
      <c r="CO793" s="346"/>
      <c r="CP793" s="346"/>
      <c r="CQ793" s="346"/>
      <c r="CR793" s="346"/>
      <c r="CS793" s="346"/>
      <c r="CT793" s="346"/>
      <c r="CU793" s="346"/>
      <c r="CV793" s="346"/>
      <c r="CW793" s="346"/>
      <c r="CX793" s="346"/>
      <c r="CY793" s="346"/>
      <c r="CZ793" s="346"/>
      <c r="DA793" s="347"/>
      <c r="DB793" s="34"/>
      <c r="DC793" s="34"/>
      <c r="DD793" s="34"/>
      <c r="DE793" s="34"/>
      <c r="DF793" s="34"/>
      <c r="DG793" s="34"/>
      <c r="DH793" s="34"/>
      <c r="DI793" s="34"/>
      <c r="DJ793" s="34"/>
      <c r="DK793" s="34"/>
      <c r="DL793" s="34"/>
      <c r="DM793" s="34"/>
      <c r="DN793" s="34"/>
      <c r="DO793" s="34"/>
      <c r="DP793" s="34"/>
      <c r="DQ793" s="34"/>
      <c r="DR793" s="34"/>
      <c r="DS793" s="34"/>
      <c r="DT793" s="34"/>
      <c r="DU793" s="34"/>
      <c r="DV793" s="34"/>
      <c r="DW793" s="34"/>
      <c r="DX793" s="34"/>
      <c r="DY793" s="34"/>
      <c r="DZ793" s="34"/>
      <c r="EA793" s="34"/>
      <c r="EB793" s="34"/>
    </row>
    <row r="794" spans="1:135" ht="18.75" customHeight="1" x14ac:dyDescent="0.4">
      <c r="A794" s="34"/>
      <c r="B794" s="34"/>
      <c r="C794" s="34"/>
      <c r="D794" s="34"/>
      <c r="E794" s="34"/>
      <c r="F794" s="34"/>
      <c r="G794" s="34"/>
      <c r="H794" s="34"/>
      <c r="I794" s="34"/>
      <c r="J794" s="34"/>
      <c r="K794" s="34"/>
      <c r="L794" s="34"/>
      <c r="M794" s="34"/>
      <c r="N794" s="34"/>
      <c r="O794" s="34"/>
      <c r="P794" s="34"/>
      <c r="Q794" s="34"/>
      <c r="R794" s="34"/>
      <c r="S794" s="34"/>
      <c r="T794" s="34"/>
      <c r="U794" s="34"/>
      <c r="Y794" s="348"/>
      <c r="Z794" s="349"/>
      <c r="AA794" s="349"/>
      <c r="AB794" s="349"/>
      <c r="AC794" s="349"/>
      <c r="AD794" s="349"/>
      <c r="AE794" s="349"/>
      <c r="AF794" s="349"/>
      <c r="AG794" s="349"/>
      <c r="AH794" s="349"/>
      <c r="AI794" s="349"/>
      <c r="AJ794" s="349"/>
      <c r="AK794" s="349"/>
      <c r="AL794" s="349"/>
      <c r="AM794" s="350"/>
      <c r="AN794" s="34"/>
      <c r="AO794" s="34"/>
      <c r="AP794" s="34"/>
      <c r="AQ794" s="34"/>
      <c r="AR794" s="34"/>
      <c r="AS794" s="34"/>
      <c r="AT794" s="34"/>
      <c r="AU794" s="34"/>
      <c r="AV794" s="34"/>
      <c r="AW794" s="34"/>
      <c r="AX794" s="34"/>
      <c r="AY794" s="34"/>
      <c r="AZ794" s="34"/>
      <c r="BA794" s="34"/>
      <c r="BB794" s="34"/>
      <c r="BC794" s="34"/>
      <c r="BD794" s="34"/>
      <c r="BE794" s="34"/>
      <c r="BF794" s="34"/>
      <c r="BG794" s="34"/>
      <c r="BH794" s="34"/>
      <c r="BI794" s="34"/>
      <c r="BJ794" s="34"/>
      <c r="BK794" s="34"/>
      <c r="BL794" s="34"/>
      <c r="BM794" s="34"/>
      <c r="BN794" s="34"/>
      <c r="BO794" s="34"/>
      <c r="BP794" s="34"/>
      <c r="BQ794" s="34"/>
      <c r="BR794" s="34"/>
      <c r="BS794" s="34"/>
      <c r="BT794" s="34"/>
      <c r="BU794" s="34"/>
      <c r="BV794" s="34"/>
      <c r="BW794" s="34"/>
      <c r="BX794" s="34"/>
      <c r="BY794" s="34"/>
      <c r="BZ794" s="34"/>
      <c r="CA794" s="34"/>
      <c r="CB794" s="34"/>
      <c r="CC794" s="34"/>
      <c r="CD794" s="34"/>
      <c r="CE794" s="34"/>
      <c r="CF794" s="34"/>
      <c r="CG794" s="34"/>
      <c r="CH794" s="34"/>
      <c r="CI794" s="34"/>
      <c r="CM794" s="348"/>
      <c r="CN794" s="349"/>
      <c r="CO794" s="349"/>
      <c r="CP794" s="349"/>
      <c r="CQ794" s="349"/>
      <c r="CR794" s="349"/>
      <c r="CS794" s="349"/>
      <c r="CT794" s="349"/>
      <c r="CU794" s="349"/>
      <c r="CV794" s="349"/>
      <c r="CW794" s="349"/>
      <c r="CX794" s="349"/>
      <c r="CY794" s="349"/>
      <c r="CZ794" s="349"/>
      <c r="DA794" s="350"/>
      <c r="DB794" s="34"/>
      <c r="DC794" s="34"/>
      <c r="DD794" s="34"/>
      <c r="DE794" s="34"/>
      <c r="DF794" s="34"/>
      <c r="DG794" s="34"/>
      <c r="DH794" s="34"/>
      <c r="DI794" s="34"/>
      <c r="DJ794" s="34"/>
      <c r="DK794" s="34"/>
      <c r="DL794" s="34"/>
      <c r="DM794" s="34"/>
      <c r="DN794" s="34"/>
      <c r="DO794" s="34"/>
      <c r="DP794" s="34"/>
      <c r="DQ794" s="34"/>
      <c r="DR794" s="34"/>
      <c r="DS794" s="34"/>
      <c r="DT794" s="34"/>
      <c r="DU794" s="34"/>
      <c r="DV794" s="34"/>
      <c r="DW794" s="34"/>
      <c r="DX794" s="34"/>
      <c r="DY794" s="34"/>
      <c r="DZ794" s="34"/>
      <c r="EA794" s="34"/>
      <c r="EB794" s="34"/>
    </row>
    <row r="795" spans="1:135" ht="18.75" customHeight="1" x14ac:dyDescent="0.4">
      <c r="A795" s="34"/>
      <c r="B795" s="34"/>
      <c r="C795" s="34"/>
      <c r="D795" s="34"/>
      <c r="E795" s="34"/>
      <c r="F795" s="34"/>
      <c r="G795" s="34"/>
      <c r="H795" s="34"/>
      <c r="I795" s="34"/>
      <c r="J795" s="34"/>
      <c r="K795" s="34"/>
      <c r="L795" s="34"/>
      <c r="M795" s="34"/>
      <c r="N795" s="34"/>
      <c r="O795" s="34"/>
      <c r="P795" s="34"/>
      <c r="Q795" s="34"/>
      <c r="R795" s="34"/>
      <c r="S795" s="34"/>
      <c r="T795" s="34"/>
      <c r="U795" s="34"/>
      <c r="Y795" s="351" t="s">
        <v>90</v>
      </c>
      <c r="Z795" s="352"/>
      <c r="AA795" s="352"/>
      <c r="AB795" s="352"/>
      <c r="AC795" s="352"/>
      <c r="AD795" s="352"/>
      <c r="AE795" s="352"/>
      <c r="AF795" s="352"/>
      <c r="AG795" s="352"/>
      <c r="AH795" s="352"/>
      <c r="AI795" s="352"/>
      <c r="AJ795" s="352"/>
      <c r="AK795" s="352"/>
      <c r="AL795" s="352"/>
      <c r="AM795" s="353"/>
      <c r="AN795" s="34"/>
      <c r="AO795" s="34"/>
      <c r="AP795" s="34"/>
      <c r="AQ795" s="34"/>
      <c r="AR795" s="34"/>
      <c r="AS795" s="34"/>
      <c r="AT795" s="34"/>
      <c r="AU795" s="34"/>
      <c r="AV795" s="34"/>
      <c r="AW795" s="34"/>
      <c r="AX795" s="34"/>
      <c r="AY795" s="34"/>
      <c r="AZ795" s="34"/>
      <c r="BA795" s="34"/>
      <c r="BB795" s="34"/>
      <c r="BC795" s="34"/>
      <c r="BD795" s="34"/>
      <c r="BE795" s="34"/>
      <c r="BF795" s="34"/>
      <c r="BG795" s="34"/>
      <c r="BH795" s="34"/>
      <c r="BI795" s="34"/>
      <c r="BJ795" s="34"/>
      <c r="BK795" s="34"/>
      <c r="BL795" s="34"/>
      <c r="BM795" s="34"/>
      <c r="BN795" s="34"/>
      <c r="BO795" s="34"/>
      <c r="BP795" s="34"/>
      <c r="BQ795" s="34"/>
      <c r="BR795" s="34"/>
      <c r="BS795" s="34"/>
      <c r="BT795" s="34"/>
      <c r="BU795" s="34"/>
      <c r="BV795" s="34"/>
      <c r="BW795" s="34"/>
      <c r="BX795" s="34"/>
      <c r="BY795" s="34"/>
      <c r="BZ795" s="34"/>
      <c r="CA795" s="34"/>
      <c r="CB795" s="34"/>
      <c r="CC795" s="34"/>
      <c r="CD795" s="34"/>
      <c r="CE795" s="34"/>
      <c r="CF795" s="34"/>
      <c r="CG795" s="34"/>
      <c r="CH795" s="34"/>
      <c r="CI795" s="34"/>
      <c r="CM795" s="351" t="s">
        <v>90</v>
      </c>
      <c r="CN795" s="352"/>
      <c r="CO795" s="352"/>
      <c r="CP795" s="352"/>
      <c r="CQ795" s="352"/>
      <c r="CR795" s="352"/>
      <c r="CS795" s="352"/>
      <c r="CT795" s="352"/>
      <c r="CU795" s="352"/>
      <c r="CV795" s="352"/>
      <c r="CW795" s="352"/>
      <c r="CX795" s="352"/>
      <c r="CY795" s="352"/>
      <c r="CZ795" s="352"/>
      <c r="DA795" s="353"/>
      <c r="DB795" s="34"/>
      <c r="DC795" s="34"/>
      <c r="DD795" s="34"/>
      <c r="DE795" s="34"/>
      <c r="DF795" s="34"/>
      <c r="DG795" s="34"/>
      <c r="DH795" s="34"/>
      <c r="DI795" s="34"/>
      <c r="DJ795" s="34"/>
      <c r="DK795" s="34"/>
      <c r="DL795" s="34"/>
      <c r="DM795" s="34"/>
      <c r="DN795" s="34"/>
      <c r="DO795" s="34"/>
      <c r="DP795" s="34"/>
      <c r="DQ795" s="34"/>
      <c r="DR795" s="34"/>
      <c r="DS795" s="34"/>
      <c r="DT795" s="34"/>
      <c r="DU795" s="34"/>
      <c r="DV795" s="34"/>
      <c r="DW795" s="34"/>
      <c r="DX795" s="34"/>
      <c r="DY795" s="34"/>
      <c r="DZ795" s="34"/>
      <c r="EA795" s="34"/>
      <c r="EB795" s="34"/>
    </row>
    <row r="796" spans="1:135" ht="18.75" customHeight="1" x14ac:dyDescent="0.4">
      <c r="A796" s="34"/>
      <c r="B796" s="34"/>
      <c r="C796" s="34"/>
      <c r="D796" s="34"/>
      <c r="E796" s="34"/>
      <c r="F796" s="34"/>
      <c r="G796" s="34"/>
      <c r="H796" s="34"/>
      <c r="I796" s="34"/>
      <c r="J796" s="34"/>
      <c r="K796" s="34"/>
      <c r="L796" s="34"/>
      <c r="M796" s="204"/>
      <c r="N796" s="204"/>
      <c r="O796" s="204"/>
      <c r="P796" s="204"/>
      <c r="Q796" s="204"/>
      <c r="R796" s="204"/>
      <c r="S796" s="204"/>
      <c r="T796" s="204"/>
      <c r="U796" s="204"/>
      <c r="V796" s="204"/>
      <c r="W796" s="204"/>
      <c r="X796" s="204"/>
      <c r="Y796" s="204"/>
      <c r="Z796" s="204"/>
      <c r="AA796" s="204"/>
      <c r="AB796" s="204"/>
      <c r="AC796" s="204"/>
      <c r="AD796" s="204"/>
      <c r="AE796" s="204"/>
      <c r="AF796" s="204"/>
      <c r="AG796" s="204"/>
      <c r="AH796" s="204"/>
      <c r="AI796" s="204"/>
      <c r="AJ796" s="204"/>
      <c r="AK796" s="204"/>
      <c r="AL796" s="204"/>
      <c r="AM796" s="204"/>
      <c r="AN796" s="204"/>
      <c r="AO796" s="204"/>
      <c r="AP796" s="204"/>
      <c r="AQ796" s="204"/>
      <c r="AR796" s="204"/>
      <c r="AS796" s="204"/>
      <c r="AT796" s="204"/>
      <c r="AU796" s="204"/>
      <c r="AV796" s="204"/>
      <c r="AW796" s="204"/>
      <c r="AX796" s="204"/>
      <c r="AY796" s="204"/>
      <c r="AZ796" s="34"/>
      <c r="BA796" s="34"/>
      <c r="BB796" s="34"/>
      <c r="BC796" s="34"/>
      <c r="BD796" s="34"/>
      <c r="BE796" s="34"/>
      <c r="BF796" s="34"/>
      <c r="BG796" s="34"/>
      <c r="BH796" s="34"/>
      <c r="BO796" s="34"/>
      <c r="BP796" s="34"/>
      <c r="BQ796" s="34"/>
      <c r="BR796" s="34"/>
      <c r="BS796" s="34"/>
      <c r="BT796" s="34"/>
      <c r="BU796" s="34"/>
      <c r="BV796" s="34"/>
      <c r="BW796" s="34"/>
      <c r="BX796" s="34"/>
      <c r="BY796" s="34"/>
      <c r="BZ796" s="34"/>
      <c r="CA796" s="204"/>
      <c r="CB796" s="204"/>
      <c r="CC796" s="204"/>
      <c r="CD796" s="204"/>
      <c r="CE796" s="204"/>
      <c r="CF796" s="204"/>
      <c r="CG796" s="204"/>
      <c r="CH796" s="204"/>
      <c r="CI796" s="204"/>
      <c r="CJ796" s="204"/>
      <c r="CK796" s="204"/>
      <c r="CL796" s="204"/>
      <c r="CM796" s="204"/>
      <c r="CN796" s="204"/>
      <c r="CO796" s="204"/>
      <c r="CP796" s="204"/>
      <c r="CQ796" s="204"/>
      <c r="CR796" s="204"/>
      <c r="CS796" s="204"/>
      <c r="CT796" s="204"/>
      <c r="CU796" s="204"/>
      <c r="CV796" s="204"/>
      <c r="CW796" s="204"/>
      <c r="CX796" s="204"/>
      <c r="CY796" s="204"/>
      <c r="CZ796" s="204"/>
      <c r="DA796" s="204"/>
      <c r="DB796" s="204"/>
      <c r="DC796" s="204"/>
      <c r="DD796" s="204"/>
      <c r="DE796" s="204"/>
      <c r="DF796" s="204"/>
      <c r="DG796" s="204"/>
      <c r="DH796" s="204"/>
      <c r="DI796" s="204"/>
      <c r="DJ796" s="204"/>
      <c r="DK796" s="204"/>
      <c r="DL796" s="204"/>
      <c r="DM796" s="204"/>
      <c r="DN796" s="34"/>
      <c r="DO796" s="34"/>
      <c r="DP796" s="34"/>
      <c r="DQ796" s="34"/>
      <c r="DR796" s="34"/>
      <c r="DS796" s="34"/>
      <c r="DT796" s="34"/>
      <c r="DU796" s="34"/>
      <c r="DV796" s="34"/>
    </row>
    <row r="797" spans="1:135" ht="18.75" customHeight="1" x14ac:dyDescent="0.4">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c r="AH797" s="34"/>
      <c r="AI797" s="34"/>
      <c r="AJ797" s="34"/>
      <c r="AK797" s="34"/>
      <c r="AL797" s="34"/>
      <c r="AM797" s="34"/>
      <c r="AN797" s="34"/>
      <c r="AO797" s="34"/>
      <c r="AP797" s="34"/>
      <c r="AQ797" s="34"/>
      <c r="AR797" s="34"/>
      <c r="AS797" s="34"/>
      <c r="AT797" s="34"/>
      <c r="AU797" s="34"/>
      <c r="AV797" s="34"/>
      <c r="AW797" s="34"/>
      <c r="AX797" s="34"/>
      <c r="AY797" s="34"/>
      <c r="AZ797" s="34"/>
      <c r="BA797" s="34"/>
      <c r="BB797" s="34"/>
      <c r="BC797" s="34"/>
      <c r="BD797" s="34"/>
      <c r="BE797" s="34"/>
      <c r="BF797" s="34"/>
      <c r="BG797" s="34"/>
      <c r="BH797" s="34"/>
      <c r="BI797" s="34"/>
      <c r="BJ797" s="34"/>
      <c r="BK797" s="34"/>
      <c r="BL797" s="34"/>
      <c r="BO797" s="34"/>
      <c r="BP797" s="34"/>
      <c r="BQ797" s="34"/>
      <c r="BR797" s="34"/>
      <c r="BS797" s="34"/>
      <c r="BT797" s="34"/>
      <c r="BU797" s="34"/>
      <c r="BV797" s="34"/>
      <c r="BW797" s="34"/>
      <c r="BX797" s="34"/>
      <c r="BY797" s="34"/>
      <c r="BZ797" s="34"/>
      <c r="CA797" s="34"/>
      <c r="CB797" s="34"/>
      <c r="CC797" s="34"/>
      <c r="CD797" s="34"/>
      <c r="CE797" s="34"/>
      <c r="CF797" s="34"/>
      <c r="CG797" s="34"/>
      <c r="CH797" s="34"/>
      <c r="CI797" s="34"/>
      <c r="CJ797" s="34"/>
      <c r="CK797" s="34"/>
      <c r="CL797" s="34"/>
      <c r="CM797" s="34"/>
      <c r="CN797" s="34"/>
      <c r="CO797" s="34"/>
      <c r="CP797" s="34"/>
      <c r="CQ797" s="34"/>
      <c r="CR797" s="34"/>
      <c r="CS797" s="34"/>
      <c r="CT797" s="34"/>
      <c r="CU797" s="34"/>
      <c r="CV797" s="34"/>
      <c r="CW797" s="34"/>
      <c r="CX797" s="34"/>
      <c r="CY797" s="34"/>
      <c r="CZ797" s="34"/>
      <c r="DA797" s="34"/>
      <c r="DB797" s="34"/>
      <c r="DC797" s="34"/>
      <c r="DD797" s="34"/>
      <c r="DE797" s="34"/>
      <c r="DF797" s="34"/>
      <c r="DG797" s="34"/>
      <c r="DH797" s="34"/>
      <c r="DI797" s="34"/>
      <c r="DJ797" s="34"/>
      <c r="DK797" s="34"/>
      <c r="DL797" s="34"/>
      <c r="DM797" s="34"/>
      <c r="DN797" s="34"/>
      <c r="DO797" s="34"/>
      <c r="DP797" s="34"/>
      <c r="DQ797" s="34"/>
      <c r="DR797" s="34"/>
      <c r="DS797" s="34"/>
      <c r="DT797" s="34"/>
      <c r="DU797" s="34"/>
      <c r="DV797" s="34"/>
      <c r="DW797" s="34"/>
      <c r="DX797" s="34"/>
      <c r="DY797" s="34"/>
      <c r="DZ797" s="34"/>
    </row>
    <row r="798" spans="1:135" ht="18.75" customHeight="1" x14ac:dyDescent="0.4">
      <c r="A798" s="34"/>
      <c r="B798" s="34"/>
      <c r="C798" s="34"/>
      <c r="E798" s="34"/>
      <c r="F798" s="34"/>
      <c r="G798" s="34"/>
      <c r="H798" s="345" t="s">
        <v>138</v>
      </c>
      <c r="I798" s="346"/>
      <c r="J798" s="346"/>
      <c r="K798" s="346"/>
      <c r="L798" s="346"/>
      <c r="M798" s="346"/>
      <c r="N798" s="346"/>
      <c r="O798" s="346"/>
      <c r="P798" s="346"/>
      <c r="Q798" s="347"/>
      <c r="R798" s="34"/>
      <c r="S798" s="34"/>
      <c r="U798" s="345" t="s">
        <v>138</v>
      </c>
      <c r="V798" s="346"/>
      <c r="W798" s="346"/>
      <c r="X798" s="346"/>
      <c r="Y798" s="346"/>
      <c r="Z798" s="346"/>
      <c r="AA798" s="346"/>
      <c r="AB798" s="346"/>
      <c r="AC798" s="346"/>
      <c r="AD798" s="347"/>
      <c r="AE798" s="34"/>
      <c r="AF798" s="34"/>
      <c r="AH798" s="345" t="s">
        <v>138</v>
      </c>
      <c r="AI798" s="346"/>
      <c r="AJ798" s="346"/>
      <c r="AK798" s="346"/>
      <c r="AL798" s="346"/>
      <c r="AM798" s="346"/>
      <c r="AN798" s="346"/>
      <c r="AO798" s="346"/>
      <c r="AP798" s="346"/>
      <c r="AQ798" s="347"/>
      <c r="AR798" s="34"/>
      <c r="AS798" s="34"/>
      <c r="AU798" s="345" t="s">
        <v>138</v>
      </c>
      <c r="AV798" s="346"/>
      <c r="AW798" s="346"/>
      <c r="AX798" s="346"/>
      <c r="AY798" s="346"/>
      <c r="AZ798" s="346"/>
      <c r="BA798" s="346"/>
      <c r="BB798" s="346"/>
      <c r="BC798" s="346"/>
      <c r="BD798" s="347"/>
      <c r="BE798" s="34"/>
      <c r="BF798" s="34"/>
      <c r="BG798" s="34"/>
      <c r="BH798" s="34"/>
      <c r="BI798" s="34"/>
      <c r="BJ798" s="34"/>
      <c r="BK798" s="34"/>
      <c r="BL798" s="34"/>
      <c r="BM798" s="34"/>
      <c r="BN798" s="34"/>
      <c r="BO798" s="34"/>
      <c r="BP798" s="34"/>
      <c r="BS798" s="34"/>
      <c r="BT798" s="34"/>
      <c r="BU798" s="34"/>
      <c r="BV798" s="345" t="s">
        <v>138</v>
      </c>
      <c r="BW798" s="346"/>
      <c r="BX798" s="346"/>
      <c r="BY798" s="346"/>
      <c r="BZ798" s="346"/>
      <c r="CA798" s="346"/>
      <c r="CB798" s="346"/>
      <c r="CC798" s="346"/>
      <c r="CD798" s="346"/>
      <c r="CE798" s="347"/>
      <c r="CF798" s="34"/>
      <c r="CG798" s="34"/>
      <c r="CI798" s="345" t="s">
        <v>138</v>
      </c>
      <c r="CJ798" s="346"/>
      <c r="CK798" s="346"/>
      <c r="CL798" s="346"/>
      <c r="CM798" s="346"/>
      <c r="CN798" s="346"/>
      <c r="CO798" s="346"/>
      <c r="CP798" s="346"/>
      <c r="CQ798" s="346"/>
      <c r="CR798" s="347"/>
      <c r="CS798" s="34"/>
      <c r="CT798" s="34"/>
      <c r="CV798" s="345" t="s">
        <v>138</v>
      </c>
      <c r="CW798" s="346"/>
      <c r="CX798" s="346"/>
      <c r="CY798" s="346"/>
      <c r="CZ798" s="346"/>
      <c r="DA798" s="346"/>
      <c r="DB798" s="346"/>
      <c r="DC798" s="346"/>
      <c r="DD798" s="346"/>
      <c r="DE798" s="347"/>
      <c r="DF798" s="34"/>
      <c r="DG798" s="34"/>
      <c r="DI798" s="345" t="s">
        <v>138</v>
      </c>
      <c r="DJ798" s="346"/>
      <c r="DK798" s="346"/>
      <c r="DL798" s="346"/>
      <c r="DM798" s="346"/>
      <c r="DN798" s="346"/>
      <c r="DO798" s="346"/>
      <c r="DP798" s="346"/>
      <c r="DQ798" s="346"/>
      <c r="DR798" s="347"/>
      <c r="DS798" s="34"/>
      <c r="DT798" s="34"/>
      <c r="DU798" s="34"/>
      <c r="DV798" s="34"/>
      <c r="DW798" s="34"/>
      <c r="DX798" s="34"/>
      <c r="DY798" s="34"/>
      <c r="DZ798" s="34"/>
      <c r="EA798" s="34"/>
      <c r="EB798" s="34"/>
    </row>
    <row r="799" spans="1:135" ht="18.75" customHeight="1" x14ac:dyDescent="0.4">
      <c r="A799" s="34"/>
      <c r="B799" s="34"/>
      <c r="C799" s="34"/>
      <c r="E799" s="34"/>
      <c r="F799" s="34"/>
      <c r="G799" s="34"/>
      <c r="H799" s="348"/>
      <c r="I799" s="349"/>
      <c r="J799" s="349"/>
      <c r="K799" s="349"/>
      <c r="L799" s="349"/>
      <c r="M799" s="349"/>
      <c r="N799" s="349"/>
      <c r="O799" s="349"/>
      <c r="P799" s="349"/>
      <c r="Q799" s="350"/>
      <c r="R799" s="34"/>
      <c r="S799" s="34"/>
      <c r="U799" s="348"/>
      <c r="V799" s="349"/>
      <c r="W799" s="349"/>
      <c r="X799" s="349"/>
      <c r="Y799" s="349"/>
      <c r="Z799" s="349"/>
      <c r="AA799" s="349"/>
      <c r="AB799" s="349"/>
      <c r="AC799" s="349"/>
      <c r="AD799" s="350"/>
      <c r="AE799" s="34"/>
      <c r="AF799" s="34"/>
      <c r="AH799" s="348"/>
      <c r="AI799" s="349"/>
      <c r="AJ799" s="349"/>
      <c r="AK799" s="349"/>
      <c r="AL799" s="349"/>
      <c r="AM799" s="349"/>
      <c r="AN799" s="349"/>
      <c r="AO799" s="349"/>
      <c r="AP799" s="349"/>
      <c r="AQ799" s="350"/>
      <c r="AR799" s="34"/>
      <c r="AS799" s="34"/>
      <c r="AU799" s="348"/>
      <c r="AV799" s="349"/>
      <c r="AW799" s="349"/>
      <c r="AX799" s="349"/>
      <c r="AY799" s="349"/>
      <c r="AZ799" s="349"/>
      <c r="BA799" s="349"/>
      <c r="BB799" s="349"/>
      <c r="BC799" s="349"/>
      <c r="BD799" s="350"/>
      <c r="BE799" s="34"/>
      <c r="BF799" s="34"/>
      <c r="BG799" s="34"/>
      <c r="BH799" s="34"/>
      <c r="BI799" s="34"/>
      <c r="BJ799" s="34"/>
      <c r="BK799" s="34"/>
      <c r="BL799" s="34"/>
      <c r="BM799" s="34"/>
      <c r="BN799" s="34"/>
      <c r="BO799" s="34"/>
      <c r="BP799" s="34"/>
      <c r="BS799" s="34"/>
      <c r="BT799" s="34"/>
      <c r="BU799" s="34"/>
      <c r="BV799" s="348"/>
      <c r="BW799" s="349"/>
      <c r="BX799" s="349"/>
      <c r="BY799" s="349"/>
      <c r="BZ799" s="349"/>
      <c r="CA799" s="349"/>
      <c r="CB799" s="349"/>
      <c r="CC799" s="349"/>
      <c r="CD799" s="349"/>
      <c r="CE799" s="350"/>
      <c r="CF799" s="34"/>
      <c r="CG799" s="34"/>
      <c r="CI799" s="348"/>
      <c r="CJ799" s="349"/>
      <c r="CK799" s="349"/>
      <c r="CL799" s="349"/>
      <c r="CM799" s="349"/>
      <c r="CN799" s="349"/>
      <c r="CO799" s="349"/>
      <c r="CP799" s="349"/>
      <c r="CQ799" s="349"/>
      <c r="CR799" s="350"/>
      <c r="CS799" s="34"/>
      <c r="CT799" s="34"/>
      <c r="CV799" s="348"/>
      <c r="CW799" s="349"/>
      <c r="CX799" s="349"/>
      <c r="CY799" s="349"/>
      <c r="CZ799" s="349"/>
      <c r="DA799" s="349"/>
      <c r="DB799" s="349"/>
      <c r="DC799" s="349"/>
      <c r="DD799" s="349"/>
      <c r="DE799" s="350"/>
      <c r="DF799" s="34"/>
      <c r="DG799" s="34"/>
      <c r="DI799" s="348"/>
      <c r="DJ799" s="349"/>
      <c r="DK799" s="349"/>
      <c r="DL799" s="349"/>
      <c r="DM799" s="349"/>
      <c r="DN799" s="349"/>
      <c r="DO799" s="349"/>
      <c r="DP799" s="349"/>
      <c r="DQ799" s="349"/>
      <c r="DR799" s="350"/>
      <c r="DS799" s="34"/>
      <c r="DT799" s="34"/>
      <c r="DU799" s="34"/>
      <c r="DV799" s="34"/>
      <c r="DW799" s="34"/>
      <c r="DX799" s="34"/>
      <c r="DY799" s="34"/>
      <c r="DZ799" s="34"/>
      <c r="EA799" s="34"/>
      <c r="EB799" s="34"/>
    </row>
    <row r="800" spans="1:135" ht="18.75" customHeight="1" x14ac:dyDescent="0.4">
      <c r="A800" s="34"/>
      <c r="B800" s="34"/>
      <c r="C800" s="34"/>
      <c r="E800" s="34"/>
      <c r="F800" s="34"/>
      <c r="G800" s="34"/>
      <c r="H800" s="351" t="s">
        <v>78</v>
      </c>
      <c r="I800" s="352"/>
      <c r="J800" s="352"/>
      <c r="K800" s="352"/>
      <c r="L800" s="352"/>
      <c r="M800" s="352"/>
      <c r="N800" s="352"/>
      <c r="O800" s="352"/>
      <c r="P800" s="352"/>
      <c r="Q800" s="353"/>
      <c r="R800" s="34"/>
      <c r="S800" s="34"/>
      <c r="U800" s="351" t="s">
        <v>78</v>
      </c>
      <c r="V800" s="352"/>
      <c r="W800" s="352"/>
      <c r="X800" s="352"/>
      <c r="Y800" s="352"/>
      <c r="Z800" s="352"/>
      <c r="AA800" s="352"/>
      <c r="AB800" s="352"/>
      <c r="AC800" s="352"/>
      <c r="AD800" s="353"/>
      <c r="AE800" s="34"/>
      <c r="AF800" s="34"/>
      <c r="AH800" s="351" t="s">
        <v>78</v>
      </c>
      <c r="AI800" s="352"/>
      <c r="AJ800" s="352"/>
      <c r="AK800" s="352"/>
      <c r="AL800" s="352"/>
      <c r="AM800" s="352"/>
      <c r="AN800" s="352"/>
      <c r="AO800" s="352"/>
      <c r="AP800" s="352"/>
      <c r="AQ800" s="353"/>
      <c r="AR800" s="34"/>
      <c r="AS800" s="34"/>
      <c r="AU800" s="351" t="s">
        <v>78</v>
      </c>
      <c r="AV800" s="352"/>
      <c r="AW800" s="352"/>
      <c r="AX800" s="352"/>
      <c r="AY800" s="352"/>
      <c r="AZ800" s="352"/>
      <c r="BA800" s="352"/>
      <c r="BB800" s="352"/>
      <c r="BC800" s="352"/>
      <c r="BD800" s="353"/>
      <c r="BE800" s="34"/>
      <c r="BF800" s="34"/>
      <c r="BG800" s="34"/>
      <c r="BH800" s="34"/>
      <c r="BI800" s="34"/>
      <c r="BJ800" s="34"/>
      <c r="BK800" s="34"/>
      <c r="BL800" s="34"/>
      <c r="BM800" s="34"/>
      <c r="BN800" s="34"/>
      <c r="BO800" s="34"/>
      <c r="BP800" s="34"/>
      <c r="BS800" s="34"/>
      <c r="BT800" s="34"/>
      <c r="BU800" s="34"/>
      <c r="BV800" s="351" t="s">
        <v>78</v>
      </c>
      <c r="BW800" s="352"/>
      <c r="BX800" s="352"/>
      <c r="BY800" s="352"/>
      <c r="BZ800" s="352"/>
      <c r="CA800" s="352"/>
      <c r="CB800" s="352"/>
      <c r="CC800" s="352"/>
      <c r="CD800" s="352"/>
      <c r="CE800" s="353"/>
      <c r="CF800" s="34"/>
      <c r="CG800" s="34"/>
      <c r="CI800" s="351" t="s">
        <v>78</v>
      </c>
      <c r="CJ800" s="352"/>
      <c r="CK800" s="352"/>
      <c r="CL800" s="352"/>
      <c r="CM800" s="352"/>
      <c r="CN800" s="352"/>
      <c r="CO800" s="352"/>
      <c r="CP800" s="352"/>
      <c r="CQ800" s="352"/>
      <c r="CR800" s="353"/>
      <c r="CS800" s="34"/>
      <c r="CT800" s="34"/>
      <c r="CV800" s="351" t="s">
        <v>78</v>
      </c>
      <c r="CW800" s="352"/>
      <c r="CX800" s="352"/>
      <c r="CY800" s="352"/>
      <c r="CZ800" s="352"/>
      <c r="DA800" s="352"/>
      <c r="DB800" s="352"/>
      <c r="DC800" s="352"/>
      <c r="DD800" s="352"/>
      <c r="DE800" s="353"/>
      <c r="DF800" s="34"/>
      <c r="DG800" s="34"/>
      <c r="DI800" s="351" t="s">
        <v>78</v>
      </c>
      <c r="DJ800" s="352"/>
      <c r="DK800" s="352"/>
      <c r="DL800" s="352"/>
      <c r="DM800" s="352"/>
      <c r="DN800" s="352"/>
      <c r="DO800" s="352"/>
      <c r="DP800" s="352"/>
      <c r="DQ800" s="352"/>
      <c r="DR800" s="353"/>
      <c r="DS800" s="34"/>
      <c r="DT800" s="34"/>
      <c r="DU800" s="34"/>
      <c r="DV800" s="34"/>
      <c r="DW800" s="34"/>
      <c r="DX800" s="34"/>
      <c r="DY800" s="34"/>
      <c r="DZ800" s="34"/>
      <c r="EA800" s="34"/>
      <c r="EB800" s="34"/>
    </row>
    <row r="801" spans="1:132" ht="18.75" customHeight="1" x14ac:dyDescent="0.4">
      <c r="A801" s="34"/>
      <c r="B801" s="34"/>
      <c r="C801" s="34"/>
      <c r="E801" s="34"/>
      <c r="F801" s="34"/>
      <c r="G801" s="34"/>
      <c r="H801" s="34"/>
      <c r="I801" s="34"/>
      <c r="J801" s="34"/>
      <c r="K801" s="34"/>
      <c r="L801" s="34"/>
      <c r="M801" s="34"/>
      <c r="N801" s="34"/>
      <c r="O801" s="34"/>
      <c r="P801" s="34"/>
      <c r="Q801" s="34"/>
      <c r="R801" s="34"/>
      <c r="S801" s="34"/>
      <c r="U801" s="34"/>
      <c r="V801" s="34"/>
      <c r="W801" s="34"/>
      <c r="X801" s="34"/>
      <c r="Y801" s="34"/>
      <c r="Z801" s="34"/>
      <c r="AA801" s="34"/>
      <c r="AB801" s="34"/>
      <c r="AC801" s="34"/>
      <c r="AD801" s="34"/>
      <c r="AE801" s="34"/>
      <c r="AF801" s="34"/>
      <c r="AH801" s="34"/>
      <c r="AI801" s="34"/>
      <c r="AJ801" s="34"/>
      <c r="AK801" s="34"/>
      <c r="AL801" s="34"/>
      <c r="AM801" s="34"/>
      <c r="AN801" s="34"/>
      <c r="AO801" s="34"/>
      <c r="AP801" s="34"/>
      <c r="AQ801" s="34"/>
      <c r="AR801" s="34"/>
      <c r="AS801" s="34"/>
      <c r="AU801" s="34"/>
      <c r="AV801" s="34"/>
      <c r="AW801" s="34"/>
      <c r="AX801" s="34"/>
      <c r="AY801" s="34"/>
      <c r="AZ801" s="34"/>
      <c r="BA801" s="34"/>
      <c r="BB801" s="34"/>
      <c r="BC801" s="34"/>
      <c r="BD801" s="34"/>
      <c r="BE801" s="34"/>
      <c r="BF801" s="34"/>
      <c r="BG801" s="34"/>
      <c r="BH801" s="34"/>
      <c r="BI801" s="34"/>
      <c r="BJ801" s="34"/>
      <c r="BK801" s="34"/>
      <c r="BL801" s="34"/>
      <c r="BM801" s="34"/>
      <c r="BN801" s="34"/>
      <c r="BO801" s="34"/>
      <c r="BP801" s="34"/>
      <c r="BS801" s="34"/>
      <c r="BT801" s="34"/>
      <c r="BU801" s="34"/>
      <c r="BV801" s="34"/>
      <c r="BW801" s="34"/>
      <c r="BX801" s="34"/>
      <c r="BY801" s="34"/>
      <c r="BZ801" s="34"/>
      <c r="CA801" s="34"/>
      <c r="CB801" s="34"/>
      <c r="CC801" s="34"/>
      <c r="CD801" s="34"/>
      <c r="CE801" s="34"/>
      <c r="CF801" s="34"/>
      <c r="CG801" s="34"/>
      <c r="CI801" s="34"/>
      <c r="CJ801" s="34"/>
      <c r="CK801" s="34"/>
      <c r="CL801" s="34"/>
      <c r="CM801" s="34"/>
      <c r="CN801" s="34"/>
      <c r="CO801" s="34"/>
      <c r="CP801" s="34"/>
      <c r="CQ801" s="34"/>
      <c r="CR801" s="34"/>
      <c r="CS801" s="34"/>
      <c r="CT801" s="34"/>
      <c r="CV801" s="34"/>
      <c r="CW801" s="34"/>
      <c r="CX801" s="34"/>
      <c r="CY801" s="34"/>
      <c r="CZ801" s="34"/>
      <c r="DA801" s="34"/>
      <c r="DB801" s="34"/>
      <c r="DC801" s="34"/>
      <c r="DD801" s="34"/>
      <c r="DE801" s="34"/>
      <c r="DF801" s="34"/>
      <c r="DG801" s="34"/>
      <c r="DI801" s="34"/>
      <c r="DJ801" s="34"/>
      <c r="DK801" s="34"/>
      <c r="DL801" s="34"/>
      <c r="DM801" s="34"/>
      <c r="DN801" s="34"/>
      <c r="DO801" s="34"/>
      <c r="DP801" s="34"/>
      <c r="DQ801" s="34"/>
      <c r="DR801" s="34"/>
      <c r="DS801" s="34"/>
      <c r="DT801" s="34"/>
      <c r="DU801" s="34"/>
      <c r="DV801" s="34"/>
      <c r="DW801" s="34"/>
      <c r="DX801" s="34"/>
      <c r="DY801" s="34"/>
      <c r="DZ801" s="34"/>
      <c r="EA801" s="34"/>
      <c r="EB801" s="34"/>
    </row>
    <row r="802" spans="1:132" ht="18.75" customHeight="1" x14ac:dyDescent="0.4">
      <c r="A802" s="34"/>
      <c r="B802" s="34"/>
      <c r="C802" s="34"/>
      <c r="E802" s="34"/>
      <c r="F802" s="34"/>
      <c r="G802" s="34"/>
      <c r="H802" s="345" t="s">
        <v>138</v>
      </c>
      <c r="I802" s="346"/>
      <c r="J802" s="346"/>
      <c r="K802" s="346"/>
      <c r="L802" s="346"/>
      <c r="M802" s="346"/>
      <c r="N802" s="346"/>
      <c r="O802" s="346"/>
      <c r="P802" s="346"/>
      <c r="Q802" s="347"/>
      <c r="R802" s="34"/>
      <c r="S802" s="34"/>
      <c r="U802" s="345" t="s">
        <v>138</v>
      </c>
      <c r="V802" s="346"/>
      <c r="W802" s="346"/>
      <c r="X802" s="346"/>
      <c r="Y802" s="346"/>
      <c r="Z802" s="346"/>
      <c r="AA802" s="346"/>
      <c r="AB802" s="346"/>
      <c r="AC802" s="346"/>
      <c r="AD802" s="347"/>
      <c r="AE802" s="34"/>
      <c r="AF802" s="34"/>
      <c r="AH802" s="345" t="s">
        <v>138</v>
      </c>
      <c r="AI802" s="346"/>
      <c r="AJ802" s="346"/>
      <c r="AK802" s="346"/>
      <c r="AL802" s="346"/>
      <c r="AM802" s="346"/>
      <c r="AN802" s="346"/>
      <c r="AO802" s="346"/>
      <c r="AP802" s="346"/>
      <c r="AQ802" s="347"/>
      <c r="AR802" s="34"/>
      <c r="AS802" s="34"/>
      <c r="AU802" s="345" t="s">
        <v>138</v>
      </c>
      <c r="AV802" s="346"/>
      <c r="AW802" s="346"/>
      <c r="AX802" s="346"/>
      <c r="AY802" s="346"/>
      <c r="AZ802" s="346"/>
      <c r="BA802" s="346"/>
      <c r="BB802" s="346"/>
      <c r="BC802" s="346"/>
      <c r="BD802" s="347"/>
      <c r="BE802" s="34"/>
      <c r="BF802" s="34"/>
      <c r="BG802" s="34"/>
      <c r="BH802" s="34"/>
      <c r="BI802" s="34"/>
      <c r="BJ802" s="34"/>
      <c r="BK802" s="34"/>
      <c r="BL802" s="34"/>
      <c r="BM802" s="34"/>
      <c r="BN802" s="34"/>
      <c r="BO802" s="34"/>
      <c r="BP802" s="34"/>
      <c r="BS802" s="34"/>
      <c r="BT802" s="34"/>
      <c r="BU802" s="34"/>
      <c r="BV802" s="345" t="s">
        <v>138</v>
      </c>
      <c r="BW802" s="346"/>
      <c r="BX802" s="346"/>
      <c r="BY802" s="346"/>
      <c r="BZ802" s="346"/>
      <c r="CA802" s="346"/>
      <c r="CB802" s="346"/>
      <c r="CC802" s="346"/>
      <c r="CD802" s="346"/>
      <c r="CE802" s="347"/>
      <c r="CF802" s="34"/>
      <c r="CG802" s="34"/>
      <c r="CI802" s="345" t="s">
        <v>138</v>
      </c>
      <c r="CJ802" s="346"/>
      <c r="CK802" s="346"/>
      <c r="CL802" s="346"/>
      <c r="CM802" s="346"/>
      <c r="CN802" s="346"/>
      <c r="CO802" s="346"/>
      <c r="CP802" s="346"/>
      <c r="CQ802" s="346"/>
      <c r="CR802" s="347"/>
      <c r="CS802" s="34"/>
      <c r="CT802" s="34"/>
      <c r="CV802" s="345" t="s">
        <v>138</v>
      </c>
      <c r="CW802" s="346"/>
      <c r="CX802" s="346"/>
      <c r="CY802" s="346"/>
      <c r="CZ802" s="346"/>
      <c r="DA802" s="346"/>
      <c r="DB802" s="346"/>
      <c r="DC802" s="346"/>
      <c r="DD802" s="346"/>
      <c r="DE802" s="347"/>
      <c r="DF802" s="34"/>
      <c r="DG802" s="34"/>
      <c r="DI802" s="345" t="s">
        <v>138</v>
      </c>
      <c r="DJ802" s="346"/>
      <c r="DK802" s="346"/>
      <c r="DL802" s="346"/>
      <c r="DM802" s="346"/>
      <c r="DN802" s="346"/>
      <c r="DO802" s="346"/>
      <c r="DP802" s="346"/>
      <c r="DQ802" s="346"/>
      <c r="DR802" s="347"/>
      <c r="DS802" s="34"/>
      <c r="DT802" s="34"/>
      <c r="DU802" s="34"/>
      <c r="DV802" s="34"/>
      <c r="DW802" s="34"/>
      <c r="DX802" s="34"/>
      <c r="DY802" s="34"/>
      <c r="DZ802" s="34"/>
      <c r="EA802" s="34"/>
      <c r="EB802" s="34"/>
    </row>
    <row r="803" spans="1:132" ht="18.75" customHeight="1" x14ac:dyDescent="0.4">
      <c r="A803" s="34"/>
      <c r="B803" s="34"/>
      <c r="C803" s="34"/>
      <c r="E803" s="34"/>
      <c r="F803" s="34"/>
      <c r="G803" s="34"/>
      <c r="H803" s="348"/>
      <c r="I803" s="349"/>
      <c r="J803" s="349"/>
      <c r="K803" s="349"/>
      <c r="L803" s="349"/>
      <c r="M803" s="349"/>
      <c r="N803" s="349"/>
      <c r="O803" s="349"/>
      <c r="P803" s="349"/>
      <c r="Q803" s="350"/>
      <c r="R803" s="34"/>
      <c r="S803" s="34"/>
      <c r="U803" s="348"/>
      <c r="V803" s="349"/>
      <c r="W803" s="349"/>
      <c r="X803" s="349"/>
      <c r="Y803" s="349"/>
      <c r="Z803" s="349"/>
      <c r="AA803" s="349"/>
      <c r="AB803" s="349"/>
      <c r="AC803" s="349"/>
      <c r="AD803" s="350"/>
      <c r="AE803" s="34"/>
      <c r="AF803" s="34"/>
      <c r="AH803" s="348"/>
      <c r="AI803" s="349"/>
      <c r="AJ803" s="349"/>
      <c r="AK803" s="349"/>
      <c r="AL803" s="349"/>
      <c r="AM803" s="349"/>
      <c r="AN803" s="349"/>
      <c r="AO803" s="349"/>
      <c r="AP803" s="349"/>
      <c r="AQ803" s="350"/>
      <c r="AR803" s="34"/>
      <c r="AS803" s="34"/>
      <c r="AU803" s="348"/>
      <c r="AV803" s="349"/>
      <c r="AW803" s="349"/>
      <c r="AX803" s="349"/>
      <c r="AY803" s="349"/>
      <c r="AZ803" s="349"/>
      <c r="BA803" s="349"/>
      <c r="BB803" s="349"/>
      <c r="BC803" s="349"/>
      <c r="BD803" s="350"/>
      <c r="BE803" s="34"/>
      <c r="BF803" s="34"/>
      <c r="BG803" s="34"/>
      <c r="BH803" s="34"/>
      <c r="BI803" s="34"/>
      <c r="BJ803" s="34"/>
      <c r="BK803" s="34"/>
      <c r="BL803" s="34"/>
      <c r="BM803" s="34"/>
      <c r="BN803" s="34"/>
      <c r="BO803" s="34"/>
      <c r="BP803" s="34"/>
      <c r="BS803" s="34"/>
      <c r="BT803" s="34"/>
      <c r="BU803" s="34"/>
      <c r="BV803" s="348"/>
      <c r="BW803" s="349"/>
      <c r="BX803" s="349"/>
      <c r="BY803" s="349"/>
      <c r="BZ803" s="349"/>
      <c r="CA803" s="349"/>
      <c r="CB803" s="349"/>
      <c r="CC803" s="349"/>
      <c r="CD803" s="349"/>
      <c r="CE803" s="350"/>
      <c r="CF803" s="34"/>
      <c r="CG803" s="34"/>
      <c r="CI803" s="348"/>
      <c r="CJ803" s="349"/>
      <c r="CK803" s="349"/>
      <c r="CL803" s="349"/>
      <c r="CM803" s="349"/>
      <c r="CN803" s="349"/>
      <c r="CO803" s="349"/>
      <c r="CP803" s="349"/>
      <c r="CQ803" s="349"/>
      <c r="CR803" s="350"/>
      <c r="CS803" s="34"/>
      <c r="CT803" s="34"/>
      <c r="CV803" s="348"/>
      <c r="CW803" s="349"/>
      <c r="CX803" s="349"/>
      <c r="CY803" s="349"/>
      <c r="CZ803" s="349"/>
      <c r="DA803" s="349"/>
      <c r="DB803" s="349"/>
      <c r="DC803" s="349"/>
      <c r="DD803" s="349"/>
      <c r="DE803" s="350"/>
      <c r="DF803" s="34"/>
      <c r="DG803" s="34"/>
      <c r="DI803" s="348"/>
      <c r="DJ803" s="349"/>
      <c r="DK803" s="349"/>
      <c r="DL803" s="349"/>
      <c r="DM803" s="349"/>
      <c r="DN803" s="349"/>
      <c r="DO803" s="349"/>
      <c r="DP803" s="349"/>
      <c r="DQ803" s="349"/>
      <c r="DR803" s="350"/>
      <c r="DS803" s="34"/>
      <c r="DT803" s="34"/>
      <c r="DU803" s="34"/>
      <c r="DV803" s="34"/>
      <c r="DW803" s="34"/>
      <c r="DX803" s="34"/>
      <c r="DY803" s="34"/>
      <c r="DZ803" s="34"/>
      <c r="EA803" s="34"/>
      <c r="EB803" s="34"/>
    </row>
    <row r="804" spans="1:132" ht="18.75" customHeight="1" x14ac:dyDescent="0.4">
      <c r="A804" s="34"/>
      <c r="B804" s="34"/>
      <c r="C804" s="34"/>
      <c r="E804" s="34"/>
      <c r="F804" s="34"/>
      <c r="G804" s="34"/>
      <c r="H804" s="351" t="s">
        <v>78</v>
      </c>
      <c r="I804" s="352"/>
      <c r="J804" s="352"/>
      <c r="K804" s="352"/>
      <c r="L804" s="352"/>
      <c r="M804" s="352"/>
      <c r="N804" s="352"/>
      <c r="O804" s="352"/>
      <c r="P804" s="352"/>
      <c r="Q804" s="353"/>
      <c r="R804" s="34"/>
      <c r="S804" s="34"/>
      <c r="U804" s="351" t="s">
        <v>78</v>
      </c>
      <c r="V804" s="352"/>
      <c r="W804" s="352"/>
      <c r="X804" s="352"/>
      <c r="Y804" s="352"/>
      <c r="Z804" s="352"/>
      <c r="AA804" s="352"/>
      <c r="AB804" s="352"/>
      <c r="AC804" s="352"/>
      <c r="AD804" s="353"/>
      <c r="AE804" s="34"/>
      <c r="AF804" s="34"/>
      <c r="AH804" s="351" t="s">
        <v>78</v>
      </c>
      <c r="AI804" s="352"/>
      <c r="AJ804" s="352"/>
      <c r="AK804" s="352"/>
      <c r="AL804" s="352"/>
      <c r="AM804" s="352"/>
      <c r="AN804" s="352"/>
      <c r="AO804" s="352"/>
      <c r="AP804" s="352"/>
      <c r="AQ804" s="353"/>
      <c r="AR804" s="34"/>
      <c r="AS804" s="34"/>
      <c r="AU804" s="351" t="s">
        <v>78</v>
      </c>
      <c r="AV804" s="352"/>
      <c r="AW804" s="352"/>
      <c r="AX804" s="352"/>
      <c r="AY804" s="352"/>
      <c r="AZ804" s="352"/>
      <c r="BA804" s="352"/>
      <c r="BB804" s="352"/>
      <c r="BC804" s="352"/>
      <c r="BD804" s="353"/>
      <c r="BE804" s="34"/>
      <c r="BF804" s="34"/>
      <c r="BG804" s="34"/>
      <c r="BH804" s="34"/>
      <c r="BI804" s="34"/>
      <c r="BJ804" s="34"/>
      <c r="BK804" s="34"/>
      <c r="BL804" s="34"/>
      <c r="BM804" s="34"/>
      <c r="BN804" s="34"/>
      <c r="BO804" s="34"/>
      <c r="BP804" s="34"/>
      <c r="BS804" s="34"/>
      <c r="BT804" s="34"/>
      <c r="BU804" s="34"/>
      <c r="BV804" s="351" t="s">
        <v>78</v>
      </c>
      <c r="BW804" s="352"/>
      <c r="BX804" s="352"/>
      <c r="BY804" s="352"/>
      <c r="BZ804" s="352"/>
      <c r="CA804" s="352"/>
      <c r="CB804" s="352"/>
      <c r="CC804" s="352"/>
      <c r="CD804" s="352"/>
      <c r="CE804" s="353"/>
      <c r="CF804" s="34"/>
      <c r="CG804" s="34"/>
      <c r="CI804" s="351" t="s">
        <v>78</v>
      </c>
      <c r="CJ804" s="352"/>
      <c r="CK804" s="352"/>
      <c r="CL804" s="352"/>
      <c r="CM804" s="352"/>
      <c r="CN804" s="352"/>
      <c r="CO804" s="352"/>
      <c r="CP804" s="352"/>
      <c r="CQ804" s="352"/>
      <c r="CR804" s="353"/>
      <c r="CS804" s="34"/>
      <c r="CT804" s="34"/>
      <c r="CV804" s="351" t="s">
        <v>78</v>
      </c>
      <c r="CW804" s="352"/>
      <c r="CX804" s="352"/>
      <c r="CY804" s="352"/>
      <c r="CZ804" s="352"/>
      <c r="DA804" s="352"/>
      <c r="DB804" s="352"/>
      <c r="DC804" s="352"/>
      <c r="DD804" s="352"/>
      <c r="DE804" s="353"/>
      <c r="DF804" s="34"/>
      <c r="DG804" s="34"/>
      <c r="DI804" s="351" t="s">
        <v>78</v>
      </c>
      <c r="DJ804" s="352"/>
      <c r="DK804" s="352"/>
      <c r="DL804" s="352"/>
      <c r="DM804" s="352"/>
      <c r="DN804" s="352"/>
      <c r="DO804" s="352"/>
      <c r="DP804" s="352"/>
      <c r="DQ804" s="352"/>
      <c r="DR804" s="353"/>
      <c r="DS804" s="34"/>
      <c r="DT804" s="34"/>
      <c r="DU804" s="34"/>
      <c r="DV804" s="34"/>
      <c r="DW804" s="34"/>
      <c r="DX804" s="34"/>
      <c r="DY804" s="34"/>
      <c r="DZ804" s="34"/>
      <c r="EA804" s="34"/>
      <c r="EB804" s="34"/>
    </row>
    <row r="805" spans="1:132" ht="18.75" customHeight="1" x14ac:dyDescent="0.4">
      <c r="A805" s="34"/>
      <c r="B805" s="34"/>
      <c r="C805" s="34"/>
      <c r="E805" s="34"/>
      <c r="F805" s="34"/>
      <c r="G805" s="34"/>
      <c r="H805" s="34"/>
      <c r="I805" s="34"/>
      <c r="J805" s="34"/>
      <c r="K805" s="34"/>
      <c r="L805" s="34"/>
      <c r="M805" s="34"/>
      <c r="N805" s="34"/>
      <c r="O805" s="34"/>
      <c r="P805" s="34"/>
      <c r="Q805" s="34"/>
      <c r="R805" s="34"/>
      <c r="S805" s="34"/>
      <c r="U805" s="34"/>
      <c r="V805" s="34"/>
      <c r="W805" s="34"/>
      <c r="X805" s="34"/>
      <c r="Y805" s="34"/>
      <c r="Z805" s="34"/>
      <c r="AA805" s="34"/>
      <c r="AB805" s="34"/>
      <c r="AC805" s="34"/>
      <c r="AD805" s="34"/>
      <c r="AE805" s="34"/>
      <c r="AF805" s="34"/>
      <c r="AH805" s="34"/>
      <c r="AI805" s="34"/>
      <c r="AJ805" s="34"/>
      <c r="AK805" s="34"/>
      <c r="AL805" s="34"/>
      <c r="AM805" s="34"/>
      <c r="AN805" s="34"/>
      <c r="AO805" s="34"/>
      <c r="AP805" s="34"/>
      <c r="AQ805" s="34"/>
      <c r="AR805" s="34"/>
      <c r="AS805" s="34"/>
      <c r="AU805" s="34"/>
      <c r="AV805" s="34"/>
      <c r="AW805" s="34"/>
      <c r="AX805" s="34"/>
      <c r="AY805" s="34"/>
      <c r="AZ805" s="34"/>
      <c r="BA805" s="34"/>
      <c r="BB805" s="34"/>
      <c r="BC805" s="34"/>
      <c r="BD805" s="34"/>
      <c r="BE805" s="34"/>
      <c r="BF805" s="34"/>
      <c r="BG805" s="34"/>
      <c r="BH805" s="34"/>
      <c r="BI805" s="34"/>
      <c r="BJ805" s="34"/>
      <c r="BK805" s="34"/>
      <c r="BL805" s="34"/>
      <c r="BM805" s="34"/>
      <c r="BN805" s="34"/>
      <c r="BO805" s="34"/>
      <c r="BP805" s="34"/>
      <c r="BS805" s="34"/>
      <c r="BT805" s="34"/>
      <c r="BU805" s="34"/>
      <c r="BV805" s="34"/>
      <c r="BW805" s="34"/>
      <c r="BX805" s="34"/>
      <c r="BY805" s="34"/>
      <c r="BZ805" s="34"/>
      <c r="CA805" s="34"/>
      <c r="CB805" s="34"/>
      <c r="CC805" s="34"/>
      <c r="CD805" s="34"/>
      <c r="CE805" s="34"/>
      <c r="CF805" s="34"/>
      <c r="CG805" s="34"/>
      <c r="CI805" s="34"/>
      <c r="CJ805" s="34"/>
      <c r="CK805" s="34"/>
      <c r="CL805" s="34"/>
      <c r="CM805" s="34"/>
      <c r="CN805" s="34"/>
      <c r="CO805" s="34"/>
      <c r="CP805" s="34"/>
      <c r="CQ805" s="34"/>
      <c r="CR805" s="34"/>
      <c r="CS805" s="34"/>
      <c r="CT805" s="34"/>
      <c r="CV805" s="34"/>
      <c r="CW805" s="34"/>
      <c r="CX805" s="34"/>
      <c r="CY805" s="34"/>
      <c r="CZ805" s="34"/>
      <c r="DA805" s="34"/>
      <c r="DB805" s="34"/>
      <c r="DC805" s="34"/>
      <c r="DD805" s="34"/>
      <c r="DE805" s="34"/>
      <c r="DF805" s="34"/>
      <c r="DG805" s="34"/>
      <c r="DI805" s="34"/>
      <c r="DJ805" s="34"/>
      <c r="DK805" s="34"/>
      <c r="DL805" s="34"/>
      <c r="DM805" s="34"/>
      <c r="DN805" s="34"/>
      <c r="DO805" s="34"/>
      <c r="DP805" s="34"/>
      <c r="DQ805" s="34"/>
      <c r="DR805" s="34"/>
      <c r="DS805" s="34"/>
      <c r="DT805" s="34"/>
      <c r="DU805" s="34"/>
      <c r="DV805" s="34"/>
      <c r="DW805" s="34"/>
      <c r="DX805" s="34"/>
      <c r="DY805" s="34"/>
      <c r="DZ805" s="34"/>
      <c r="EA805" s="34"/>
      <c r="EB805" s="34"/>
    </row>
    <row r="806" spans="1:132" ht="18.75" customHeight="1" x14ac:dyDescent="0.4">
      <c r="A806" s="34"/>
      <c r="B806" s="34"/>
      <c r="C806" s="34"/>
      <c r="E806" s="34"/>
      <c r="F806" s="34"/>
      <c r="G806" s="34"/>
      <c r="H806" s="345" t="s">
        <v>138</v>
      </c>
      <c r="I806" s="346"/>
      <c r="J806" s="346"/>
      <c r="K806" s="346"/>
      <c r="L806" s="346"/>
      <c r="M806" s="346"/>
      <c r="N806" s="346"/>
      <c r="O806" s="346"/>
      <c r="P806" s="346"/>
      <c r="Q806" s="347"/>
      <c r="R806" s="34"/>
      <c r="S806" s="34"/>
      <c r="U806" s="345" t="s">
        <v>138</v>
      </c>
      <c r="V806" s="346"/>
      <c r="W806" s="346"/>
      <c r="X806" s="346"/>
      <c r="Y806" s="346"/>
      <c r="Z806" s="346"/>
      <c r="AA806" s="346"/>
      <c r="AB806" s="346"/>
      <c r="AC806" s="346"/>
      <c r="AD806" s="347"/>
      <c r="AE806" s="34"/>
      <c r="AF806" s="34"/>
      <c r="AH806" s="345" t="s">
        <v>138</v>
      </c>
      <c r="AI806" s="346"/>
      <c r="AJ806" s="346"/>
      <c r="AK806" s="346"/>
      <c r="AL806" s="346"/>
      <c r="AM806" s="346"/>
      <c r="AN806" s="346"/>
      <c r="AO806" s="346"/>
      <c r="AP806" s="346"/>
      <c r="AQ806" s="347"/>
      <c r="AR806" s="34"/>
      <c r="AS806" s="34"/>
      <c r="AU806" s="345" t="s">
        <v>138</v>
      </c>
      <c r="AV806" s="346"/>
      <c r="AW806" s="346"/>
      <c r="AX806" s="346"/>
      <c r="AY806" s="346"/>
      <c r="AZ806" s="346"/>
      <c r="BA806" s="346"/>
      <c r="BB806" s="346"/>
      <c r="BC806" s="346"/>
      <c r="BD806" s="347"/>
      <c r="BE806" s="34"/>
      <c r="BF806" s="34"/>
      <c r="BG806" s="34"/>
      <c r="BH806" s="34"/>
      <c r="BI806" s="34"/>
      <c r="BJ806" s="34"/>
      <c r="BK806" s="34"/>
      <c r="BL806" s="34"/>
      <c r="BM806" s="34"/>
      <c r="BN806" s="34"/>
      <c r="BO806" s="34"/>
      <c r="BP806" s="34"/>
      <c r="BS806" s="34"/>
      <c r="BT806" s="34"/>
      <c r="BU806" s="34"/>
      <c r="BV806" s="345" t="s">
        <v>138</v>
      </c>
      <c r="BW806" s="346"/>
      <c r="BX806" s="346"/>
      <c r="BY806" s="346"/>
      <c r="BZ806" s="346"/>
      <c r="CA806" s="346"/>
      <c r="CB806" s="346"/>
      <c r="CC806" s="346"/>
      <c r="CD806" s="346"/>
      <c r="CE806" s="347"/>
      <c r="CF806" s="34"/>
      <c r="CG806" s="34"/>
      <c r="CI806" s="345" t="s">
        <v>138</v>
      </c>
      <c r="CJ806" s="346"/>
      <c r="CK806" s="346"/>
      <c r="CL806" s="346"/>
      <c r="CM806" s="346"/>
      <c r="CN806" s="346"/>
      <c r="CO806" s="346"/>
      <c r="CP806" s="346"/>
      <c r="CQ806" s="346"/>
      <c r="CR806" s="347"/>
      <c r="CS806" s="34"/>
      <c r="CT806" s="34"/>
      <c r="CV806" s="345" t="s">
        <v>138</v>
      </c>
      <c r="CW806" s="346"/>
      <c r="CX806" s="346"/>
      <c r="CY806" s="346"/>
      <c r="CZ806" s="346"/>
      <c r="DA806" s="346"/>
      <c r="DB806" s="346"/>
      <c r="DC806" s="346"/>
      <c r="DD806" s="346"/>
      <c r="DE806" s="347"/>
      <c r="DF806" s="34"/>
      <c r="DG806" s="34"/>
      <c r="DI806" s="345" t="s">
        <v>138</v>
      </c>
      <c r="DJ806" s="346"/>
      <c r="DK806" s="346"/>
      <c r="DL806" s="346"/>
      <c r="DM806" s="346"/>
      <c r="DN806" s="346"/>
      <c r="DO806" s="346"/>
      <c r="DP806" s="346"/>
      <c r="DQ806" s="346"/>
      <c r="DR806" s="347"/>
      <c r="DS806" s="34"/>
      <c r="DT806" s="34"/>
      <c r="DU806" s="34"/>
      <c r="DV806" s="34"/>
      <c r="DW806" s="34"/>
      <c r="DX806" s="34"/>
      <c r="DY806" s="34"/>
      <c r="DZ806" s="34"/>
      <c r="EA806" s="34"/>
      <c r="EB806" s="34"/>
    </row>
    <row r="807" spans="1:132" ht="18.75" customHeight="1" x14ac:dyDescent="0.4">
      <c r="A807" s="34"/>
      <c r="B807" s="34"/>
      <c r="C807" s="34"/>
      <c r="E807" s="34"/>
      <c r="F807" s="34"/>
      <c r="G807" s="34"/>
      <c r="H807" s="348"/>
      <c r="I807" s="349"/>
      <c r="J807" s="349"/>
      <c r="K807" s="349"/>
      <c r="L807" s="349"/>
      <c r="M807" s="349"/>
      <c r="N807" s="349"/>
      <c r="O807" s="349"/>
      <c r="P807" s="349"/>
      <c r="Q807" s="350"/>
      <c r="R807" s="34"/>
      <c r="S807" s="34"/>
      <c r="U807" s="348"/>
      <c r="V807" s="349"/>
      <c r="W807" s="349"/>
      <c r="X807" s="349"/>
      <c r="Y807" s="349"/>
      <c r="Z807" s="349"/>
      <c r="AA807" s="349"/>
      <c r="AB807" s="349"/>
      <c r="AC807" s="349"/>
      <c r="AD807" s="350"/>
      <c r="AE807" s="34"/>
      <c r="AF807" s="34"/>
      <c r="AH807" s="348"/>
      <c r="AI807" s="349"/>
      <c r="AJ807" s="349"/>
      <c r="AK807" s="349"/>
      <c r="AL807" s="349"/>
      <c r="AM807" s="349"/>
      <c r="AN807" s="349"/>
      <c r="AO807" s="349"/>
      <c r="AP807" s="349"/>
      <c r="AQ807" s="350"/>
      <c r="AR807" s="34"/>
      <c r="AS807" s="34"/>
      <c r="AU807" s="348"/>
      <c r="AV807" s="349"/>
      <c r="AW807" s="349"/>
      <c r="AX807" s="349"/>
      <c r="AY807" s="349"/>
      <c r="AZ807" s="349"/>
      <c r="BA807" s="349"/>
      <c r="BB807" s="349"/>
      <c r="BC807" s="349"/>
      <c r="BD807" s="350"/>
      <c r="BE807" s="34"/>
      <c r="BF807" s="34"/>
      <c r="BG807" s="34"/>
      <c r="BH807" s="34"/>
      <c r="BI807" s="34"/>
      <c r="BJ807" s="34"/>
      <c r="BK807" s="34"/>
      <c r="BL807" s="34"/>
      <c r="BM807" s="34"/>
      <c r="BN807" s="34"/>
      <c r="BO807" s="34"/>
      <c r="BP807" s="34"/>
      <c r="BS807" s="34"/>
      <c r="BT807" s="34"/>
      <c r="BU807" s="34"/>
      <c r="BV807" s="348"/>
      <c r="BW807" s="349"/>
      <c r="BX807" s="349"/>
      <c r="BY807" s="349"/>
      <c r="BZ807" s="349"/>
      <c r="CA807" s="349"/>
      <c r="CB807" s="349"/>
      <c r="CC807" s="349"/>
      <c r="CD807" s="349"/>
      <c r="CE807" s="350"/>
      <c r="CF807" s="34"/>
      <c r="CG807" s="34"/>
      <c r="CI807" s="348"/>
      <c r="CJ807" s="349"/>
      <c r="CK807" s="349"/>
      <c r="CL807" s="349"/>
      <c r="CM807" s="349"/>
      <c r="CN807" s="349"/>
      <c r="CO807" s="349"/>
      <c r="CP807" s="349"/>
      <c r="CQ807" s="349"/>
      <c r="CR807" s="350"/>
      <c r="CS807" s="34"/>
      <c r="CT807" s="34"/>
      <c r="CV807" s="348"/>
      <c r="CW807" s="349"/>
      <c r="CX807" s="349"/>
      <c r="CY807" s="349"/>
      <c r="CZ807" s="349"/>
      <c r="DA807" s="349"/>
      <c r="DB807" s="349"/>
      <c r="DC807" s="349"/>
      <c r="DD807" s="349"/>
      <c r="DE807" s="350"/>
      <c r="DF807" s="34"/>
      <c r="DG807" s="34"/>
      <c r="DI807" s="348"/>
      <c r="DJ807" s="349"/>
      <c r="DK807" s="349"/>
      <c r="DL807" s="349"/>
      <c r="DM807" s="349"/>
      <c r="DN807" s="349"/>
      <c r="DO807" s="349"/>
      <c r="DP807" s="349"/>
      <c r="DQ807" s="349"/>
      <c r="DR807" s="350"/>
      <c r="DS807" s="34"/>
      <c r="DT807" s="34"/>
      <c r="DU807" s="34"/>
      <c r="DV807" s="34"/>
      <c r="DW807" s="34"/>
      <c r="DX807" s="34"/>
      <c r="DY807" s="34"/>
      <c r="DZ807" s="34"/>
      <c r="EA807" s="34"/>
      <c r="EB807" s="34"/>
    </row>
    <row r="808" spans="1:132" ht="18.75" customHeight="1" x14ac:dyDescent="0.4">
      <c r="A808" s="34"/>
      <c r="B808" s="34"/>
      <c r="C808" s="34"/>
      <c r="E808" s="34"/>
      <c r="F808" s="34"/>
      <c r="G808" s="34"/>
      <c r="H808" s="351" t="s">
        <v>78</v>
      </c>
      <c r="I808" s="352"/>
      <c r="J808" s="352"/>
      <c r="K808" s="352"/>
      <c r="L808" s="352"/>
      <c r="M808" s="352"/>
      <c r="N808" s="352"/>
      <c r="O808" s="352"/>
      <c r="P808" s="352"/>
      <c r="Q808" s="353"/>
      <c r="R808" s="34"/>
      <c r="S808" s="34"/>
      <c r="U808" s="351" t="s">
        <v>78</v>
      </c>
      <c r="V808" s="352"/>
      <c r="W808" s="352"/>
      <c r="X808" s="352"/>
      <c r="Y808" s="352"/>
      <c r="Z808" s="352"/>
      <c r="AA808" s="352"/>
      <c r="AB808" s="352"/>
      <c r="AC808" s="352"/>
      <c r="AD808" s="353"/>
      <c r="AE808" s="34"/>
      <c r="AF808" s="34"/>
      <c r="AH808" s="351" t="s">
        <v>78</v>
      </c>
      <c r="AI808" s="352"/>
      <c r="AJ808" s="352"/>
      <c r="AK808" s="352"/>
      <c r="AL808" s="352"/>
      <c r="AM808" s="352"/>
      <c r="AN808" s="352"/>
      <c r="AO808" s="352"/>
      <c r="AP808" s="352"/>
      <c r="AQ808" s="353"/>
      <c r="AR808" s="34"/>
      <c r="AS808" s="34"/>
      <c r="AU808" s="351" t="s">
        <v>78</v>
      </c>
      <c r="AV808" s="352"/>
      <c r="AW808" s="352"/>
      <c r="AX808" s="352"/>
      <c r="AY808" s="352"/>
      <c r="AZ808" s="352"/>
      <c r="BA808" s="352"/>
      <c r="BB808" s="352"/>
      <c r="BC808" s="352"/>
      <c r="BD808" s="353"/>
      <c r="BE808" s="34"/>
      <c r="BF808" s="34"/>
      <c r="BG808" s="34"/>
      <c r="BH808" s="34"/>
      <c r="BI808" s="34"/>
      <c r="BJ808" s="34"/>
      <c r="BK808" s="34"/>
      <c r="BL808" s="34"/>
      <c r="BM808" s="34"/>
      <c r="BN808" s="34"/>
      <c r="BO808" s="34"/>
      <c r="BP808" s="34"/>
      <c r="BS808" s="34"/>
      <c r="BT808" s="34"/>
      <c r="BU808" s="34"/>
      <c r="BV808" s="351" t="s">
        <v>78</v>
      </c>
      <c r="BW808" s="352"/>
      <c r="BX808" s="352"/>
      <c r="BY808" s="352"/>
      <c r="BZ808" s="352"/>
      <c r="CA808" s="352"/>
      <c r="CB808" s="352"/>
      <c r="CC808" s="352"/>
      <c r="CD808" s="352"/>
      <c r="CE808" s="353"/>
      <c r="CF808" s="34"/>
      <c r="CG808" s="34"/>
      <c r="CI808" s="351" t="s">
        <v>78</v>
      </c>
      <c r="CJ808" s="352"/>
      <c r="CK808" s="352"/>
      <c r="CL808" s="352"/>
      <c r="CM808" s="352"/>
      <c r="CN808" s="352"/>
      <c r="CO808" s="352"/>
      <c r="CP808" s="352"/>
      <c r="CQ808" s="352"/>
      <c r="CR808" s="353"/>
      <c r="CS808" s="34"/>
      <c r="CT808" s="34"/>
      <c r="CV808" s="351" t="s">
        <v>78</v>
      </c>
      <c r="CW808" s="352"/>
      <c r="CX808" s="352"/>
      <c r="CY808" s="352"/>
      <c r="CZ808" s="352"/>
      <c r="DA808" s="352"/>
      <c r="DB808" s="352"/>
      <c r="DC808" s="352"/>
      <c r="DD808" s="352"/>
      <c r="DE808" s="353"/>
      <c r="DF808" s="34"/>
      <c r="DG808" s="34"/>
      <c r="DI808" s="351" t="s">
        <v>78</v>
      </c>
      <c r="DJ808" s="352"/>
      <c r="DK808" s="352"/>
      <c r="DL808" s="352"/>
      <c r="DM808" s="352"/>
      <c r="DN808" s="352"/>
      <c r="DO808" s="352"/>
      <c r="DP808" s="352"/>
      <c r="DQ808" s="352"/>
      <c r="DR808" s="353"/>
      <c r="DS808" s="34"/>
      <c r="DT808" s="34"/>
      <c r="DU808" s="34"/>
      <c r="DV808" s="34"/>
      <c r="DW808" s="34"/>
      <c r="DX808" s="34"/>
      <c r="DY808" s="34"/>
      <c r="DZ808" s="34"/>
      <c r="EA808" s="34"/>
      <c r="EB808" s="34"/>
    </row>
    <row r="809" spans="1:132" ht="18.75" customHeight="1" x14ac:dyDescent="0.4">
      <c r="A809" s="34"/>
      <c r="B809" s="34"/>
      <c r="C809" s="34"/>
      <c r="E809" s="34"/>
      <c r="F809" s="34"/>
      <c r="G809" s="34"/>
      <c r="H809" s="34"/>
      <c r="I809" s="34"/>
      <c r="J809" s="34"/>
      <c r="K809" s="34"/>
      <c r="L809" s="34"/>
      <c r="M809" s="34"/>
      <c r="N809" s="34"/>
      <c r="O809" s="34"/>
      <c r="P809" s="34"/>
      <c r="Q809" s="34"/>
      <c r="R809" s="34"/>
      <c r="S809" s="34"/>
      <c r="U809" s="34"/>
      <c r="V809" s="34"/>
      <c r="W809" s="34"/>
      <c r="X809" s="34"/>
      <c r="Y809" s="34"/>
      <c r="Z809" s="34"/>
      <c r="AA809" s="34"/>
      <c r="AB809" s="34"/>
      <c r="AC809" s="34"/>
      <c r="AD809" s="34"/>
      <c r="AE809" s="34"/>
      <c r="AF809" s="34"/>
      <c r="AH809" s="34"/>
      <c r="AI809" s="34"/>
      <c r="AJ809" s="34"/>
      <c r="AK809" s="34"/>
      <c r="AL809" s="34"/>
      <c r="AM809" s="34"/>
      <c r="AN809" s="34"/>
      <c r="AO809" s="34"/>
      <c r="AP809" s="34"/>
      <c r="AQ809" s="34"/>
      <c r="AR809" s="34"/>
      <c r="AS809" s="34"/>
      <c r="AU809" s="34"/>
      <c r="AV809" s="34"/>
      <c r="AW809" s="34"/>
      <c r="AX809" s="34"/>
      <c r="AY809" s="34"/>
      <c r="AZ809" s="34"/>
      <c r="BA809" s="34"/>
      <c r="BB809" s="34"/>
      <c r="BC809" s="34"/>
      <c r="BD809" s="34"/>
      <c r="BE809" s="34"/>
      <c r="BF809" s="34"/>
      <c r="BG809" s="34"/>
      <c r="BH809" s="34"/>
      <c r="BI809" s="34"/>
      <c r="BJ809" s="34"/>
      <c r="BK809" s="34"/>
      <c r="BL809" s="34"/>
      <c r="BM809" s="34"/>
      <c r="BN809" s="34"/>
      <c r="BO809" s="34"/>
      <c r="BP809" s="34"/>
      <c r="BS809" s="34"/>
      <c r="BT809" s="34"/>
      <c r="BU809" s="34"/>
      <c r="BV809" s="34"/>
      <c r="BW809" s="34"/>
      <c r="BX809" s="34"/>
      <c r="BY809" s="34"/>
      <c r="BZ809" s="34"/>
      <c r="CA809" s="34"/>
      <c r="CB809" s="34"/>
      <c r="CC809" s="34"/>
      <c r="CD809" s="34"/>
      <c r="CE809" s="34"/>
      <c r="CF809" s="34"/>
      <c r="CG809" s="34"/>
      <c r="CI809" s="34"/>
      <c r="CJ809" s="34"/>
      <c r="CK809" s="34"/>
      <c r="CL809" s="34"/>
      <c r="CM809" s="34"/>
      <c r="CN809" s="34"/>
      <c r="CO809" s="34"/>
      <c r="CP809" s="34"/>
      <c r="CQ809" s="34"/>
      <c r="CR809" s="34"/>
      <c r="CS809" s="34"/>
      <c r="CT809" s="34"/>
      <c r="CV809" s="34"/>
      <c r="CW809" s="34"/>
      <c r="CX809" s="34"/>
      <c r="CY809" s="34"/>
      <c r="CZ809" s="34"/>
      <c r="DA809" s="34"/>
      <c r="DB809" s="34"/>
      <c r="DC809" s="34"/>
      <c r="DD809" s="34"/>
      <c r="DE809" s="34"/>
      <c r="DF809" s="34"/>
      <c r="DG809" s="34"/>
      <c r="DI809" s="34"/>
      <c r="DJ809" s="34"/>
      <c r="DK809" s="34"/>
      <c r="DL809" s="34"/>
      <c r="DM809" s="34"/>
      <c r="DN809" s="34"/>
      <c r="DO809" s="34"/>
      <c r="DP809" s="34"/>
      <c r="DQ809" s="34"/>
      <c r="DR809" s="34"/>
      <c r="DS809" s="34"/>
      <c r="DT809" s="34"/>
      <c r="DU809" s="34"/>
      <c r="DV809" s="34"/>
      <c r="DW809" s="34"/>
      <c r="DX809" s="34"/>
      <c r="DY809" s="34"/>
      <c r="DZ809" s="34"/>
      <c r="EA809" s="34"/>
      <c r="EB809" s="34"/>
    </row>
    <row r="810" spans="1:132" ht="18.75" customHeight="1" x14ac:dyDescent="0.4">
      <c r="A810" s="34"/>
      <c r="B810" s="34"/>
      <c r="C810" s="34"/>
      <c r="E810" s="34"/>
      <c r="F810" s="34"/>
      <c r="G810" s="34"/>
      <c r="H810" s="345" t="s">
        <v>138</v>
      </c>
      <c r="I810" s="346"/>
      <c r="J810" s="346"/>
      <c r="K810" s="346"/>
      <c r="L810" s="346"/>
      <c r="M810" s="346"/>
      <c r="N810" s="346"/>
      <c r="O810" s="346"/>
      <c r="P810" s="346"/>
      <c r="Q810" s="347"/>
      <c r="R810" s="34"/>
      <c r="S810" s="34"/>
      <c r="U810" s="345" t="s">
        <v>138</v>
      </c>
      <c r="V810" s="346"/>
      <c r="W810" s="346"/>
      <c r="X810" s="346"/>
      <c r="Y810" s="346"/>
      <c r="Z810" s="346"/>
      <c r="AA810" s="346"/>
      <c r="AB810" s="346"/>
      <c r="AC810" s="346"/>
      <c r="AD810" s="347"/>
      <c r="AE810" s="34"/>
      <c r="AF810" s="34"/>
      <c r="AH810" s="345" t="s">
        <v>138</v>
      </c>
      <c r="AI810" s="346"/>
      <c r="AJ810" s="346"/>
      <c r="AK810" s="346"/>
      <c r="AL810" s="346"/>
      <c r="AM810" s="346"/>
      <c r="AN810" s="346"/>
      <c r="AO810" s="346"/>
      <c r="AP810" s="346"/>
      <c r="AQ810" s="347"/>
      <c r="AR810" s="34"/>
      <c r="AS810" s="34"/>
      <c r="AU810" s="345" t="s">
        <v>138</v>
      </c>
      <c r="AV810" s="346"/>
      <c r="AW810" s="346"/>
      <c r="AX810" s="346"/>
      <c r="AY810" s="346"/>
      <c r="AZ810" s="346"/>
      <c r="BA810" s="346"/>
      <c r="BB810" s="346"/>
      <c r="BC810" s="346"/>
      <c r="BD810" s="347"/>
      <c r="BE810" s="34"/>
      <c r="BF810" s="34"/>
      <c r="BG810" s="34"/>
      <c r="BH810" s="34"/>
      <c r="BI810" s="34"/>
      <c r="BJ810" s="34"/>
      <c r="BK810" s="34"/>
      <c r="BL810" s="34"/>
      <c r="BM810" s="34"/>
      <c r="BN810" s="34"/>
      <c r="BO810" s="34"/>
      <c r="BP810" s="34"/>
      <c r="BS810" s="34"/>
      <c r="BT810" s="34"/>
      <c r="BU810" s="34"/>
      <c r="BV810" s="345" t="s">
        <v>138</v>
      </c>
      <c r="BW810" s="346"/>
      <c r="BX810" s="346"/>
      <c r="BY810" s="346"/>
      <c r="BZ810" s="346"/>
      <c r="CA810" s="346"/>
      <c r="CB810" s="346"/>
      <c r="CC810" s="346"/>
      <c r="CD810" s="346"/>
      <c r="CE810" s="347"/>
      <c r="CF810" s="34"/>
      <c r="CG810" s="34"/>
      <c r="CI810" s="345" t="s">
        <v>138</v>
      </c>
      <c r="CJ810" s="346"/>
      <c r="CK810" s="346"/>
      <c r="CL810" s="346"/>
      <c r="CM810" s="346"/>
      <c r="CN810" s="346"/>
      <c r="CO810" s="346"/>
      <c r="CP810" s="346"/>
      <c r="CQ810" s="346"/>
      <c r="CR810" s="347"/>
      <c r="CS810" s="34"/>
      <c r="CT810" s="34"/>
      <c r="CV810" s="345" t="s">
        <v>138</v>
      </c>
      <c r="CW810" s="346"/>
      <c r="CX810" s="346"/>
      <c r="CY810" s="346"/>
      <c r="CZ810" s="346"/>
      <c r="DA810" s="346"/>
      <c r="DB810" s="346"/>
      <c r="DC810" s="346"/>
      <c r="DD810" s="346"/>
      <c r="DE810" s="347"/>
      <c r="DF810" s="34"/>
      <c r="DG810" s="34"/>
      <c r="DI810" s="345" t="s">
        <v>138</v>
      </c>
      <c r="DJ810" s="346"/>
      <c r="DK810" s="346"/>
      <c r="DL810" s="346"/>
      <c r="DM810" s="346"/>
      <c r="DN810" s="346"/>
      <c r="DO810" s="346"/>
      <c r="DP810" s="346"/>
      <c r="DQ810" s="346"/>
      <c r="DR810" s="347"/>
      <c r="DS810" s="34"/>
      <c r="DT810" s="34"/>
      <c r="DU810" s="34"/>
      <c r="DV810" s="34"/>
      <c r="DW810" s="34"/>
      <c r="DX810" s="34"/>
      <c r="DY810" s="34"/>
      <c r="DZ810" s="34"/>
      <c r="EA810" s="34"/>
      <c r="EB810" s="34"/>
    </row>
    <row r="811" spans="1:132" ht="19.5" customHeight="1" x14ac:dyDescent="0.4">
      <c r="A811" s="34"/>
      <c r="B811" s="34"/>
      <c r="C811" s="34"/>
      <c r="E811" s="34"/>
      <c r="F811" s="34"/>
      <c r="G811" s="34"/>
      <c r="H811" s="348"/>
      <c r="I811" s="349"/>
      <c r="J811" s="349"/>
      <c r="K811" s="349"/>
      <c r="L811" s="349"/>
      <c r="M811" s="349"/>
      <c r="N811" s="349"/>
      <c r="O811" s="349"/>
      <c r="P811" s="349"/>
      <c r="Q811" s="350"/>
      <c r="R811" s="34"/>
      <c r="S811" s="34"/>
      <c r="U811" s="348"/>
      <c r="V811" s="349"/>
      <c r="W811" s="349"/>
      <c r="X811" s="349"/>
      <c r="Y811" s="349"/>
      <c r="Z811" s="349"/>
      <c r="AA811" s="349"/>
      <c r="AB811" s="349"/>
      <c r="AC811" s="349"/>
      <c r="AD811" s="350"/>
      <c r="AE811" s="34"/>
      <c r="AF811" s="34"/>
      <c r="AH811" s="348"/>
      <c r="AI811" s="349"/>
      <c r="AJ811" s="349"/>
      <c r="AK811" s="349"/>
      <c r="AL811" s="349"/>
      <c r="AM811" s="349"/>
      <c r="AN811" s="349"/>
      <c r="AO811" s="349"/>
      <c r="AP811" s="349"/>
      <c r="AQ811" s="350"/>
      <c r="AR811" s="34"/>
      <c r="AS811" s="34"/>
      <c r="AU811" s="348"/>
      <c r="AV811" s="349"/>
      <c r="AW811" s="349"/>
      <c r="AX811" s="349"/>
      <c r="AY811" s="349"/>
      <c r="AZ811" s="349"/>
      <c r="BA811" s="349"/>
      <c r="BB811" s="349"/>
      <c r="BC811" s="349"/>
      <c r="BD811" s="350"/>
      <c r="BE811" s="34"/>
      <c r="BF811" s="34"/>
      <c r="BG811" s="34"/>
      <c r="BH811" s="34"/>
      <c r="BI811" s="34"/>
      <c r="BJ811" s="34"/>
      <c r="BK811" s="34"/>
      <c r="BL811" s="34"/>
      <c r="BM811" s="34"/>
      <c r="BN811" s="34"/>
      <c r="BO811" s="34"/>
      <c r="BP811" s="34"/>
      <c r="BS811" s="34"/>
      <c r="BT811" s="34"/>
      <c r="BU811" s="34"/>
      <c r="BV811" s="348"/>
      <c r="BW811" s="349"/>
      <c r="BX811" s="349"/>
      <c r="BY811" s="349"/>
      <c r="BZ811" s="349"/>
      <c r="CA811" s="349"/>
      <c r="CB811" s="349"/>
      <c r="CC811" s="349"/>
      <c r="CD811" s="349"/>
      <c r="CE811" s="350"/>
      <c r="CF811" s="34"/>
      <c r="CG811" s="34"/>
      <c r="CI811" s="348"/>
      <c r="CJ811" s="349"/>
      <c r="CK811" s="349"/>
      <c r="CL811" s="349"/>
      <c r="CM811" s="349"/>
      <c r="CN811" s="349"/>
      <c r="CO811" s="349"/>
      <c r="CP811" s="349"/>
      <c r="CQ811" s="349"/>
      <c r="CR811" s="350"/>
      <c r="CS811" s="34"/>
      <c r="CT811" s="34"/>
      <c r="CV811" s="348"/>
      <c r="CW811" s="349"/>
      <c r="CX811" s="349"/>
      <c r="CY811" s="349"/>
      <c r="CZ811" s="349"/>
      <c r="DA811" s="349"/>
      <c r="DB811" s="349"/>
      <c r="DC811" s="349"/>
      <c r="DD811" s="349"/>
      <c r="DE811" s="350"/>
      <c r="DF811" s="34"/>
      <c r="DG811" s="34"/>
      <c r="DI811" s="348"/>
      <c r="DJ811" s="349"/>
      <c r="DK811" s="349"/>
      <c r="DL811" s="349"/>
      <c r="DM811" s="349"/>
      <c r="DN811" s="349"/>
      <c r="DO811" s="349"/>
      <c r="DP811" s="349"/>
      <c r="DQ811" s="349"/>
      <c r="DR811" s="350"/>
      <c r="DS811" s="34"/>
      <c r="DT811" s="34"/>
      <c r="DU811" s="34"/>
      <c r="DV811" s="34"/>
      <c r="DW811" s="34"/>
      <c r="DX811" s="34"/>
      <c r="DY811" s="34"/>
      <c r="DZ811" s="34"/>
      <c r="EA811" s="34"/>
      <c r="EB811" s="34"/>
    </row>
    <row r="812" spans="1:132" ht="18.75" customHeight="1" x14ac:dyDescent="0.4">
      <c r="A812" s="34"/>
      <c r="B812" s="34"/>
      <c r="C812" s="34"/>
      <c r="E812" s="34"/>
      <c r="F812" s="34"/>
      <c r="G812" s="34"/>
      <c r="H812" s="351" t="s">
        <v>78</v>
      </c>
      <c r="I812" s="352"/>
      <c r="J812" s="352"/>
      <c r="K812" s="352"/>
      <c r="L812" s="352"/>
      <c r="M812" s="352"/>
      <c r="N812" s="352"/>
      <c r="O812" s="352"/>
      <c r="P812" s="352"/>
      <c r="Q812" s="353"/>
      <c r="R812" s="34"/>
      <c r="S812" s="34"/>
      <c r="U812" s="351" t="s">
        <v>78</v>
      </c>
      <c r="V812" s="352"/>
      <c r="W812" s="352"/>
      <c r="X812" s="352"/>
      <c r="Y812" s="352"/>
      <c r="Z812" s="352"/>
      <c r="AA812" s="352"/>
      <c r="AB812" s="352"/>
      <c r="AC812" s="352"/>
      <c r="AD812" s="353"/>
      <c r="AE812" s="34"/>
      <c r="AF812" s="34"/>
      <c r="AH812" s="351" t="s">
        <v>78</v>
      </c>
      <c r="AI812" s="352"/>
      <c r="AJ812" s="352"/>
      <c r="AK812" s="352"/>
      <c r="AL812" s="352"/>
      <c r="AM812" s="352"/>
      <c r="AN812" s="352"/>
      <c r="AO812" s="352"/>
      <c r="AP812" s="352"/>
      <c r="AQ812" s="353"/>
      <c r="AR812" s="34"/>
      <c r="AS812" s="34"/>
      <c r="AU812" s="351" t="s">
        <v>78</v>
      </c>
      <c r="AV812" s="352"/>
      <c r="AW812" s="352"/>
      <c r="AX812" s="352"/>
      <c r="AY812" s="352"/>
      <c r="AZ812" s="352"/>
      <c r="BA812" s="352"/>
      <c r="BB812" s="352"/>
      <c r="BC812" s="352"/>
      <c r="BD812" s="353"/>
      <c r="BE812" s="34"/>
      <c r="BF812" s="34"/>
      <c r="BG812" s="34"/>
      <c r="BH812" s="34"/>
      <c r="BI812" s="34"/>
      <c r="BJ812" s="34"/>
      <c r="BK812" s="34"/>
      <c r="BL812" s="34"/>
      <c r="BM812" s="34"/>
      <c r="BN812" s="34"/>
      <c r="BO812" s="34"/>
      <c r="BP812" s="34"/>
      <c r="BS812" s="34"/>
      <c r="BT812" s="34"/>
      <c r="BU812" s="34"/>
      <c r="BV812" s="351" t="s">
        <v>78</v>
      </c>
      <c r="BW812" s="352"/>
      <c r="BX812" s="352"/>
      <c r="BY812" s="352"/>
      <c r="BZ812" s="352"/>
      <c r="CA812" s="352"/>
      <c r="CB812" s="352"/>
      <c r="CC812" s="352"/>
      <c r="CD812" s="352"/>
      <c r="CE812" s="353"/>
      <c r="CF812" s="34"/>
      <c r="CG812" s="34"/>
      <c r="CI812" s="351" t="s">
        <v>78</v>
      </c>
      <c r="CJ812" s="352"/>
      <c r="CK812" s="352"/>
      <c r="CL812" s="352"/>
      <c r="CM812" s="352"/>
      <c r="CN812" s="352"/>
      <c r="CO812" s="352"/>
      <c r="CP812" s="352"/>
      <c r="CQ812" s="352"/>
      <c r="CR812" s="353"/>
      <c r="CS812" s="34"/>
      <c r="CT812" s="34"/>
      <c r="CV812" s="351" t="s">
        <v>78</v>
      </c>
      <c r="CW812" s="352"/>
      <c r="CX812" s="352"/>
      <c r="CY812" s="352"/>
      <c r="CZ812" s="352"/>
      <c r="DA812" s="352"/>
      <c r="DB812" s="352"/>
      <c r="DC812" s="352"/>
      <c r="DD812" s="352"/>
      <c r="DE812" s="353"/>
      <c r="DF812" s="34"/>
      <c r="DG812" s="34"/>
      <c r="DI812" s="351" t="s">
        <v>78</v>
      </c>
      <c r="DJ812" s="352"/>
      <c r="DK812" s="352"/>
      <c r="DL812" s="352"/>
      <c r="DM812" s="352"/>
      <c r="DN812" s="352"/>
      <c r="DO812" s="352"/>
      <c r="DP812" s="352"/>
      <c r="DQ812" s="352"/>
      <c r="DR812" s="353"/>
      <c r="DS812" s="34"/>
      <c r="DT812" s="34"/>
      <c r="DU812" s="34"/>
      <c r="DV812" s="34"/>
      <c r="DW812" s="34"/>
      <c r="DX812" s="34"/>
      <c r="DY812" s="34"/>
      <c r="DZ812" s="34"/>
      <c r="EA812" s="34"/>
      <c r="EB812" s="34"/>
    </row>
    <row r="813" spans="1:132" ht="18.75" customHeight="1" x14ac:dyDescent="0.4">
      <c r="A813" s="34"/>
      <c r="B813" s="34"/>
      <c r="C813" s="34"/>
      <c r="D813" s="34"/>
      <c r="E813" s="34"/>
      <c r="F813" s="34"/>
      <c r="G813" s="34"/>
      <c r="H813" s="34"/>
      <c r="I813" s="34"/>
      <c r="J813" s="34"/>
      <c r="K813" s="34"/>
      <c r="L813" s="34"/>
      <c r="M813" s="205"/>
      <c r="N813" s="204"/>
      <c r="O813" s="204"/>
      <c r="P813" s="204"/>
      <c r="Q813" s="204"/>
      <c r="R813" s="204"/>
      <c r="S813" s="204"/>
      <c r="T813" s="204"/>
      <c r="U813" s="204"/>
      <c r="V813" s="204"/>
      <c r="W813" s="204"/>
      <c r="X813" s="204"/>
      <c r="Y813" s="204"/>
      <c r="Z813" s="205"/>
      <c r="AA813" s="204"/>
      <c r="AB813" s="204"/>
      <c r="AC813" s="204"/>
      <c r="AD813" s="204"/>
      <c r="AE813" s="204"/>
      <c r="AF813" s="204"/>
      <c r="AG813" s="204"/>
      <c r="AH813" s="204"/>
      <c r="AI813" s="204"/>
      <c r="AJ813" s="204"/>
      <c r="AK813" s="204"/>
      <c r="AL813" s="204"/>
      <c r="AM813" s="205"/>
      <c r="AN813" s="204"/>
      <c r="AO813" s="204"/>
      <c r="AP813" s="204"/>
      <c r="AQ813" s="204"/>
      <c r="AR813" s="204"/>
      <c r="AS813" s="204"/>
      <c r="AT813" s="204"/>
      <c r="AU813" s="204"/>
      <c r="AV813" s="204"/>
      <c r="AW813" s="204"/>
      <c r="AX813" s="204"/>
      <c r="AY813" s="204"/>
      <c r="AZ813" s="205"/>
      <c r="BA813" s="204"/>
      <c r="BB813" s="204"/>
      <c r="BC813" s="204"/>
      <c r="BD813" s="204"/>
      <c r="BE813" s="204"/>
      <c r="BF813" s="204"/>
      <c r="BG813" s="204"/>
      <c r="BH813" s="34"/>
      <c r="BI813" s="34"/>
      <c r="BJ813" s="34"/>
      <c r="BK813" s="34"/>
      <c r="BL813" s="34"/>
      <c r="BM813" s="34"/>
      <c r="BN813" s="34"/>
      <c r="BO813" s="34"/>
      <c r="BP813" s="34"/>
      <c r="BQ813" s="34"/>
      <c r="BR813" s="34"/>
      <c r="BS813" s="34"/>
      <c r="BT813" s="34"/>
      <c r="BU813" s="34"/>
      <c r="BV813" s="34"/>
      <c r="BW813" s="34"/>
      <c r="BX813" s="34"/>
      <c r="BY813" s="34"/>
      <c r="BZ813" s="34"/>
      <c r="CA813" s="205"/>
      <c r="CB813" s="204"/>
      <c r="CC813" s="204"/>
      <c r="CD813" s="204"/>
      <c r="CE813" s="204"/>
      <c r="CF813" s="204"/>
      <c r="CG813" s="204"/>
      <c r="CH813" s="204"/>
      <c r="CI813" s="204"/>
      <c r="CJ813" s="204"/>
      <c r="CK813" s="204"/>
      <c r="CL813" s="204"/>
      <c r="CM813" s="204"/>
      <c r="CN813" s="205"/>
      <c r="CO813" s="204"/>
      <c r="CP813" s="204"/>
      <c r="CQ813" s="204"/>
      <c r="CR813" s="204"/>
      <c r="CS813" s="204"/>
      <c r="CT813" s="204"/>
      <c r="CU813" s="204"/>
      <c r="CV813" s="204"/>
      <c r="CW813" s="204"/>
      <c r="CX813" s="204"/>
      <c r="CY813" s="204"/>
      <c r="CZ813" s="204"/>
      <c r="DA813" s="205"/>
      <c r="DB813" s="204"/>
      <c r="DC813" s="204"/>
      <c r="DD813" s="204"/>
      <c r="DE813" s="204"/>
      <c r="DF813" s="204"/>
      <c r="DG813" s="204"/>
      <c r="DH813" s="204"/>
      <c r="DI813" s="204"/>
      <c r="DJ813" s="204"/>
      <c r="DK813" s="204"/>
      <c r="DL813" s="204"/>
      <c r="DM813" s="204"/>
      <c r="DN813" s="205"/>
      <c r="DO813" s="204"/>
      <c r="DP813" s="204"/>
      <c r="DQ813" s="204"/>
      <c r="DR813" s="204"/>
      <c r="DS813" s="204"/>
      <c r="DT813" s="204"/>
      <c r="DU813" s="204"/>
      <c r="DV813" s="34"/>
      <c r="DW813" s="34"/>
      <c r="DX813" s="34"/>
      <c r="DY813" s="34"/>
      <c r="DZ813" s="34"/>
      <c r="EA813" s="34"/>
      <c r="EB813" s="34"/>
    </row>
    <row r="814" spans="1:132" ht="18.75" customHeight="1" x14ac:dyDescent="0.4">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c r="AB814" s="34"/>
      <c r="AC814" s="34"/>
      <c r="AD814" s="34"/>
      <c r="AE814" s="34"/>
      <c r="AF814" s="34"/>
      <c r="AG814" s="34"/>
      <c r="AH814" s="34"/>
      <c r="AI814" s="34"/>
      <c r="AJ814" s="34"/>
      <c r="AK814" s="34"/>
      <c r="AL814" s="34"/>
      <c r="AM814" s="34"/>
      <c r="AN814" s="34"/>
      <c r="AO814" s="34"/>
      <c r="AP814" s="34"/>
      <c r="AQ814" s="34"/>
      <c r="AR814" s="34"/>
      <c r="AS814" s="34"/>
      <c r="AT814" s="34"/>
      <c r="AU814" s="34"/>
      <c r="AV814" s="34"/>
      <c r="AW814" s="34"/>
      <c r="AX814" s="34"/>
      <c r="AY814" s="34"/>
      <c r="AZ814" s="34"/>
      <c r="BA814" s="34"/>
      <c r="BB814" s="34"/>
      <c r="BC814" s="34"/>
      <c r="BD814" s="34"/>
      <c r="BE814" s="34"/>
      <c r="BO814" s="34"/>
      <c r="BP814" s="34"/>
      <c r="BQ814" s="34"/>
      <c r="BR814" s="34"/>
      <c r="BS814" s="34"/>
      <c r="BT814" s="34"/>
      <c r="BU814" s="34"/>
      <c r="BV814" s="34"/>
      <c r="BW814" s="34"/>
      <c r="BX814" s="34"/>
      <c r="BY814" s="34"/>
      <c r="BZ814" s="34"/>
      <c r="CA814" s="34"/>
      <c r="CB814" s="34"/>
      <c r="CC814" s="34"/>
      <c r="CD814" s="34"/>
      <c r="CE814" s="34"/>
      <c r="CF814" s="34"/>
      <c r="CG814" s="34"/>
      <c r="CH814" s="34"/>
      <c r="CI814" s="34"/>
      <c r="CJ814" s="34"/>
      <c r="CK814" s="34"/>
      <c r="CL814" s="34"/>
      <c r="CM814" s="34"/>
      <c r="CN814" s="34"/>
      <c r="CO814" s="34"/>
      <c r="CP814" s="34"/>
      <c r="CQ814" s="34"/>
      <c r="CR814" s="34"/>
      <c r="CS814" s="34"/>
      <c r="CT814" s="34"/>
      <c r="CU814" s="34"/>
      <c r="CV814" s="34"/>
      <c r="CW814" s="34"/>
      <c r="CX814" s="34"/>
      <c r="CY814" s="34"/>
      <c r="CZ814" s="34"/>
      <c r="DA814" s="34"/>
      <c r="DB814" s="34"/>
      <c r="DC814" s="34"/>
      <c r="DD814" s="34"/>
      <c r="DE814" s="34"/>
      <c r="DF814" s="34"/>
      <c r="DG814" s="34"/>
      <c r="DH814" s="34"/>
      <c r="DI814" s="34"/>
      <c r="DJ814" s="34"/>
      <c r="DK814" s="34"/>
      <c r="DL814" s="34"/>
      <c r="DM814" s="34"/>
      <c r="DN814" s="34"/>
      <c r="DO814" s="34"/>
      <c r="DP814" s="34"/>
      <c r="DQ814" s="34"/>
      <c r="DR814" s="34"/>
      <c r="DS814" s="34"/>
    </row>
    <row r="815" spans="1:132" ht="18.75" customHeight="1" x14ac:dyDescent="0.4">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34"/>
      <c r="AC815" s="34"/>
      <c r="AD815" s="34"/>
      <c r="AE815" s="34"/>
      <c r="AF815" s="34"/>
      <c r="AG815" s="34"/>
      <c r="AH815" s="34"/>
      <c r="AI815" s="34"/>
      <c r="AJ815" s="34"/>
      <c r="AK815" s="34"/>
      <c r="AL815" s="34"/>
      <c r="AM815" s="34"/>
      <c r="AN815" s="34"/>
      <c r="AO815" s="34"/>
      <c r="AP815" s="34"/>
      <c r="AQ815" s="34"/>
      <c r="AR815" s="34"/>
      <c r="AS815" s="34"/>
      <c r="AT815" s="34"/>
      <c r="AU815" s="34"/>
      <c r="AV815" s="34"/>
      <c r="AW815" s="34"/>
      <c r="AX815" s="34"/>
      <c r="AY815" s="34"/>
      <c r="AZ815" s="34"/>
      <c r="BO815" s="34"/>
      <c r="BP815" s="34"/>
      <c r="BQ815" s="34"/>
      <c r="BR815" s="34"/>
      <c r="BS815" s="34"/>
      <c r="BT815" s="34"/>
      <c r="BU815" s="34"/>
      <c r="BV815" s="34"/>
      <c r="BW815" s="34"/>
      <c r="BX815" s="34"/>
      <c r="BY815" s="34"/>
      <c r="BZ815" s="34"/>
      <c r="CA815" s="34"/>
      <c r="CB815" s="34"/>
      <c r="CC815" s="34"/>
      <c r="CD815" s="34"/>
      <c r="CE815" s="34"/>
      <c r="CF815" s="34"/>
      <c r="CG815" s="34"/>
      <c r="CH815" s="34"/>
      <c r="CI815" s="34"/>
      <c r="CJ815" s="34"/>
      <c r="CK815" s="34"/>
      <c r="CL815" s="34"/>
      <c r="CM815" s="34"/>
      <c r="CN815" s="34"/>
      <c r="CO815" s="34"/>
      <c r="CP815" s="34"/>
      <c r="CQ815" s="34"/>
      <c r="CR815" s="34"/>
      <c r="CS815" s="34"/>
      <c r="CT815" s="34"/>
      <c r="CU815" s="34"/>
      <c r="CV815" s="34"/>
      <c r="CW815" s="34"/>
      <c r="CX815" s="34"/>
      <c r="CY815" s="34"/>
      <c r="CZ815" s="34"/>
      <c r="DA815" s="34"/>
      <c r="DB815" s="34"/>
      <c r="DC815" s="34"/>
      <c r="DD815" s="34"/>
      <c r="DE815" s="34"/>
      <c r="DF815" s="34"/>
      <c r="DG815" s="34"/>
      <c r="DH815" s="34"/>
      <c r="DI815" s="34"/>
      <c r="DJ815" s="34"/>
      <c r="DK815" s="34"/>
      <c r="DL815" s="34"/>
      <c r="DM815" s="34"/>
    </row>
    <row r="816" spans="1:132" ht="18.75" customHeight="1" x14ac:dyDescent="0.4">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c r="AB816" s="34"/>
      <c r="AC816" s="34"/>
      <c r="AD816" s="34"/>
      <c r="AE816" s="34"/>
      <c r="AF816" s="34"/>
      <c r="AG816" s="34"/>
      <c r="AH816" s="34"/>
      <c r="AI816" s="34"/>
      <c r="AJ816" s="34"/>
      <c r="AK816" s="34"/>
      <c r="AL816" s="34"/>
      <c r="AM816" s="34"/>
      <c r="AN816" s="34"/>
      <c r="AO816" s="34"/>
      <c r="AP816" s="34"/>
      <c r="AQ816" s="34"/>
      <c r="AR816" s="34"/>
      <c r="AS816" s="34"/>
      <c r="AT816" s="34"/>
      <c r="AU816" s="34"/>
      <c r="AV816" s="34"/>
      <c r="AW816" s="34"/>
      <c r="AX816" s="34"/>
      <c r="BO816" s="34"/>
      <c r="BP816" s="34"/>
      <c r="BQ816" s="34"/>
      <c r="BR816" s="34"/>
      <c r="BS816" s="34"/>
      <c r="BT816" s="34"/>
      <c r="BU816" s="34"/>
      <c r="BV816" s="34"/>
      <c r="BW816" s="34"/>
      <c r="BX816" s="34"/>
      <c r="BY816" s="34"/>
      <c r="BZ816" s="34"/>
      <c r="CA816" s="34"/>
      <c r="CB816" s="34"/>
      <c r="CC816" s="34"/>
      <c r="CD816" s="34"/>
      <c r="CE816" s="34"/>
      <c r="CF816" s="34"/>
      <c r="CG816" s="34"/>
      <c r="CH816" s="34"/>
      <c r="CI816" s="34"/>
      <c r="CJ816" s="34"/>
      <c r="CK816" s="34"/>
      <c r="CL816" s="34"/>
      <c r="CM816" s="34"/>
      <c r="CN816" s="34"/>
      <c r="CO816" s="34"/>
      <c r="CP816" s="34"/>
      <c r="CQ816" s="34"/>
      <c r="CR816" s="34"/>
      <c r="CS816" s="34"/>
      <c r="CT816" s="34"/>
      <c r="CU816" s="34"/>
      <c r="CV816" s="34"/>
      <c r="CW816" s="34"/>
      <c r="CX816" s="34"/>
      <c r="CY816" s="34"/>
      <c r="CZ816" s="34"/>
      <c r="DA816" s="34"/>
      <c r="DB816" s="34"/>
      <c r="DC816" s="34"/>
      <c r="DD816" s="34"/>
      <c r="DE816" s="34"/>
      <c r="DF816" s="34"/>
      <c r="DG816" s="34"/>
      <c r="DH816" s="34"/>
      <c r="DI816" s="34"/>
      <c r="DJ816" s="34"/>
      <c r="DK816" s="34"/>
      <c r="DL816" s="34"/>
    </row>
    <row r="817" spans="1:135" s="148" customFormat="1" ht="18.75" customHeight="1" x14ac:dyDescent="0.4">
      <c r="A817" s="34"/>
      <c r="B817" s="197"/>
      <c r="C817" s="261" t="s">
        <v>239</v>
      </c>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197"/>
      <c r="AB817" s="34"/>
      <c r="AC817" s="34"/>
      <c r="AD817" s="34"/>
      <c r="AE817" s="34"/>
      <c r="AF817" s="34"/>
      <c r="AG817" s="34"/>
      <c r="AH817" s="34"/>
      <c r="AI817" s="34"/>
      <c r="AJ817" s="34"/>
      <c r="AK817" s="34"/>
      <c r="AL817" s="34"/>
      <c r="AM817" s="34"/>
      <c r="AN817" s="34"/>
      <c r="AO817" s="34"/>
      <c r="AP817" s="34"/>
      <c r="AQ817" s="34"/>
      <c r="AR817" s="34"/>
      <c r="AS817" s="34"/>
      <c r="AT817" s="34"/>
      <c r="AU817" s="34"/>
      <c r="AV817" s="34"/>
      <c r="AW817" s="34"/>
      <c r="AX817" s="34"/>
      <c r="AY817" s="35"/>
      <c r="AZ817" s="35"/>
      <c r="BA817" s="35"/>
      <c r="BB817" s="35"/>
      <c r="BC817" s="35"/>
      <c r="BD817" s="35"/>
      <c r="BE817" s="408"/>
      <c r="BF817" s="408"/>
      <c r="BG817" s="408"/>
      <c r="BH817" s="408"/>
      <c r="BI817" s="408"/>
      <c r="BJ817" s="408"/>
      <c r="BK817" s="408"/>
      <c r="BL817" s="408"/>
      <c r="BM817" s="35"/>
      <c r="BN817" s="35"/>
      <c r="BO817" s="34"/>
      <c r="BP817" s="197"/>
      <c r="BQ817" s="261" t="s">
        <v>239</v>
      </c>
      <c r="BR817" s="34"/>
      <c r="BS817" s="34"/>
      <c r="BT817" s="34"/>
      <c r="BU817" s="34"/>
      <c r="BV817" s="34"/>
      <c r="BW817" s="34"/>
      <c r="BX817" s="34"/>
      <c r="BY817" s="34"/>
      <c r="BZ817" s="34"/>
      <c r="CA817" s="34"/>
      <c r="CB817" s="34"/>
      <c r="CC817" s="34"/>
      <c r="CD817" s="34"/>
      <c r="CE817" s="34"/>
      <c r="CF817" s="34"/>
      <c r="CG817" s="34"/>
      <c r="CH817" s="34"/>
      <c r="CI817" s="34"/>
      <c r="CJ817" s="34"/>
      <c r="CK817" s="34"/>
      <c r="CL817" s="34"/>
      <c r="CM817" s="34"/>
      <c r="CN817" s="34"/>
      <c r="CO817" s="197"/>
      <c r="CP817" s="34"/>
      <c r="CQ817" s="34"/>
      <c r="CR817" s="34"/>
      <c r="CS817" s="34"/>
      <c r="CT817" s="34"/>
      <c r="CU817" s="34"/>
      <c r="CV817" s="34"/>
      <c r="CW817" s="34"/>
      <c r="CX817" s="34"/>
      <c r="CY817" s="34"/>
      <c r="CZ817" s="34"/>
      <c r="DA817" s="34"/>
      <c r="DB817" s="34"/>
      <c r="DC817" s="34"/>
      <c r="DD817" s="34"/>
      <c r="DE817" s="34"/>
      <c r="DF817" s="34"/>
      <c r="DG817" s="34"/>
      <c r="DH817" s="34"/>
      <c r="DI817" s="34"/>
      <c r="DJ817" s="34"/>
      <c r="DK817" s="34"/>
      <c r="DL817" s="34"/>
      <c r="DM817" s="35"/>
      <c r="DN817" s="35"/>
      <c r="DO817" s="35"/>
      <c r="DP817" s="35"/>
      <c r="DQ817" s="35"/>
      <c r="DR817" s="378" t="s">
        <v>200</v>
      </c>
      <c r="DS817" s="379"/>
      <c r="DT817" s="379"/>
      <c r="DU817" s="379"/>
      <c r="DV817" s="379"/>
      <c r="DW817" s="379"/>
      <c r="DX817" s="379"/>
      <c r="DY817" s="380"/>
      <c r="DZ817" s="35"/>
      <c r="EA817" s="35"/>
      <c r="EB817" s="35"/>
      <c r="EC817" s="35"/>
      <c r="ED817" s="35"/>
      <c r="EE817" s="71"/>
    </row>
    <row r="818" spans="1:135" ht="18.75" customHeight="1" x14ac:dyDescent="0.4">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c r="AB818" s="34"/>
      <c r="AC818" s="34"/>
      <c r="AD818" s="34"/>
      <c r="AE818" s="34"/>
      <c r="AF818" s="34"/>
      <c r="AG818" s="34"/>
      <c r="AH818" s="34"/>
      <c r="AI818" s="34"/>
      <c r="AJ818" s="34"/>
      <c r="AK818" s="34"/>
      <c r="AL818" s="34"/>
      <c r="AM818" s="34"/>
      <c r="AN818" s="34"/>
      <c r="AO818" s="34"/>
      <c r="AP818" s="34"/>
      <c r="AQ818" s="34"/>
      <c r="AR818" s="34"/>
      <c r="AS818" s="34"/>
      <c r="AT818" s="34"/>
      <c r="AU818" s="34"/>
      <c r="AV818" s="34"/>
      <c r="AW818" s="34"/>
      <c r="AX818" s="34"/>
      <c r="BE818" s="408"/>
      <c r="BF818" s="408"/>
      <c r="BG818" s="408"/>
      <c r="BH818" s="408"/>
      <c r="BI818" s="408"/>
      <c r="BJ818" s="408"/>
      <c r="BK818" s="408"/>
      <c r="BL818" s="408"/>
      <c r="BO818" s="34"/>
      <c r="BP818" s="34"/>
      <c r="BQ818" s="34"/>
      <c r="BR818" s="34"/>
      <c r="BS818" s="34"/>
      <c r="BT818" s="34"/>
      <c r="BU818" s="34"/>
      <c r="BV818" s="34"/>
      <c r="BW818" s="34"/>
      <c r="BX818" s="34"/>
      <c r="BY818" s="34"/>
      <c r="BZ818" s="34"/>
      <c r="CA818" s="34"/>
      <c r="CB818" s="34"/>
      <c r="CC818" s="34"/>
      <c r="CD818" s="34"/>
      <c r="CE818" s="34"/>
      <c r="CF818" s="34"/>
      <c r="CG818" s="34"/>
      <c r="CH818" s="34"/>
      <c r="CI818" s="34"/>
      <c r="CJ818" s="34"/>
      <c r="CK818" s="34"/>
      <c r="CL818" s="34"/>
      <c r="CM818" s="34"/>
      <c r="CN818" s="34"/>
      <c r="CO818" s="34"/>
      <c r="CP818" s="34"/>
      <c r="CQ818" s="34"/>
      <c r="CR818" s="34"/>
      <c r="CS818" s="34"/>
      <c r="CT818" s="34"/>
      <c r="CU818" s="34"/>
      <c r="CV818" s="34"/>
      <c r="CW818" s="34"/>
      <c r="CX818" s="34"/>
      <c r="CY818" s="34"/>
      <c r="CZ818" s="34"/>
      <c r="DA818" s="34"/>
      <c r="DB818" s="34"/>
      <c r="DC818" s="34"/>
      <c r="DD818" s="34"/>
      <c r="DE818" s="34"/>
      <c r="DF818" s="34"/>
      <c r="DG818" s="34"/>
      <c r="DH818" s="34"/>
      <c r="DI818" s="34"/>
      <c r="DJ818" s="34"/>
      <c r="DK818" s="34"/>
      <c r="DL818" s="34"/>
      <c r="DR818" s="381"/>
      <c r="DS818" s="382"/>
      <c r="DT818" s="382"/>
      <c r="DU818" s="382"/>
      <c r="DV818" s="382"/>
      <c r="DW818" s="382"/>
      <c r="DX818" s="382"/>
      <c r="DY818" s="383"/>
    </row>
    <row r="819" spans="1:135" ht="18.75" customHeight="1" x14ac:dyDescent="0.4">
      <c r="A819" s="34"/>
      <c r="C819" s="67" t="s">
        <v>246</v>
      </c>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BO819" s="34"/>
      <c r="BQ819" s="67" t="s">
        <v>246</v>
      </c>
      <c r="BR819" s="34"/>
      <c r="BS819" s="34"/>
      <c r="BT819" s="34"/>
      <c r="BU819" s="34"/>
      <c r="BV819" s="34"/>
      <c r="BW819" s="34"/>
      <c r="BX819" s="34"/>
      <c r="BY819" s="34"/>
      <c r="BZ819" s="34"/>
      <c r="CA819" s="34"/>
      <c r="CB819" s="34"/>
      <c r="CC819" s="34"/>
      <c r="CD819" s="34"/>
      <c r="CE819" s="34"/>
      <c r="CF819" s="34"/>
      <c r="CG819" s="34"/>
      <c r="CH819" s="34"/>
      <c r="CI819" s="34"/>
      <c r="CJ819" s="34"/>
      <c r="CK819" s="34"/>
      <c r="CL819" s="34"/>
      <c r="CM819" s="34"/>
      <c r="CN819" s="34"/>
    </row>
    <row r="820" spans="1:135" ht="18.75" customHeight="1" thickBot="1" x14ac:dyDescent="0.4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c r="BO820" s="34"/>
      <c r="BP820" s="34"/>
      <c r="BQ820" s="34"/>
      <c r="BR820" s="34"/>
      <c r="BS820" s="34"/>
      <c r="BT820" s="34"/>
      <c r="BU820" s="34"/>
      <c r="BV820" s="34"/>
      <c r="BW820" s="34"/>
      <c r="BX820" s="34"/>
      <c r="BY820" s="34"/>
      <c r="BZ820" s="34"/>
      <c r="CA820" s="34"/>
      <c r="CB820" s="34"/>
      <c r="CC820" s="34"/>
      <c r="CD820" s="34"/>
      <c r="CE820" s="34"/>
      <c r="CF820" s="34"/>
      <c r="CG820" s="34"/>
      <c r="CH820" s="34"/>
      <c r="CI820" s="34"/>
      <c r="CJ820" s="34"/>
      <c r="CK820" s="34"/>
      <c r="CL820" s="34"/>
      <c r="CM820" s="34"/>
      <c r="CN820" s="34"/>
    </row>
    <row r="821" spans="1:135" s="148" customFormat="1" ht="18.75" customHeight="1" x14ac:dyDescent="0.4">
      <c r="A821" s="35"/>
      <c r="B821" s="35"/>
      <c r="C821" s="35"/>
      <c r="D821" s="339"/>
      <c r="E821" s="340"/>
      <c r="F821" s="340"/>
      <c r="G821" s="340"/>
      <c r="H821" s="340"/>
      <c r="I821" s="340"/>
      <c r="J821" s="340"/>
      <c r="K821" s="340"/>
      <c r="L821" s="340"/>
      <c r="M821" s="341"/>
      <c r="N821" s="339" t="s">
        <v>551</v>
      </c>
      <c r="O821" s="340"/>
      <c r="P821" s="340"/>
      <c r="Q821" s="340"/>
      <c r="R821" s="340"/>
      <c r="S821" s="340"/>
      <c r="T821" s="340"/>
      <c r="U821" s="340"/>
      <c r="V821" s="340"/>
      <c r="W821" s="340"/>
      <c r="X821" s="340"/>
      <c r="Y821" s="340"/>
      <c r="Z821" s="340"/>
      <c r="AA821" s="340"/>
      <c r="AB821" s="341"/>
      <c r="AC821" s="339" t="s">
        <v>550</v>
      </c>
      <c r="AD821" s="340"/>
      <c r="AE821" s="340"/>
      <c r="AF821" s="340"/>
      <c r="AG821" s="340"/>
      <c r="AH821" s="340"/>
      <c r="AI821" s="340"/>
      <c r="AJ821" s="340"/>
      <c r="AK821" s="340"/>
      <c r="AL821" s="340"/>
      <c r="AM821" s="340"/>
      <c r="AN821" s="340"/>
      <c r="AO821" s="341"/>
      <c r="AP821" s="339" t="s">
        <v>552</v>
      </c>
      <c r="AQ821" s="340"/>
      <c r="AR821" s="340"/>
      <c r="AS821" s="340"/>
      <c r="AT821" s="340"/>
      <c r="AU821" s="340"/>
      <c r="AV821" s="340"/>
      <c r="AW821" s="340"/>
      <c r="AX821" s="340"/>
      <c r="AY821" s="340"/>
      <c r="AZ821" s="340"/>
      <c r="BA821" s="340"/>
      <c r="BB821" s="340"/>
      <c r="BC821" s="340"/>
      <c r="BD821" s="340"/>
      <c r="BE821" s="340"/>
      <c r="BF821" s="341"/>
      <c r="BG821" s="34"/>
      <c r="BH821" s="34"/>
      <c r="BI821" s="34"/>
      <c r="BJ821" s="34"/>
      <c r="BK821" s="34"/>
      <c r="BL821" s="34"/>
      <c r="BM821" s="34"/>
      <c r="BN821" s="35"/>
      <c r="BO821" s="35"/>
      <c r="BP821" s="35"/>
      <c r="BQ821" s="34"/>
      <c r="BR821" s="339"/>
      <c r="BS821" s="340"/>
      <c r="BT821" s="340"/>
      <c r="BU821" s="340"/>
      <c r="BV821" s="340"/>
      <c r="BW821" s="340"/>
      <c r="BX821" s="340"/>
      <c r="BY821" s="340"/>
      <c r="BZ821" s="340"/>
      <c r="CA821" s="341"/>
      <c r="CB821" s="339" t="s">
        <v>403</v>
      </c>
      <c r="CC821" s="340"/>
      <c r="CD821" s="340"/>
      <c r="CE821" s="340"/>
      <c r="CF821" s="340"/>
      <c r="CG821" s="340"/>
      <c r="CH821" s="340"/>
      <c r="CI821" s="340"/>
      <c r="CJ821" s="340"/>
      <c r="CK821" s="340"/>
      <c r="CL821" s="340"/>
      <c r="CM821" s="340"/>
      <c r="CN821" s="340"/>
      <c r="CO821" s="340"/>
      <c r="CP821" s="340"/>
      <c r="CQ821" s="339" t="s">
        <v>55</v>
      </c>
      <c r="CR821" s="340"/>
      <c r="CS821" s="340"/>
      <c r="CT821" s="340"/>
      <c r="CU821" s="340"/>
      <c r="CV821" s="340"/>
      <c r="CW821" s="340"/>
      <c r="CX821" s="340"/>
      <c r="CY821" s="340"/>
      <c r="CZ821" s="340"/>
      <c r="DA821" s="340"/>
      <c r="DB821" s="340"/>
      <c r="DC821" s="340"/>
      <c r="DD821" s="340"/>
      <c r="DE821" s="340"/>
      <c r="DF821" s="340"/>
      <c r="DG821" s="340"/>
      <c r="DH821" s="340"/>
      <c r="DI821" s="340"/>
      <c r="DJ821" s="340"/>
      <c r="DK821" s="340"/>
      <c r="DL821" s="340"/>
      <c r="DM821" s="340"/>
      <c r="DN821" s="340"/>
      <c r="DO821" s="340"/>
      <c r="DP821" s="340"/>
      <c r="DQ821" s="340"/>
      <c r="DR821" s="340"/>
      <c r="DS821" s="340"/>
      <c r="DT821" s="341"/>
      <c r="DU821" s="34"/>
      <c r="DV821" s="35"/>
      <c r="DW821" s="35"/>
      <c r="DX821" s="35"/>
      <c r="DY821" s="35"/>
      <c r="DZ821" s="71"/>
    </row>
    <row r="822" spans="1:135" s="148" customFormat="1" ht="18.75" customHeight="1" thickBot="1" x14ac:dyDescent="0.45">
      <c r="A822" s="35"/>
      <c r="B822" s="35"/>
      <c r="C822" s="35"/>
      <c r="D822" s="342"/>
      <c r="E822" s="343"/>
      <c r="F822" s="343"/>
      <c r="G822" s="343"/>
      <c r="H822" s="343"/>
      <c r="I822" s="343"/>
      <c r="J822" s="343"/>
      <c r="K822" s="343"/>
      <c r="L822" s="343"/>
      <c r="M822" s="344"/>
      <c r="N822" s="342"/>
      <c r="O822" s="343"/>
      <c r="P822" s="343"/>
      <c r="Q822" s="343"/>
      <c r="R822" s="343"/>
      <c r="S822" s="343"/>
      <c r="T822" s="343"/>
      <c r="U822" s="343"/>
      <c r="V822" s="343"/>
      <c r="W822" s="343"/>
      <c r="X822" s="343"/>
      <c r="Y822" s="343"/>
      <c r="Z822" s="343"/>
      <c r="AA822" s="343"/>
      <c r="AB822" s="344"/>
      <c r="AC822" s="342"/>
      <c r="AD822" s="343"/>
      <c r="AE822" s="343"/>
      <c r="AF822" s="343"/>
      <c r="AG822" s="343"/>
      <c r="AH822" s="343"/>
      <c r="AI822" s="343"/>
      <c r="AJ822" s="343"/>
      <c r="AK822" s="343"/>
      <c r="AL822" s="343"/>
      <c r="AM822" s="343"/>
      <c r="AN822" s="343"/>
      <c r="AO822" s="344"/>
      <c r="AP822" s="342"/>
      <c r="AQ822" s="343"/>
      <c r="AR822" s="343"/>
      <c r="AS822" s="343"/>
      <c r="AT822" s="343"/>
      <c r="AU822" s="343"/>
      <c r="AV822" s="343"/>
      <c r="AW822" s="343"/>
      <c r="AX822" s="343"/>
      <c r="AY822" s="343"/>
      <c r="AZ822" s="343"/>
      <c r="BA822" s="343"/>
      <c r="BB822" s="343"/>
      <c r="BC822" s="343"/>
      <c r="BD822" s="343"/>
      <c r="BE822" s="343"/>
      <c r="BF822" s="344"/>
      <c r="BG822" s="34"/>
      <c r="BH822" s="34"/>
      <c r="BI822" s="34"/>
      <c r="BJ822" s="34"/>
      <c r="BK822" s="34"/>
      <c r="BL822" s="34"/>
      <c r="BM822" s="34"/>
      <c r="BN822" s="35"/>
      <c r="BO822" s="35"/>
      <c r="BP822" s="35"/>
      <c r="BQ822" s="34"/>
      <c r="BR822" s="342"/>
      <c r="BS822" s="343"/>
      <c r="BT822" s="343"/>
      <c r="BU822" s="343"/>
      <c r="BV822" s="343"/>
      <c r="BW822" s="343"/>
      <c r="BX822" s="343"/>
      <c r="BY822" s="343"/>
      <c r="BZ822" s="343"/>
      <c r="CA822" s="344"/>
      <c r="CB822" s="342"/>
      <c r="CC822" s="343"/>
      <c r="CD822" s="343"/>
      <c r="CE822" s="343"/>
      <c r="CF822" s="343"/>
      <c r="CG822" s="343"/>
      <c r="CH822" s="343"/>
      <c r="CI822" s="343"/>
      <c r="CJ822" s="343"/>
      <c r="CK822" s="343"/>
      <c r="CL822" s="343"/>
      <c r="CM822" s="343"/>
      <c r="CN822" s="343"/>
      <c r="CO822" s="343"/>
      <c r="CP822" s="343"/>
      <c r="CQ822" s="342"/>
      <c r="CR822" s="343"/>
      <c r="CS822" s="343"/>
      <c r="CT822" s="343"/>
      <c r="CU822" s="343"/>
      <c r="CV822" s="343"/>
      <c r="CW822" s="343"/>
      <c r="CX822" s="343"/>
      <c r="CY822" s="343"/>
      <c r="CZ822" s="343"/>
      <c r="DA822" s="343"/>
      <c r="DB822" s="343"/>
      <c r="DC822" s="343"/>
      <c r="DD822" s="343"/>
      <c r="DE822" s="343"/>
      <c r="DF822" s="343"/>
      <c r="DG822" s="343"/>
      <c r="DH822" s="343"/>
      <c r="DI822" s="343"/>
      <c r="DJ822" s="343"/>
      <c r="DK822" s="343"/>
      <c r="DL822" s="343"/>
      <c r="DM822" s="343"/>
      <c r="DN822" s="343"/>
      <c r="DO822" s="343"/>
      <c r="DP822" s="343"/>
      <c r="DQ822" s="343"/>
      <c r="DR822" s="343"/>
      <c r="DS822" s="343"/>
      <c r="DT822" s="344"/>
      <c r="DU822" s="34"/>
      <c r="DV822" s="35"/>
      <c r="DW822" s="35"/>
      <c r="DX822" s="35"/>
      <c r="DY822" s="35"/>
      <c r="DZ822" s="71"/>
    </row>
    <row r="823" spans="1:135" s="148" customFormat="1" ht="18.75" customHeight="1" x14ac:dyDescent="0.4">
      <c r="A823" s="35"/>
      <c r="B823" s="35"/>
      <c r="C823" s="35"/>
      <c r="D823" s="327" t="s">
        <v>549</v>
      </c>
      <c r="E823" s="354"/>
      <c r="F823" s="354"/>
      <c r="G823" s="354"/>
      <c r="H823" s="354"/>
      <c r="I823" s="354"/>
      <c r="J823" s="354"/>
      <c r="K823" s="354"/>
      <c r="L823" s="354"/>
      <c r="M823" s="355"/>
      <c r="N823" s="333" t="s">
        <v>554</v>
      </c>
      <c r="O823" s="334"/>
      <c r="P823" s="334"/>
      <c r="Q823" s="334"/>
      <c r="R823" s="334"/>
      <c r="S823" s="334"/>
      <c r="T823" s="334"/>
      <c r="U823" s="334"/>
      <c r="V823" s="334"/>
      <c r="W823" s="334"/>
      <c r="X823" s="334"/>
      <c r="Y823" s="334"/>
      <c r="Z823" s="334"/>
      <c r="AA823" s="334"/>
      <c r="AB823" s="335"/>
      <c r="AC823" s="333" t="s">
        <v>553</v>
      </c>
      <c r="AD823" s="334"/>
      <c r="AE823" s="334"/>
      <c r="AF823" s="334"/>
      <c r="AG823" s="334"/>
      <c r="AH823" s="334"/>
      <c r="AI823" s="334"/>
      <c r="AJ823" s="334"/>
      <c r="AK823" s="334"/>
      <c r="AL823" s="334"/>
      <c r="AM823" s="334"/>
      <c r="AN823" s="334"/>
      <c r="AO823" s="335"/>
      <c r="AP823" s="333" t="s">
        <v>555</v>
      </c>
      <c r="AQ823" s="334"/>
      <c r="AR823" s="334"/>
      <c r="AS823" s="334"/>
      <c r="AT823" s="334"/>
      <c r="AU823" s="334"/>
      <c r="AV823" s="334"/>
      <c r="AW823" s="334"/>
      <c r="AX823" s="334"/>
      <c r="AY823" s="334"/>
      <c r="AZ823" s="334"/>
      <c r="BA823" s="334"/>
      <c r="BB823" s="334"/>
      <c r="BC823" s="334"/>
      <c r="BD823" s="334"/>
      <c r="BE823" s="334"/>
      <c r="BF823" s="335"/>
      <c r="BG823" s="34"/>
      <c r="BH823" s="34"/>
      <c r="BI823" s="34"/>
      <c r="BJ823" s="34"/>
      <c r="BK823" s="34"/>
      <c r="BL823" s="77"/>
      <c r="BM823" s="34"/>
      <c r="BN823" s="35"/>
      <c r="BO823" s="35"/>
      <c r="BP823" s="35"/>
      <c r="BQ823" s="34"/>
      <c r="BR823" s="327" t="s">
        <v>56</v>
      </c>
      <c r="BS823" s="354"/>
      <c r="BT823" s="354"/>
      <c r="BU823" s="354"/>
      <c r="BV823" s="354"/>
      <c r="BW823" s="354"/>
      <c r="BX823" s="354"/>
      <c r="BY823" s="354"/>
      <c r="BZ823" s="354"/>
      <c r="CA823" s="355"/>
      <c r="CB823" s="333" t="s">
        <v>78</v>
      </c>
      <c r="CC823" s="334"/>
      <c r="CD823" s="334"/>
      <c r="CE823" s="334"/>
      <c r="CF823" s="334"/>
      <c r="CG823" s="334"/>
      <c r="CH823" s="334"/>
      <c r="CI823" s="334"/>
      <c r="CJ823" s="334"/>
      <c r="CK823" s="334"/>
      <c r="CL823" s="334"/>
      <c r="CM823" s="334"/>
      <c r="CN823" s="334"/>
      <c r="CO823" s="334"/>
      <c r="CP823" s="335"/>
      <c r="CQ823" s="333"/>
      <c r="CR823" s="334"/>
      <c r="CS823" s="334"/>
      <c r="CT823" s="334"/>
      <c r="CU823" s="334"/>
      <c r="CV823" s="334"/>
      <c r="CW823" s="334"/>
      <c r="CX823" s="334"/>
      <c r="CY823" s="334"/>
      <c r="CZ823" s="334"/>
      <c r="DA823" s="334"/>
      <c r="DB823" s="334"/>
      <c r="DC823" s="334"/>
      <c r="DD823" s="334"/>
      <c r="DE823" s="334"/>
      <c r="DF823" s="334"/>
      <c r="DG823" s="334"/>
      <c r="DH823" s="334"/>
      <c r="DI823" s="334"/>
      <c r="DJ823" s="334"/>
      <c r="DK823" s="334"/>
      <c r="DL823" s="334"/>
      <c r="DM823" s="334"/>
      <c r="DN823" s="334"/>
      <c r="DO823" s="334"/>
      <c r="DP823" s="334"/>
      <c r="DQ823" s="334"/>
      <c r="DR823" s="334"/>
      <c r="DS823" s="334"/>
      <c r="DT823" s="335"/>
      <c r="DU823" s="34"/>
      <c r="DV823" s="35"/>
      <c r="DW823" s="35"/>
      <c r="DX823" s="35"/>
      <c r="DY823" s="35"/>
      <c r="DZ823" s="71"/>
    </row>
    <row r="824" spans="1:135" s="148" customFormat="1" ht="18.75" customHeight="1" thickBot="1" x14ac:dyDescent="0.45">
      <c r="A824" s="35"/>
      <c r="B824" s="35"/>
      <c r="C824" s="35"/>
      <c r="D824" s="356"/>
      <c r="E824" s="357"/>
      <c r="F824" s="357"/>
      <c r="G824" s="357"/>
      <c r="H824" s="357"/>
      <c r="I824" s="357"/>
      <c r="J824" s="357"/>
      <c r="K824" s="357"/>
      <c r="L824" s="357"/>
      <c r="M824" s="358"/>
      <c r="N824" s="336"/>
      <c r="O824" s="337"/>
      <c r="P824" s="337"/>
      <c r="Q824" s="337"/>
      <c r="R824" s="337"/>
      <c r="S824" s="337"/>
      <c r="T824" s="337"/>
      <c r="U824" s="337"/>
      <c r="V824" s="337"/>
      <c r="W824" s="337"/>
      <c r="X824" s="337"/>
      <c r="Y824" s="337"/>
      <c r="Z824" s="337"/>
      <c r="AA824" s="337"/>
      <c r="AB824" s="338"/>
      <c r="AC824" s="336"/>
      <c r="AD824" s="337"/>
      <c r="AE824" s="337"/>
      <c r="AF824" s="337"/>
      <c r="AG824" s="337"/>
      <c r="AH824" s="337"/>
      <c r="AI824" s="337"/>
      <c r="AJ824" s="337"/>
      <c r="AK824" s="337"/>
      <c r="AL824" s="337"/>
      <c r="AM824" s="337"/>
      <c r="AN824" s="337"/>
      <c r="AO824" s="338"/>
      <c r="AP824" s="336"/>
      <c r="AQ824" s="337"/>
      <c r="AR824" s="337"/>
      <c r="AS824" s="337"/>
      <c r="AT824" s="337"/>
      <c r="AU824" s="337"/>
      <c r="AV824" s="337"/>
      <c r="AW824" s="337"/>
      <c r="AX824" s="337"/>
      <c r="AY824" s="337"/>
      <c r="AZ824" s="337"/>
      <c r="BA824" s="337"/>
      <c r="BB824" s="337"/>
      <c r="BC824" s="337"/>
      <c r="BD824" s="337"/>
      <c r="BE824" s="337"/>
      <c r="BF824" s="338"/>
      <c r="BG824" s="34"/>
      <c r="BH824" s="34"/>
      <c r="BI824" s="34"/>
      <c r="BJ824" s="34"/>
      <c r="BK824" s="34"/>
      <c r="BL824" s="77"/>
      <c r="BM824" s="34"/>
      <c r="BN824" s="35"/>
      <c r="BO824" s="35"/>
      <c r="BP824" s="35"/>
      <c r="BQ824" s="34"/>
      <c r="BR824" s="356"/>
      <c r="BS824" s="357"/>
      <c r="BT824" s="357"/>
      <c r="BU824" s="357"/>
      <c r="BV824" s="357"/>
      <c r="BW824" s="357"/>
      <c r="BX824" s="357"/>
      <c r="BY824" s="357"/>
      <c r="BZ824" s="357"/>
      <c r="CA824" s="358"/>
      <c r="CB824" s="336"/>
      <c r="CC824" s="337"/>
      <c r="CD824" s="337"/>
      <c r="CE824" s="337"/>
      <c r="CF824" s="337"/>
      <c r="CG824" s="337"/>
      <c r="CH824" s="337"/>
      <c r="CI824" s="337"/>
      <c r="CJ824" s="337"/>
      <c r="CK824" s="337"/>
      <c r="CL824" s="337"/>
      <c r="CM824" s="337"/>
      <c r="CN824" s="337"/>
      <c r="CO824" s="337"/>
      <c r="CP824" s="338"/>
      <c r="CQ824" s="336"/>
      <c r="CR824" s="337"/>
      <c r="CS824" s="337"/>
      <c r="CT824" s="337"/>
      <c r="CU824" s="337"/>
      <c r="CV824" s="337"/>
      <c r="CW824" s="337"/>
      <c r="CX824" s="337"/>
      <c r="CY824" s="337"/>
      <c r="CZ824" s="337"/>
      <c r="DA824" s="337"/>
      <c r="DB824" s="337"/>
      <c r="DC824" s="337"/>
      <c r="DD824" s="337"/>
      <c r="DE824" s="337"/>
      <c r="DF824" s="337"/>
      <c r="DG824" s="337"/>
      <c r="DH824" s="337"/>
      <c r="DI824" s="337"/>
      <c r="DJ824" s="337"/>
      <c r="DK824" s="337"/>
      <c r="DL824" s="337"/>
      <c r="DM824" s="337"/>
      <c r="DN824" s="337"/>
      <c r="DO824" s="337"/>
      <c r="DP824" s="337"/>
      <c r="DQ824" s="337"/>
      <c r="DR824" s="337"/>
      <c r="DS824" s="337"/>
      <c r="DT824" s="338"/>
      <c r="DU824" s="34"/>
      <c r="DV824" s="35"/>
      <c r="DW824" s="35"/>
      <c r="DX824" s="35"/>
      <c r="DY824" s="35"/>
      <c r="DZ824" s="71"/>
    </row>
    <row r="825" spans="1:135" s="148" customFormat="1" ht="18.75" customHeight="1" x14ac:dyDescent="0.4">
      <c r="A825" s="35"/>
      <c r="B825" s="35"/>
      <c r="C825" s="35"/>
      <c r="D825" s="327" t="s">
        <v>575</v>
      </c>
      <c r="E825" s="328"/>
      <c r="F825" s="328"/>
      <c r="G825" s="328"/>
      <c r="H825" s="328"/>
      <c r="I825" s="328"/>
      <c r="J825" s="328"/>
      <c r="K825" s="328"/>
      <c r="L825" s="328"/>
      <c r="M825" s="329"/>
      <c r="N825" s="333" t="s">
        <v>596</v>
      </c>
      <c r="O825" s="334"/>
      <c r="P825" s="334"/>
      <c r="Q825" s="334"/>
      <c r="R825" s="334"/>
      <c r="S825" s="334"/>
      <c r="T825" s="334"/>
      <c r="U825" s="334"/>
      <c r="V825" s="334"/>
      <c r="W825" s="334"/>
      <c r="X825" s="334"/>
      <c r="Y825" s="334"/>
      <c r="Z825" s="334"/>
      <c r="AA825" s="334"/>
      <c r="AB825" s="335"/>
      <c r="AC825" s="333"/>
      <c r="AD825" s="334"/>
      <c r="AE825" s="334"/>
      <c r="AF825" s="334"/>
      <c r="AG825" s="334"/>
      <c r="AH825" s="334"/>
      <c r="AI825" s="334"/>
      <c r="AJ825" s="334"/>
      <c r="AK825" s="334"/>
      <c r="AL825" s="334"/>
      <c r="AM825" s="334"/>
      <c r="AN825" s="334"/>
      <c r="AO825" s="335"/>
      <c r="AP825" s="333"/>
      <c r="AQ825" s="334"/>
      <c r="AR825" s="334"/>
      <c r="AS825" s="334"/>
      <c r="AT825" s="334"/>
      <c r="AU825" s="334"/>
      <c r="AV825" s="334"/>
      <c r="AW825" s="334"/>
      <c r="AX825" s="334"/>
      <c r="AY825" s="334"/>
      <c r="AZ825" s="334"/>
      <c r="BA825" s="334"/>
      <c r="BB825" s="334"/>
      <c r="BC825" s="334"/>
      <c r="BD825" s="334"/>
      <c r="BE825" s="334"/>
      <c r="BF825" s="335"/>
      <c r="BG825" s="34"/>
      <c r="BH825" s="34"/>
      <c r="BI825" s="34"/>
      <c r="BJ825" s="35"/>
      <c r="BK825" s="35"/>
      <c r="BL825" s="77"/>
      <c r="BM825" s="34"/>
      <c r="BN825" s="35"/>
      <c r="BO825" s="35"/>
      <c r="BP825" s="35"/>
      <c r="BQ825" s="34"/>
      <c r="BR825" s="327" t="s">
        <v>57</v>
      </c>
      <c r="BS825" s="328"/>
      <c r="BT825" s="328"/>
      <c r="BU825" s="328"/>
      <c r="BV825" s="328"/>
      <c r="BW825" s="328"/>
      <c r="BX825" s="328"/>
      <c r="BY825" s="328"/>
      <c r="BZ825" s="328"/>
      <c r="CA825" s="329"/>
      <c r="CB825" s="333" t="s">
        <v>78</v>
      </c>
      <c r="CC825" s="334"/>
      <c r="CD825" s="334"/>
      <c r="CE825" s="334"/>
      <c r="CF825" s="334"/>
      <c r="CG825" s="334"/>
      <c r="CH825" s="334"/>
      <c r="CI825" s="334"/>
      <c r="CJ825" s="334"/>
      <c r="CK825" s="334"/>
      <c r="CL825" s="334"/>
      <c r="CM825" s="334"/>
      <c r="CN825" s="334"/>
      <c r="CO825" s="334"/>
      <c r="CP825" s="334"/>
      <c r="CQ825" s="333"/>
      <c r="CR825" s="334"/>
      <c r="CS825" s="334"/>
      <c r="CT825" s="334"/>
      <c r="CU825" s="334"/>
      <c r="CV825" s="334"/>
      <c r="CW825" s="334"/>
      <c r="CX825" s="334"/>
      <c r="CY825" s="334"/>
      <c r="CZ825" s="334"/>
      <c r="DA825" s="334"/>
      <c r="DB825" s="334"/>
      <c r="DC825" s="334"/>
      <c r="DD825" s="334"/>
      <c r="DE825" s="334"/>
      <c r="DF825" s="334"/>
      <c r="DG825" s="334"/>
      <c r="DH825" s="334"/>
      <c r="DI825" s="334"/>
      <c r="DJ825" s="334"/>
      <c r="DK825" s="334"/>
      <c r="DL825" s="334"/>
      <c r="DM825" s="334"/>
      <c r="DN825" s="334"/>
      <c r="DO825" s="334"/>
      <c r="DP825" s="334"/>
      <c r="DQ825" s="334"/>
      <c r="DR825" s="334"/>
      <c r="DS825" s="334"/>
      <c r="DT825" s="335"/>
      <c r="DU825" s="34"/>
      <c r="DV825" s="35"/>
      <c r="DW825" s="35"/>
      <c r="DX825" s="35"/>
      <c r="DY825" s="35"/>
      <c r="DZ825" s="71"/>
    </row>
    <row r="826" spans="1:135" s="148" customFormat="1" ht="18.75" customHeight="1" thickBot="1" x14ac:dyDescent="0.45">
      <c r="A826" s="35"/>
      <c r="B826" s="35"/>
      <c r="C826" s="35"/>
      <c r="D826" s="330"/>
      <c r="E826" s="331"/>
      <c r="F826" s="331"/>
      <c r="G826" s="331"/>
      <c r="H826" s="331"/>
      <c r="I826" s="331"/>
      <c r="J826" s="331"/>
      <c r="K826" s="331"/>
      <c r="L826" s="331"/>
      <c r="M826" s="332"/>
      <c r="N826" s="336"/>
      <c r="O826" s="337"/>
      <c r="P826" s="337"/>
      <c r="Q826" s="337"/>
      <c r="R826" s="337"/>
      <c r="S826" s="337"/>
      <c r="T826" s="337"/>
      <c r="U826" s="337"/>
      <c r="V826" s="337"/>
      <c r="W826" s="337"/>
      <c r="X826" s="337"/>
      <c r="Y826" s="337"/>
      <c r="Z826" s="337"/>
      <c r="AA826" s="337"/>
      <c r="AB826" s="338"/>
      <c r="AC826" s="336"/>
      <c r="AD826" s="337"/>
      <c r="AE826" s="337"/>
      <c r="AF826" s="337"/>
      <c r="AG826" s="337"/>
      <c r="AH826" s="337"/>
      <c r="AI826" s="337"/>
      <c r="AJ826" s="337"/>
      <c r="AK826" s="337"/>
      <c r="AL826" s="337"/>
      <c r="AM826" s="337"/>
      <c r="AN826" s="337"/>
      <c r="AO826" s="338"/>
      <c r="AP826" s="336"/>
      <c r="AQ826" s="337"/>
      <c r="AR826" s="337"/>
      <c r="AS826" s="337"/>
      <c r="AT826" s="337"/>
      <c r="AU826" s="337"/>
      <c r="AV826" s="337"/>
      <c r="AW826" s="337"/>
      <c r="AX826" s="337"/>
      <c r="AY826" s="337"/>
      <c r="AZ826" s="337"/>
      <c r="BA826" s="337"/>
      <c r="BB826" s="337"/>
      <c r="BC826" s="337"/>
      <c r="BD826" s="337"/>
      <c r="BE826" s="337"/>
      <c r="BF826" s="338"/>
      <c r="BG826" s="34"/>
      <c r="BH826" s="34"/>
      <c r="BI826" s="34"/>
      <c r="BJ826" s="34"/>
      <c r="BK826" s="34"/>
      <c r="BL826" s="77"/>
      <c r="BM826" s="34"/>
      <c r="BN826" s="35"/>
      <c r="BO826" s="35"/>
      <c r="BP826" s="35"/>
      <c r="BQ826" s="34"/>
      <c r="BR826" s="330"/>
      <c r="BS826" s="331"/>
      <c r="BT826" s="331"/>
      <c r="BU826" s="331"/>
      <c r="BV826" s="331"/>
      <c r="BW826" s="331"/>
      <c r="BX826" s="331"/>
      <c r="BY826" s="331"/>
      <c r="BZ826" s="331"/>
      <c r="CA826" s="332"/>
      <c r="CB826" s="336"/>
      <c r="CC826" s="337"/>
      <c r="CD826" s="337"/>
      <c r="CE826" s="337"/>
      <c r="CF826" s="337"/>
      <c r="CG826" s="337"/>
      <c r="CH826" s="337"/>
      <c r="CI826" s="337"/>
      <c r="CJ826" s="337"/>
      <c r="CK826" s="337"/>
      <c r="CL826" s="337"/>
      <c r="CM826" s="337"/>
      <c r="CN826" s="337"/>
      <c r="CO826" s="337"/>
      <c r="CP826" s="337"/>
      <c r="CQ826" s="336"/>
      <c r="CR826" s="337"/>
      <c r="CS826" s="337"/>
      <c r="CT826" s="337"/>
      <c r="CU826" s="337"/>
      <c r="CV826" s="337"/>
      <c r="CW826" s="337"/>
      <c r="CX826" s="337"/>
      <c r="CY826" s="337"/>
      <c r="CZ826" s="337"/>
      <c r="DA826" s="337"/>
      <c r="DB826" s="337"/>
      <c r="DC826" s="337"/>
      <c r="DD826" s="337"/>
      <c r="DE826" s="337"/>
      <c r="DF826" s="337"/>
      <c r="DG826" s="337"/>
      <c r="DH826" s="337"/>
      <c r="DI826" s="337"/>
      <c r="DJ826" s="337"/>
      <c r="DK826" s="337"/>
      <c r="DL826" s="337"/>
      <c r="DM826" s="337"/>
      <c r="DN826" s="337"/>
      <c r="DO826" s="337"/>
      <c r="DP826" s="337"/>
      <c r="DQ826" s="337"/>
      <c r="DR826" s="337"/>
      <c r="DS826" s="337"/>
      <c r="DT826" s="338"/>
      <c r="DU826" s="34"/>
      <c r="DV826" s="35"/>
      <c r="DW826" s="35"/>
      <c r="DX826" s="35"/>
      <c r="DY826" s="35"/>
      <c r="DZ826" s="71"/>
    </row>
    <row r="827" spans="1:135" s="148" customFormat="1" ht="18.75" customHeight="1" x14ac:dyDescent="0.4">
      <c r="A827" s="35"/>
      <c r="B827" s="35"/>
      <c r="C827" s="35"/>
      <c r="D827" s="327" t="s">
        <v>58</v>
      </c>
      <c r="E827" s="328"/>
      <c r="F827" s="328"/>
      <c r="G827" s="328"/>
      <c r="H827" s="328"/>
      <c r="I827" s="328"/>
      <c r="J827" s="328"/>
      <c r="K827" s="328"/>
      <c r="L827" s="328"/>
      <c r="M827" s="329"/>
      <c r="N827" s="333" t="s">
        <v>556</v>
      </c>
      <c r="O827" s="334"/>
      <c r="P827" s="334"/>
      <c r="Q827" s="334"/>
      <c r="R827" s="334"/>
      <c r="S827" s="334"/>
      <c r="T827" s="334"/>
      <c r="U827" s="334"/>
      <c r="V827" s="334"/>
      <c r="W827" s="334"/>
      <c r="X827" s="334"/>
      <c r="Y827" s="334"/>
      <c r="Z827" s="334"/>
      <c r="AA827" s="334"/>
      <c r="AB827" s="335"/>
      <c r="AC827" s="333"/>
      <c r="AD827" s="334"/>
      <c r="AE827" s="334"/>
      <c r="AF827" s="334"/>
      <c r="AG827" s="334"/>
      <c r="AH827" s="334"/>
      <c r="AI827" s="334"/>
      <c r="AJ827" s="334"/>
      <c r="AK827" s="334"/>
      <c r="AL827" s="334"/>
      <c r="AM827" s="334"/>
      <c r="AN827" s="334"/>
      <c r="AO827" s="335"/>
      <c r="AP827" s="333"/>
      <c r="AQ827" s="334"/>
      <c r="AR827" s="334"/>
      <c r="AS827" s="334"/>
      <c r="AT827" s="334"/>
      <c r="AU827" s="334"/>
      <c r="AV827" s="334"/>
      <c r="AW827" s="334"/>
      <c r="AX827" s="334"/>
      <c r="AY827" s="334"/>
      <c r="AZ827" s="334"/>
      <c r="BA827" s="334"/>
      <c r="BB827" s="334"/>
      <c r="BC827" s="334"/>
      <c r="BD827" s="334"/>
      <c r="BE827" s="334"/>
      <c r="BF827" s="335"/>
      <c r="BG827" s="34"/>
      <c r="BH827" s="34"/>
      <c r="BI827" s="34"/>
      <c r="BJ827" s="34"/>
      <c r="BK827" s="34"/>
      <c r="BL827" s="77"/>
      <c r="BM827" s="34"/>
      <c r="BN827" s="35"/>
      <c r="BO827" s="35"/>
      <c r="BP827" s="35"/>
      <c r="BQ827" s="34"/>
      <c r="BR827" s="327" t="s">
        <v>58</v>
      </c>
      <c r="BS827" s="328"/>
      <c r="BT827" s="328"/>
      <c r="BU827" s="328"/>
      <c r="BV827" s="328"/>
      <c r="BW827" s="328"/>
      <c r="BX827" s="328"/>
      <c r="BY827" s="328"/>
      <c r="BZ827" s="328"/>
      <c r="CA827" s="329"/>
      <c r="CB827" s="333" t="s">
        <v>78</v>
      </c>
      <c r="CC827" s="334"/>
      <c r="CD827" s="334"/>
      <c r="CE827" s="334"/>
      <c r="CF827" s="334"/>
      <c r="CG827" s="334"/>
      <c r="CH827" s="334"/>
      <c r="CI827" s="334"/>
      <c r="CJ827" s="334"/>
      <c r="CK827" s="334"/>
      <c r="CL827" s="334"/>
      <c r="CM827" s="334"/>
      <c r="CN827" s="334"/>
      <c r="CO827" s="334"/>
      <c r="CP827" s="334"/>
      <c r="CQ827" s="333"/>
      <c r="CR827" s="334"/>
      <c r="CS827" s="334"/>
      <c r="CT827" s="334"/>
      <c r="CU827" s="334"/>
      <c r="CV827" s="334"/>
      <c r="CW827" s="334"/>
      <c r="CX827" s="334"/>
      <c r="CY827" s="334"/>
      <c r="CZ827" s="334"/>
      <c r="DA827" s="334"/>
      <c r="DB827" s="334"/>
      <c r="DC827" s="334"/>
      <c r="DD827" s="334"/>
      <c r="DE827" s="334"/>
      <c r="DF827" s="334"/>
      <c r="DG827" s="334"/>
      <c r="DH827" s="334"/>
      <c r="DI827" s="334"/>
      <c r="DJ827" s="334"/>
      <c r="DK827" s="334"/>
      <c r="DL827" s="334"/>
      <c r="DM827" s="334"/>
      <c r="DN827" s="334"/>
      <c r="DO827" s="334"/>
      <c r="DP827" s="334"/>
      <c r="DQ827" s="334"/>
      <c r="DR827" s="334"/>
      <c r="DS827" s="334"/>
      <c r="DT827" s="335"/>
      <c r="DU827" s="34"/>
      <c r="DV827" s="35"/>
      <c r="DW827" s="35"/>
      <c r="DX827" s="35"/>
      <c r="DY827" s="35"/>
      <c r="DZ827" s="71"/>
    </row>
    <row r="828" spans="1:135" s="148" customFormat="1" ht="18.75" customHeight="1" thickBot="1" x14ac:dyDescent="0.45">
      <c r="A828" s="35"/>
      <c r="B828" s="35"/>
      <c r="C828" s="35"/>
      <c r="D828" s="330"/>
      <c r="E828" s="331"/>
      <c r="F828" s="331"/>
      <c r="G828" s="331"/>
      <c r="H828" s="331"/>
      <c r="I828" s="331"/>
      <c r="J828" s="331"/>
      <c r="K828" s="331"/>
      <c r="L828" s="331"/>
      <c r="M828" s="332"/>
      <c r="N828" s="336"/>
      <c r="O828" s="337"/>
      <c r="P828" s="337"/>
      <c r="Q828" s="337"/>
      <c r="R828" s="337"/>
      <c r="S828" s="337"/>
      <c r="T828" s="337"/>
      <c r="U828" s="337"/>
      <c r="V828" s="337"/>
      <c r="W828" s="337"/>
      <c r="X828" s="337"/>
      <c r="Y828" s="337"/>
      <c r="Z828" s="337"/>
      <c r="AA828" s="337"/>
      <c r="AB828" s="338"/>
      <c r="AC828" s="336"/>
      <c r="AD828" s="337"/>
      <c r="AE828" s="337"/>
      <c r="AF828" s="337"/>
      <c r="AG828" s="337"/>
      <c r="AH828" s="337"/>
      <c r="AI828" s="337"/>
      <c r="AJ828" s="337"/>
      <c r="AK828" s="337"/>
      <c r="AL828" s="337"/>
      <c r="AM828" s="337"/>
      <c r="AN828" s="337"/>
      <c r="AO828" s="338"/>
      <c r="AP828" s="336"/>
      <c r="AQ828" s="337"/>
      <c r="AR828" s="337"/>
      <c r="AS828" s="337"/>
      <c r="AT828" s="337"/>
      <c r="AU828" s="337"/>
      <c r="AV828" s="337"/>
      <c r="AW828" s="337"/>
      <c r="AX828" s="337"/>
      <c r="AY828" s="337"/>
      <c r="AZ828" s="337"/>
      <c r="BA828" s="337"/>
      <c r="BB828" s="337"/>
      <c r="BC828" s="337"/>
      <c r="BD828" s="337"/>
      <c r="BE828" s="337"/>
      <c r="BF828" s="338"/>
      <c r="BG828" s="34"/>
      <c r="BH828" s="34"/>
      <c r="BI828" s="34"/>
      <c r="BJ828" s="34"/>
      <c r="BK828" s="34"/>
      <c r="BL828" s="77"/>
      <c r="BM828" s="34"/>
      <c r="BN828" s="35"/>
      <c r="BO828" s="35"/>
      <c r="BP828" s="35"/>
      <c r="BQ828" s="34"/>
      <c r="BR828" s="330"/>
      <c r="BS828" s="331"/>
      <c r="BT828" s="331"/>
      <c r="BU828" s="331"/>
      <c r="BV828" s="331"/>
      <c r="BW828" s="331"/>
      <c r="BX828" s="331"/>
      <c r="BY828" s="331"/>
      <c r="BZ828" s="331"/>
      <c r="CA828" s="332"/>
      <c r="CB828" s="336"/>
      <c r="CC828" s="337"/>
      <c r="CD828" s="337"/>
      <c r="CE828" s="337"/>
      <c r="CF828" s="337"/>
      <c r="CG828" s="337"/>
      <c r="CH828" s="337"/>
      <c r="CI828" s="337"/>
      <c r="CJ828" s="337"/>
      <c r="CK828" s="337"/>
      <c r="CL828" s="337"/>
      <c r="CM828" s="337"/>
      <c r="CN828" s="337"/>
      <c r="CO828" s="337"/>
      <c r="CP828" s="337"/>
      <c r="CQ828" s="336"/>
      <c r="CR828" s="337"/>
      <c r="CS828" s="337"/>
      <c r="CT828" s="337"/>
      <c r="CU828" s="337"/>
      <c r="CV828" s="337"/>
      <c r="CW828" s="337"/>
      <c r="CX828" s="337"/>
      <c r="CY828" s="337"/>
      <c r="CZ828" s="337"/>
      <c r="DA828" s="337"/>
      <c r="DB828" s="337"/>
      <c r="DC828" s="337"/>
      <c r="DD828" s="337"/>
      <c r="DE828" s="337"/>
      <c r="DF828" s="337"/>
      <c r="DG828" s="337"/>
      <c r="DH828" s="337"/>
      <c r="DI828" s="337"/>
      <c r="DJ828" s="337"/>
      <c r="DK828" s="337"/>
      <c r="DL828" s="337"/>
      <c r="DM828" s="337"/>
      <c r="DN828" s="337"/>
      <c r="DO828" s="337"/>
      <c r="DP828" s="337"/>
      <c r="DQ828" s="337"/>
      <c r="DR828" s="337"/>
      <c r="DS828" s="337"/>
      <c r="DT828" s="338"/>
      <c r="DU828" s="34"/>
      <c r="DV828" s="35"/>
      <c r="DW828" s="35"/>
      <c r="DX828" s="35"/>
      <c r="DY828" s="35"/>
      <c r="DZ828" s="71"/>
    </row>
    <row r="829" spans="1:135" s="148" customFormat="1" ht="18.75" customHeight="1" x14ac:dyDescent="0.4">
      <c r="A829" s="35"/>
      <c r="B829" s="35"/>
      <c r="C829" s="35"/>
      <c r="D829" s="327" t="s">
        <v>59</v>
      </c>
      <c r="E829" s="328"/>
      <c r="F829" s="328"/>
      <c r="G829" s="328"/>
      <c r="H829" s="328"/>
      <c r="I829" s="328"/>
      <c r="J829" s="328"/>
      <c r="K829" s="328"/>
      <c r="L829" s="328"/>
      <c r="M829" s="329"/>
      <c r="N829" s="333" t="s">
        <v>557</v>
      </c>
      <c r="O829" s="334"/>
      <c r="P829" s="334"/>
      <c r="Q829" s="334"/>
      <c r="R829" s="334"/>
      <c r="S829" s="334"/>
      <c r="T829" s="334"/>
      <c r="U829" s="334"/>
      <c r="V829" s="334"/>
      <c r="W829" s="334"/>
      <c r="X829" s="334"/>
      <c r="Y829" s="334"/>
      <c r="Z829" s="334"/>
      <c r="AA829" s="334"/>
      <c r="AB829" s="335"/>
      <c r="AC829" s="333"/>
      <c r="AD829" s="334"/>
      <c r="AE829" s="334"/>
      <c r="AF829" s="334"/>
      <c r="AG829" s="334"/>
      <c r="AH829" s="334"/>
      <c r="AI829" s="334"/>
      <c r="AJ829" s="334"/>
      <c r="AK829" s="334"/>
      <c r="AL829" s="334"/>
      <c r="AM829" s="334"/>
      <c r="AN829" s="334"/>
      <c r="AO829" s="335"/>
      <c r="AP829" s="333"/>
      <c r="AQ829" s="334"/>
      <c r="AR829" s="334"/>
      <c r="AS829" s="334"/>
      <c r="AT829" s="334"/>
      <c r="AU829" s="334"/>
      <c r="AV829" s="334"/>
      <c r="AW829" s="334"/>
      <c r="AX829" s="334"/>
      <c r="AY829" s="334"/>
      <c r="AZ829" s="334"/>
      <c r="BA829" s="334"/>
      <c r="BB829" s="334"/>
      <c r="BC829" s="334"/>
      <c r="BD829" s="334"/>
      <c r="BE829" s="334"/>
      <c r="BF829" s="335"/>
      <c r="BG829" s="34"/>
      <c r="BH829" s="34"/>
      <c r="BI829" s="34"/>
      <c r="BJ829" s="34"/>
      <c r="BK829" s="34"/>
      <c r="BL829" s="77"/>
      <c r="BM829" s="34"/>
      <c r="BN829" s="35"/>
      <c r="BO829" s="35"/>
      <c r="BP829" s="35"/>
      <c r="BQ829" s="34"/>
      <c r="BR829" s="327" t="s">
        <v>59</v>
      </c>
      <c r="BS829" s="328"/>
      <c r="BT829" s="328"/>
      <c r="BU829" s="328"/>
      <c r="BV829" s="328"/>
      <c r="BW829" s="328"/>
      <c r="BX829" s="328"/>
      <c r="BY829" s="328"/>
      <c r="BZ829" s="328"/>
      <c r="CA829" s="329"/>
      <c r="CB829" s="333" t="s">
        <v>78</v>
      </c>
      <c r="CC829" s="334"/>
      <c r="CD829" s="334"/>
      <c r="CE829" s="334"/>
      <c r="CF829" s="334"/>
      <c r="CG829" s="334"/>
      <c r="CH829" s="334"/>
      <c r="CI829" s="334"/>
      <c r="CJ829" s="334"/>
      <c r="CK829" s="334"/>
      <c r="CL829" s="334"/>
      <c r="CM829" s="334"/>
      <c r="CN829" s="334"/>
      <c r="CO829" s="334"/>
      <c r="CP829" s="334"/>
      <c r="CQ829" s="333"/>
      <c r="CR829" s="334"/>
      <c r="CS829" s="334"/>
      <c r="CT829" s="334"/>
      <c r="CU829" s="334"/>
      <c r="CV829" s="334"/>
      <c r="CW829" s="334"/>
      <c r="CX829" s="334"/>
      <c r="CY829" s="334"/>
      <c r="CZ829" s="334"/>
      <c r="DA829" s="334"/>
      <c r="DB829" s="334"/>
      <c r="DC829" s="334"/>
      <c r="DD829" s="334"/>
      <c r="DE829" s="334"/>
      <c r="DF829" s="334"/>
      <c r="DG829" s="334"/>
      <c r="DH829" s="334"/>
      <c r="DI829" s="334"/>
      <c r="DJ829" s="334"/>
      <c r="DK829" s="334"/>
      <c r="DL829" s="334"/>
      <c r="DM829" s="334"/>
      <c r="DN829" s="334"/>
      <c r="DO829" s="334"/>
      <c r="DP829" s="334"/>
      <c r="DQ829" s="334"/>
      <c r="DR829" s="334"/>
      <c r="DS829" s="334"/>
      <c r="DT829" s="335"/>
      <c r="DU829" s="34"/>
      <c r="DV829" s="35"/>
      <c r="DW829" s="35"/>
      <c r="DX829" s="35"/>
      <c r="DY829" s="35"/>
      <c r="DZ829" s="71"/>
    </row>
    <row r="830" spans="1:135" s="148" customFormat="1" ht="18.75" customHeight="1" thickBot="1" x14ac:dyDescent="0.45">
      <c r="A830" s="35"/>
      <c r="B830" s="35"/>
      <c r="C830" s="35"/>
      <c r="D830" s="330"/>
      <c r="E830" s="331"/>
      <c r="F830" s="331"/>
      <c r="G830" s="331"/>
      <c r="H830" s="331"/>
      <c r="I830" s="331"/>
      <c r="J830" s="331"/>
      <c r="K830" s="331"/>
      <c r="L830" s="331"/>
      <c r="M830" s="332"/>
      <c r="N830" s="336"/>
      <c r="O830" s="337"/>
      <c r="P830" s="337"/>
      <c r="Q830" s="337"/>
      <c r="R830" s="337"/>
      <c r="S830" s="337"/>
      <c r="T830" s="337"/>
      <c r="U830" s="337"/>
      <c r="V830" s="337"/>
      <c r="W830" s="337"/>
      <c r="X830" s="337"/>
      <c r="Y830" s="337"/>
      <c r="Z830" s="337"/>
      <c r="AA830" s="337"/>
      <c r="AB830" s="338"/>
      <c r="AC830" s="336"/>
      <c r="AD830" s="337"/>
      <c r="AE830" s="337"/>
      <c r="AF830" s="337"/>
      <c r="AG830" s="337"/>
      <c r="AH830" s="337"/>
      <c r="AI830" s="337"/>
      <c r="AJ830" s="337"/>
      <c r="AK830" s="337"/>
      <c r="AL830" s="337"/>
      <c r="AM830" s="337"/>
      <c r="AN830" s="337"/>
      <c r="AO830" s="338"/>
      <c r="AP830" s="336"/>
      <c r="AQ830" s="337"/>
      <c r="AR830" s="337"/>
      <c r="AS830" s="337"/>
      <c r="AT830" s="337"/>
      <c r="AU830" s="337"/>
      <c r="AV830" s="337"/>
      <c r="AW830" s="337"/>
      <c r="AX830" s="337"/>
      <c r="AY830" s="337"/>
      <c r="AZ830" s="337"/>
      <c r="BA830" s="337"/>
      <c r="BB830" s="337"/>
      <c r="BC830" s="337"/>
      <c r="BD830" s="337"/>
      <c r="BE830" s="337"/>
      <c r="BF830" s="338"/>
      <c r="BG830" s="34"/>
      <c r="BH830" s="34"/>
      <c r="BI830" s="34"/>
      <c r="BJ830" s="34"/>
      <c r="BK830" s="34"/>
      <c r="BL830" s="77"/>
      <c r="BM830" s="34"/>
      <c r="BN830" s="35"/>
      <c r="BO830" s="35"/>
      <c r="BP830" s="35"/>
      <c r="BQ830" s="34"/>
      <c r="BR830" s="330"/>
      <c r="BS830" s="331"/>
      <c r="BT830" s="331"/>
      <c r="BU830" s="331"/>
      <c r="BV830" s="331"/>
      <c r="BW830" s="331"/>
      <c r="BX830" s="331"/>
      <c r="BY830" s="331"/>
      <c r="BZ830" s="331"/>
      <c r="CA830" s="332"/>
      <c r="CB830" s="336"/>
      <c r="CC830" s="337"/>
      <c r="CD830" s="337"/>
      <c r="CE830" s="337"/>
      <c r="CF830" s="337"/>
      <c r="CG830" s="337"/>
      <c r="CH830" s="337"/>
      <c r="CI830" s="337"/>
      <c r="CJ830" s="337"/>
      <c r="CK830" s="337"/>
      <c r="CL830" s="337"/>
      <c r="CM830" s="337"/>
      <c r="CN830" s="337"/>
      <c r="CO830" s="337"/>
      <c r="CP830" s="337"/>
      <c r="CQ830" s="336"/>
      <c r="CR830" s="337"/>
      <c r="CS830" s="337"/>
      <c r="CT830" s="337"/>
      <c r="CU830" s="337"/>
      <c r="CV830" s="337"/>
      <c r="CW830" s="337"/>
      <c r="CX830" s="337"/>
      <c r="CY830" s="337"/>
      <c r="CZ830" s="337"/>
      <c r="DA830" s="337"/>
      <c r="DB830" s="337"/>
      <c r="DC830" s="337"/>
      <c r="DD830" s="337"/>
      <c r="DE830" s="337"/>
      <c r="DF830" s="337"/>
      <c r="DG830" s="337"/>
      <c r="DH830" s="337"/>
      <c r="DI830" s="337"/>
      <c r="DJ830" s="337"/>
      <c r="DK830" s="337"/>
      <c r="DL830" s="337"/>
      <c r="DM830" s="337"/>
      <c r="DN830" s="337"/>
      <c r="DO830" s="337"/>
      <c r="DP830" s="337"/>
      <c r="DQ830" s="337"/>
      <c r="DR830" s="337"/>
      <c r="DS830" s="337"/>
      <c r="DT830" s="338"/>
      <c r="DU830" s="34"/>
      <c r="DV830" s="35"/>
      <c r="DW830" s="35"/>
      <c r="DX830" s="35"/>
      <c r="DY830" s="35"/>
      <c r="DZ830" s="71"/>
    </row>
    <row r="831" spans="1:135" s="148" customFormat="1" ht="18.75" customHeight="1" x14ac:dyDescent="0.4">
      <c r="A831" s="35"/>
      <c r="B831" s="35"/>
      <c r="C831" s="35"/>
      <c r="D831" s="327" t="s">
        <v>60</v>
      </c>
      <c r="E831" s="328"/>
      <c r="F831" s="328"/>
      <c r="G831" s="328"/>
      <c r="H831" s="328"/>
      <c r="I831" s="328"/>
      <c r="J831" s="328"/>
      <c r="K831" s="328"/>
      <c r="L831" s="328"/>
      <c r="M831" s="329"/>
      <c r="N831" s="333"/>
      <c r="O831" s="334"/>
      <c r="P831" s="334"/>
      <c r="Q831" s="334"/>
      <c r="R831" s="334"/>
      <c r="S831" s="334"/>
      <c r="T831" s="334"/>
      <c r="U831" s="334"/>
      <c r="V831" s="334"/>
      <c r="W831" s="334"/>
      <c r="X831" s="334"/>
      <c r="Y831" s="334"/>
      <c r="Z831" s="334"/>
      <c r="AA831" s="334"/>
      <c r="AB831" s="335"/>
      <c r="AC831" s="333"/>
      <c r="AD831" s="334"/>
      <c r="AE831" s="334"/>
      <c r="AF831" s="334"/>
      <c r="AG831" s="334"/>
      <c r="AH831" s="334"/>
      <c r="AI831" s="334"/>
      <c r="AJ831" s="334"/>
      <c r="AK831" s="334"/>
      <c r="AL831" s="334"/>
      <c r="AM831" s="334"/>
      <c r="AN831" s="334"/>
      <c r="AO831" s="335"/>
      <c r="AP831" s="333"/>
      <c r="AQ831" s="334"/>
      <c r="AR831" s="334"/>
      <c r="AS831" s="334"/>
      <c r="AT831" s="334"/>
      <c r="AU831" s="334"/>
      <c r="AV831" s="334"/>
      <c r="AW831" s="334"/>
      <c r="AX831" s="334"/>
      <c r="AY831" s="334"/>
      <c r="AZ831" s="334"/>
      <c r="BA831" s="334"/>
      <c r="BB831" s="334"/>
      <c r="BC831" s="334"/>
      <c r="BD831" s="334"/>
      <c r="BE831" s="334"/>
      <c r="BF831" s="335"/>
      <c r="BG831" s="34"/>
      <c r="BH831" s="34"/>
      <c r="BI831" s="34"/>
      <c r="BJ831" s="34"/>
      <c r="BK831" s="34"/>
      <c r="BL831" s="77"/>
      <c r="BM831" s="34"/>
      <c r="BN831" s="35"/>
      <c r="BO831" s="35"/>
      <c r="BP831" s="35"/>
      <c r="BQ831" s="34"/>
      <c r="BR831" s="327" t="s">
        <v>60</v>
      </c>
      <c r="BS831" s="328"/>
      <c r="BT831" s="328"/>
      <c r="BU831" s="328"/>
      <c r="BV831" s="328"/>
      <c r="BW831" s="328"/>
      <c r="BX831" s="328"/>
      <c r="BY831" s="328"/>
      <c r="BZ831" s="328"/>
      <c r="CA831" s="329"/>
      <c r="CB831" s="333" t="s">
        <v>78</v>
      </c>
      <c r="CC831" s="334"/>
      <c r="CD831" s="334"/>
      <c r="CE831" s="334"/>
      <c r="CF831" s="334"/>
      <c r="CG831" s="334"/>
      <c r="CH831" s="334"/>
      <c r="CI831" s="334"/>
      <c r="CJ831" s="334"/>
      <c r="CK831" s="334"/>
      <c r="CL831" s="334"/>
      <c r="CM831" s="334"/>
      <c r="CN831" s="334"/>
      <c r="CO831" s="334"/>
      <c r="CP831" s="334"/>
      <c r="CQ831" s="333"/>
      <c r="CR831" s="334"/>
      <c r="CS831" s="334"/>
      <c r="CT831" s="334"/>
      <c r="CU831" s="334"/>
      <c r="CV831" s="334"/>
      <c r="CW831" s="334"/>
      <c r="CX831" s="334"/>
      <c r="CY831" s="334"/>
      <c r="CZ831" s="334"/>
      <c r="DA831" s="334"/>
      <c r="DB831" s="334"/>
      <c r="DC831" s="334"/>
      <c r="DD831" s="334"/>
      <c r="DE831" s="334"/>
      <c r="DF831" s="334"/>
      <c r="DG831" s="334"/>
      <c r="DH831" s="334"/>
      <c r="DI831" s="334"/>
      <c r="DJ831" s="334"/>
      <c r="DK831" s="334"/>
      <c r="DL831" s="334"/>
      <c r="DM831" s="334"/>
      <c r="DN831" s="334"/>
      <c r="DO831" s="334"/>
      <c r="DP831" s="334"/>
      <c r="DQ831" s="334"/>
      <c r="DR831" s="334"/>
      <c r="DS831" s="334"/>
      <c r="DT831" s="335"/>
      <c r="DU831" s="34"/>
      <c r="DV831" s="35"/>
      <c r="DW831" s="35"/>
      <c r="DX831" s="35"/>
      <c r="DY831" s="35"/>
      <c r="DZ831" s="71"/>
    </row>
    <row r="832" spans="1:135" s="148" customFormat="1" ht="18.75" customHeight="1" thickBot="1" x14ac:dyDescent="0.45">
      <c r="A832" s="35"/>
      <c r="B832" s="35"/>
      <c r="C832" s="35"/>
      <c r="D832" s="330"/>
      <c r="E832" s="331"/>
      <c r="F832" s="331"/>
      <c r="G832" s="331"/>
      <c r="H832" s="331"/>
      <c r="I832" s="331"/>
      <c r="J832" s="331"/>
      <c r="K832" s="331"/>
      <c r="L832" s="331"/>
      <c r="M832" s="332"/>
      <c r="N832" s="336"/>
      <c r="O832" s="337"/>
      <c r="P832" s="337"/>
      <c r="Q832" s="337"/>
      <c r="R832" s="337"/>
      <c r="S832" s="337"/>
      <c r="T832" s="337"/>
      <c r="U832" s="337"/>
      <c r="V832" s="337"/>
      <c r="W832" s="337"/>
      <c r="X832" s="337"/>
      <c r="Y832" s="337"/>
      <c r="Z832" s="337"/>
      <c r="AA832" s="337"/>
      <c r="AB832" s="338"/>
      <c r="AC832" s="336"/>
      <c r="AD832" s="337"/>
      <c r="AE832" s="337"/>
      <c r="AF832" s="337"/>
      <c r="AG832" s="337"/>
      <c r="AH832" s="337"/>
      <c r="AI832" s="337"/>
      <c r="AJ832" s="337"/>
      <c r="AK832" s="337"/>
      <c r="AL832" s="337"/>
      <c r="AM832" s="337"/>
      <c r="AN832" s="337"/>
      <c r="AO832" s="338"/>
      <c r="AP832" s="336"/>
      <c r="AQ832" s="337"/>
      <c r="AR832" s="337"/>
      <c r="AS832" s="337"/>
      <c r="AT832" s="337"/>
      <c r="AU832" s="337"/>
      <c r="AV832" s="337"/>
      <c r="AW832" s="337"/>
      <c r="AX832" s="337"/>
      <c r="AY832" s="337"/>
      <c r="AZ832" s="337"/>
      <c r="BA832" s="337"/>
      <c r="BB832" s="337"/>
      <c r="BC832" s="337"/>
      <c r="BD832" s="337"/>
      <c r="BE832" s="337"/>
      <c r="BF832" s="338"/>
      <c r="BG832" s="34"/>
      <c r="BH832" s="34"/>
      <c r="BI832" s="34"/>
      <c r="BJ832" s="34"/>
      <c r="BK832" s="34"/>
      <c r="BL832" s="77"/>
      <c r="BM832" s="34"/>
      <c r="BN832" s="35"/>
      <c r="BO832" s="35"/>
      <c r="BP832" s="35"/>
      <c r="BQ832" s="34"/>
      <c r="BR832" s="330"/>
      <c r="BS832" s="331"/>
      <c r="BT832" s="331"/>
      <c r="BU832" s="331"/>
      <c r="BV832" s="331"/>
      <c r="BW832" s="331"/>
      <c r="BX832" s="331"/>
      <c r="BY832" s="331"/>
      <c r="BZ832" s="331"/>
      <c r="CA832" s="332"/>
      <c r="CB832" s="336"/>
      <c r="CC832" s="337"/>
      <c r="CD832" s="337"/>
      <c r="CE832" s="337"/>
      <c r="CF832" s="337"/>
      <c r="CG832" s="337"/>
      <c r="CH832" s="337"/>
      <c r="CI832" s="337"/>
      <c r="CJ832" s="337"/>
      <c r="CK832" s="337"/>
      <c r="CL832" s="337"/>
      <c r="CM832" s="337"/>
      <c r="CN832" s="337"/>
      <c r="CO832" s="337"/>
      <c r="CP832" s="337"/>
      <c r="CQ832" s="336"/>
      <c r="CR832" s="337"/>
      <c r="CS832" s="337"/>
      <c r="CT832" s="337"/>
      <c r="CU832" s="337"/>
      <c r="CV832" s="337"/>
      <c r="CW832" s="337"/>
      <c r="CX832" s="337"/>
      <c r="CY832" s="337"/>
      <c r="CZ832" s="337"/>
      <c r="DA832" s="337"/>
      <c r="DB832" s="337"/>
      <c r="DC832" s="337"/>
      <c r="DD832" s="337"/>
      <c r="DE832" s="337"/>
      <c r="DF832" s="337"/>
      <c r="DG832" s="337"/>
      <c r="DH832" s="337"/>
      <c r="DI832" s="337"/>
      <c r="DJ832" s="337"/>
      <c r="DK832" s="337"/>
      <c r="DL832" s="337"/>
      <c r="DM832" s="337"/>
      <c r="DN832" s="337"/>
      <c r="DO832" s="337"/>
      <c r="DP832" s="337"/>
      <c r="DQ832" s="337"/>
      <c r="DR832" s="337"/>
      <c r="DS832" s="337"/>
      <c r="DT832" s="338"/>
      <c r="DU832" s="34"/>
      <c r="DV832" s="35"/>
      <c r="DW832" s="35"/>
      <c r="DX832" s="35"/>
      <c r="DY832" s="35"/>
      <c r="DZ832" s="71"/>
    </row>
    <row r="833" spans="1:135" s="148" customFormat="1" ht="18.75" customHeight="1" x14ac:dyDescent="0.4">
      <c r="A833" s="35"/>
      <c r="B833" s="35"/>
      <c r="C833" s="35"/>
      <c r="D833" s="327" t="s">
        <v>61</v>
      </c>
      <c r="E833" s="328"/>
      <c r="F833" s="328"/>
      <c r="G833" s="328"/>
      <c r="H833" s="328"/>
      <c r="I833" s="328"/>
      <c r="J833" s="328"/>
      <c r="K833" s="328"/>
      <c r="L833" s="328"/>
      <c r="M833" s="329"/>
      <c r="N833" s="333" t="s">
        <v>558</v>
      </c>
      <c r="O833" s="334"/>
      <c r="P833" s="334"/>
      <c r="Q833" s="334"/>
      <c r="R833" s="334"/>
      <c r="S833" s="334"/>
      <c r="T833" s="334"/>
      <c r="U833" s="334"/>
      <c r="V833" s="334"/>
      <c r="W833" s="334"/>
      <c r="X833" s="334"/>
      <c r="Y833" s="334"/>
      <c r="Z833" s="334"/>
      <c r="AA833" s="334"/>
      <c r="AB833" s="335"/>
      <c r="AC833" s="333"/>
      <c r="AD833" s="334"/>
      <c r="AE833" s="334"/>
      <c r="AF833" s="334"/>
      <c r="AG833" s="334"/>
      <c r="AH833" s="334"/>
      <c r="AI833" s="334"/>
      <c r="AJ833" s="334"/>
      <c r="AK833" s="334"/>
      <c r="AL833" s="334"/>
      <c r="AM833" s="334"/>
      <c r="AN833" s="334"/>
      <c r="AO833" s="335"/>
      <c r="AP833" s="333"/>
      <c r="AQ833" s="334"/>
      <c r="AR833" s="334"/>
      <c r="AS833" s="334"/>
      <c r="AT833" s="334"/>
      <c r="AU833" s="334"/>
      <c r="AV833" s="334"/>
      <c r="AW833" s="334"/>
      <c r="AX833" s="334"/>
      <c r="AY833" s="334"/>
      <c r="AZ833" s="334"/>
      <c r="BA833" s="334"/>
      <c r="BB833" s="334"/>
      <c r="BC833" s="334"/>
      <c r="BD833" s="334"/>
      <c r="BE833" s="334"/>
      <c r="BF833" s="335"/>
      <c r="BG833" s="34"/>
      <c r="BH833" s="34"/>
      <c r="BI833" s="34"/>
      <c r="BJ833" s="34"/>
      <c r="BK833" s="34"/>
      <c r="BL833" s="77"/>
      <c r="BM833" s="34"/>
      <c r="BN833" s="35"/>
      <c r="BO833" s="35"/>
      <c r="BP833" s="35"/>
      <c r="BQ833" s="34"/>
      <c r="BR833" s="327" t="s">
        <v>61</v>
      </c>
      <c r="BS833" s="328"/>
      <c r="BT833" s="328"/>
      <c r="BU833" s="328"/>
      <c r="BV833" s="328"/>
      <c r="BW833" s="328"/>
      <c r="BX833" s="328"/>
      <c r="BY833" s="328"/>
      <c r="BZ833" s="328"/>
      <c r="CA833" s="329"/>
      <c r="CB833" s="333" t="s">
        <v>78</v>
      </c>
      <c r="CC833" s="334"/>
      <c r="CD833" s="334"/>
      <c r="CE833" s="334"/>
      <c r="CF833" s="334"/>
      <c r="CG833" s="334"/>
      <c r="CH833" s="334"/>
      <c r="CI833" s="334"/>
      <c r="CJ833" s="334"/>
      <c r="CK833" s="334"/>
      <c r="CL833" s="334"/>
      <c r="CM833" s="334"/>
      <c r="CN833" s="334"/>
      <c r="CO833" s="334"/>
      <c r="CP833" s="334"/>
      <c r="CQ833" s="333"/>
      <c r="CR833" s="334"/>
      <c r="CS833" s="334"/>
      <c r="CT833" s="334"/>
      <c r="CU833" s="334"/>
      <c r="CV833" s="334"/>
      <c r="CW833" s="334"/>
      <c r="CX833" s="334"/>
      <c r="CY833" s="334"/>
      <c r="CZ833" s="334"/>
      <c r="DA833" s="334"/>
      <c r="DB833" s="334"/>
      <c r="DC833" s="334"/>
      <c r="DD833" s="334"/>
      <c r="DE833" s="334"/>
      <c r="DF833" s="334"/>
      <c r="DG833" s="334"/>
      <c r="DH833" s="334"/>
      <c r="DI833" s="334"/>
      <c r="DJ833" s="334"/>
      <c r="DK833" s="334"/>
      <c r="DL833" s="334"/>
      <c r="DM833" s="334"/>
      <c r="DN833" s="334"/>
      <c r="DO833" s="334"/>
      <c r="DP833" s="334"/>
      <c r="DQ833" s="334"/>
      <c r="DR833" s="334"/>
      <c r="DS833" s="334"/>
      <c r="DT833" s="335"/>
      <c r="DU833" s="34"/>
      <c r="DV833" s="35"/>
      <c r="DW833" s="35"/>
      <c r="DX833" s="35"/>
      <c r="DY833" s="35"/>
      <c r="DZ833" s="71"/>
    </row>
    <row r="834" spans="1:135" s="148" customFormat="1" ht="18.75" customHeight="1" thickBot="1" x14ac:dyDescent="0.45">
      <c r="A834" s="35"/>
      <c r="B834" s="35"/>
      <c r="C834" s="35"/>
      <c r="D834" s="330"/>
      <c r="E834" s="331"/>
      <c r="F834" s="331"/>
      <c r="G834" s="331"/>
      <c r="H834" s="331"/>
      <c r="I834" s="331"/>
      <c r="J834" s="331"/>
      <c r="K834" s="331"/>
      <c r="L834" s="331"/>
      <c r="M834" s="332"/>
      <c r="N834" s="336"/>
      <c r="O834" s="337"/>
      <c r="P834" s="337"/>
      <c r="Q834" s="337"/>
      <c r="R834" s="337"/>
      <c r="S834" s="337"/>
      <c r="T834" s="337"/>
      <c r="U834" s="337"/>
      <c r="V834" s="337"/>
      <c r="W834" s="337"/>
      <c r="X834" s="337"/>
      <c r="Y834" s="337"/>
      <c r="Z834" s="337"/>
      <c r="AA834" s="337"/>
      <c r="AB834" s="338"/>
      <c r="AC834" s="336"/>
      <c r="AD834" s="337"/>
      <c r="AE834" s="337"/>
      <c r="AF834" s="337"/>
      <c r="AG834" s="337"/>
      <c r="AH834" s="337"/>
      <c r="AI834" s="337"/>
      <c r="AJ834" s="337"/>
      <c r="AK834" s="337"/>
      <c r="AL834" s="337"/>
      <c r="AM834" s="337"/>
      <c r="AN834" s="337"/>
      <c r="AO834" s="338"/>
      <c r="AP834" s="336"/>
      <c r="AQ834" s="337"/>
      <c r="AR834" s="337"/>
      <c r="AS834" s="337"/>
      <c r="AT834" s="337"/>
      <c r="AU834" s="337"/>
      <c r="AV834" s="337"/>
      <c r="AW834" s="337"/>
      <c r="AX834" s="337"/>
      <c r="AY834" s="337"/>
      <c r="AZ834" s="337"/>
      <c r="BA834" s="337"/>
      <c r="BB834" s="337"/>
      <c r="BC834" s="337"/>
      <c r="BD834" s="337"/>
      <c r="BE834" s="337"/>
      <c r="BF834" s="338"/>
      <c r="BG834" s="34"/>
      <c r="BH834" s="34"/>
      <c r="BI834" s="34"/>
      <c r="BJ834" s="34"/>
      <c r="BK834" s="34"/>
      <c r="BL834" s="77"/>
      <c r="BM834" s="34"/>
      <c r="BN834" s="35"/>
      <c r="BO834" s="35"/>
      <c r="BP834" s="35"/>
      <c r="BQ834" s="34"/>
      <c r="BR834" s="330"/>
      <c r="BS834" s="331"/>
      <c r="BT834" s="331"/>
      <c r="BU834" s="331"/>
      <c r="BV834" s="331"/>
      <c r="BW834" s="331"/>
      <c r="BX834" s="331"/>
      <c r="BY834" s="331"/>
      <c r="BZ834" s="331"/>
      <c r="CA834" s="332"/>
      <c r="CB834" s="336"/>
      <c r="CC834" s="337"/>
      <c r="CD834" s="337"/>
      <c r="CE834" s="337"/>
      <c r="CF834" s="337"/>
      <c r="CG834" s="337"/>
      <c r="CH834" s="337"/>
      <c r="CI834" s="337"/>
      <c r="CJ834" s="337"/>
      <c r="CK834" s="337"/>
      <c r="CL834" s="337"/>
      <c r="CM834" s="337"/>
      <c r="CN834" s="337"/>
      <c r="CO834" s="337"/>
      <c r="CP834" s="337"/>
      <c r="CQ834" s="336"/>
      <c r="CR834" s="337"/>
      <c r="CS834" s="337"/>
      <c r="CT834" s="337"/>
      <c r="CU834" s="337"/>
      <c r="CV834" s="337"/>
      <c r="CW834" s="337"/>
      <c r="CX834" s="337"/>
      <c r="CY834" s="337"/>
      <c r="CZ834" s="337"/>
      <c r="DA834" s="337"/>
      <c r="DB834" s="337"/>
      <c r="DC834" s="337"/>
      <c r="DD834" s="337"/>
      <c r="DE834" s="337"/>
      <c r="DF834" s="337"/>
      <c r="DG834" s="337"/>
      <c r="DH834" s="337"/>
      <c r="DI834" s="337"/>
      <c r="DJ834" s="337"/>
      <c r="DK834" s="337"/>
      <c r="DL834" s="337"/>
      <c r="DM834" s="337"/>
      <c r="DN834" s="337"/>
      <c r="DO834" s="337"/>
      <c r="DP834" s="337"/>
      <c r="DQ834" s="337"/>
      <c r="DR834" s="337"/>
      <c r="DS834" s="337"/>
      <c r="DT834" s="338"/>
      <c r="DU834" s="34"/>
      <c r="DV834" s="35"/>
      <c r="DW834" s="35"/>
      <c r="DX834" s="35"/>
      <c r="DY834" s="35"/>
      <c r="DZ834" s="71"/>
    </row>
    <row r="835" spans="1:135" ht="18.75" customHeight="1" x14ac:dyDescent="0.4">
      <c r="F835" s="34"/>
      <c r="G835" s="34"/>
      <c r="H835" s="34"/>
      <c r="I835" s="34"/>
      <c r="J835" s="34"/>
      <c r="K835" s="34"/>
      <c r="L835" s="34"/>
      <c r="M835" s="34"/>
      <c r="N835" s="34"/>
      <c r="O835" s="34"/>
      <c r="P835" s="34"/>
      <c r="Q835" s="34"/>
      <c r="R835" s="34"/>
      <c r="S835" s="34"/>
      <c r="T835" s="34"/>
      <c r="V835" s="34"/>
      <c r="W835" s="34"/>
      <c r="X835" s="34"/>
      <c r="Y835" s="34"/>
      <c r="Z835" s="34"/>
      <c r="AA835" s="34"/>
      <c r="AB835" s="34"/>
      <c r="AC835" s="34"/>
      <c r="AD835" s="34"/>
      <c r="AE835" s="34"/>
      <c r="AF835" s="34"/>
      <c r="AG835" s="34"/>
      <c r="AI835" s="34"/>
      <c r="AJ835" s="34"/>
      <c r="AK835" s="34"/>
      <c r="AL835" s="34"/>
      <c r="AM835" s="34"/>
      <c r="AN835" s="34"/>
      <c r="AO835" s="34"/>
      <c r="AP835" s="34"/>
      <c r="AQ835" s="34"/>
      <c r="AR835" s="34"/>
      <c r="AS835" s="34"/>
      <c r="AT835" s="34"/>
      <c r="AV835" s="34"/>
      <c r="AW835" s="34"/>
      <c r="AX835" s="34"/>
      <c r="AY835" s="34"/>
      <c r="AZ835" s="34"/>
      <c r="BA835" s="34"/>
      <c r="BB835" s="34"/>
      <c r="BC835" s="34"/>
      <c r="BD835" s="34"/>
      <c r="BE835" s="34"/>
      <c r="BF835" s="34"/>
      <c r="BG835" s="34"/>
      <c r="BH835" s="34"/>
      <c r="BI835" s="34"/>
      <c r="BJ835" s="34"/>
      <c r="BK835" s="34"/>
    </row>
    <row r="836" spans="1:135" ht="18.75" customHeight="1" x14ac:dyDescent="0.4">
      <c r="F836" s="34"/>
      <c r="G836" s="34"/>
      <c r="H836" s="34"/>
      <c r="I836" s="34"/>
      <c r="J836" s="34"/>
      <c r="K836" s="34"/>
      <c r="L836" s="34"/>
      <c r="M836" s="34"/>
      <c r="N836" s="34"/>
      <c r="O836" s="34"/>
      <c r="P836" s="34"/>
      <c r="Q836" s="34"/>
      <c r="R836" s="34"/>
      <c r="S836" s="34"/>
      <c r="T836" s="34"/>
      <c r="V836" s="34"/>
      <c r="W836" s="34"/>
      <c r="X836" s="34"/>
      <c r="Y836" s="34"/>
      <c r="Z836" s="34"/>
      <c r="AA836" s="34"/>
      <c r="AB836" s="34"/>
      <c r="AC836" s="34"/>
      <c r="AD836" s="34"/>
      <c r="AE836" s="34"/>
      <c r="AF836" s="34"/>
      <c r="AG836" s="34"/>
      <c r="AI836" s="34"/>
      <c r="AJ836" s="34"/>
      <c r="AK836" s="34"/>
      <c r="AL836" s="34"/>
      <c r="AM836" s="34"/>
      <c r="AN836" s="34"/>
      <c r="AO836" s="34"/>
      <c r="AP836" s="34"/>
      <c r="AQ836" s="34"/>
      <c r="AR836" s="34"/>
      <c r="AS836" s="34"/>
      <c r="AT836" s="34"/>
      <c r="AV836" s="34"/>
      <c r="AW836" s="34"/>
      <c r="AX836" s="34"/>
      <c r="AY836" s="34"/>
      <c r="AZ836" s="34"/>
      <c r="BA836" s="34"/>
      <c r="BB836" s="34"/>
      <c r="BC836" s="34"/>
      <c r="BD836" s="34"/>
      <c r="BE836" s="34"/>
      <c r="BF836" s="34"/>
      <c r="BG836" s="34"/>
      <c r="BH836" s="34"/>
      <c r="BI836" s="34"/>
      <c r="BJ836" s="34"/>
      <c r="BK836" s="34"/>
    </row>
    <row r="837" spans="1:135" ht="18.75" customHeight="1" x14ac:dyDescent="0.4">
      <c r="F837" s="34"/>
      <c r="G837" s="34"/>
      <c r="H837" s="34"/>
      <c r="I837" s="34"/>
      <c r="J837" s="34"/>
      <c r="K837" s="34"/>
      <c r="L837" s="34"/>
      <c r="M837" s="34"/>
      <c r="N837" s="34"/>
      <c r="O837" s="34"/>
      <c r="P837" s="34"/>
      <c r="Q837" s="34"/>
      <c r="R837" s="34"/>
      <c r="S837" s="34"/>
      <c r="T837" s="34"/>
      <c r="V837" s="34"/>
      <c r="W837" s="34"/>
      <c r="X837" s="34"/>
      <c r="Y837" s="34"/>
      <c r="Z837" s="34"/>
      <c r="AA837" s="34"/>
      <c r="AB837" s="34"/>
      <c r="AC837" s="34"/>
      <c r="AD837" s="34"/>
      <c r="AE837" s="34"/>
      <c r="AF837" s="34"/>
      <c r="AG837" s="34"/>
      <c r="AI837" s="34"/>
      <c r="AJ837" s="34"/>
      <c r="AK837" s="34"/>
      <c r="AL837" s="34"/>
      <c r="AM837" s="34"/>
      <c r="AN837" s="34"/>
      <c r="AO837" s="34"/>
      <c r="AP837" s="34"/>
      <c r="AQ837" s="34"/>
      <c r="AR837" s="34"/>
      <c r="AS837" s="34"/>
      <c r="AT837" s="34"/>
      <c r="AV837" s="34"/>
      <c r="AW837" s="34"/>
      <c r="AX837" s="34"/>
      <c r="AY837" s="34"/>
      <c r="AZ837" s="34"/>
      <c r="BA837" s="34"/>
      <c r="BB837" s="34"/>
      <c r="BC837" s="34"/>
      <c r="BD837" s="34"/>
      <c r="BE837" s="34"/>
      <c r="BF837" s="34"/>
      <c r="BG837" s="34"/>
      <c r="BH837" s="34"/>
      <c r="BI837" s="34"/>
      <c r="BJ837" s="34"/>
      <c r="BK837" s="34"/>
    </row>
    <row r="838" spans="1:135" ht="18.75" customHeight="1" x14ac:dyDescent="0.4">
      <c r="F838" s="34"/>
      <c r="G838" s="34"/>
      <c r="H838" s="34"/>
      <c r="I838" s="34"/>
      <c r="J838" s="34"/>
      <c r="K838" s="34"/>
      <c r="L838" s="34"/>
      <c r="M838" s="34"/>
      <c r="N838" s="34"/>
      <c r="O838" s="34"/>
      <c r="P838" s="34"/>
      <c r="Q838" s="34"/>
      <c r="R838" s="34"/>
      <c r="S838" s="34"/>
      <c r="T838" s="34"/>
      <c r="V838" s="34"/>
      <c r="W838" s="34"/>
      <c r="X838" s="34"/>
      <c r="Y838" s="34"/>
      <c r="Z838" s="34"/>
      <c r="AA838" s="34"/>
      <c r="AB838" s="34"/>
      <c r="AC838" s="34"/>
      <c r="AD838" s="34"/>
      <c r="AE838" s="34"/>
      <c r="AF838" s="34"/>
      <c r="AG838" s="34"/>
      <c r="AI838" s="34"/>
      <c r="AJ838" s="34"/>
      <c r="AK838" s="34"/>
      <c r="AL838" s="34"/>
      <c r="AM838" s="34"/>
      <c r="AN838" s="34"/>
      <c r="AO838" s="34"/>
      <c r="AP838" s="34"/>
      <c r="AQ838" s="34"/>
      <c r="AR838" s="34"/>
      <c r="AS838" s="34"/>
      <c r="AT838" s="34"/>
      <c r="AV838" s="34"/>
      <c r="AW838" s="34"/>
      <c r="AX838" s="34"/>
      <c r="AY838" s="34"/>
      <c r="AZ838" s="34"/>
      <c r="BA838" s="34"/>
      <c r="BB838" s="34"/>
      <c r="BC838" s="34"/>
      <c r="BD838" s="34"/>
      <c r="BE838" s="34"/>
      <c r="BF838" s="34"/>
      <c r="BG838" s="34"/>
      <c r="BH838" s="34"/>
      <c r="BI838" s="34"/>
      <c r="BJ838" s="34"/>
      <c r="BK838" s="34"/>
    </row>
    <row r="839" spans="1:135" ht="18.75" customHeight="1" x14ac:dyDescent="0.4">
      <c r="F839" s="34"/>
      <c r="G839" s="34"/>
      <c r="H839" s="34"/>
      <c r="I839" s="34"/>
      <c r="J839" s="34"/>
      <c r="K839" s="34"/>
      <c r="L839" s="34"/>
      <c r="M839" s="34"/>
      <c r="N839" s="34"/>
      <c r="O839" s="34"/>
      <c r="P839" s="34"/>
      <c r="Q839" s="34"/>
      <c r="R839" s="34"/>
      <c r="S839" s="34"/>
      <c r="T839" s="34"/>
      <c r="V839" s="34"/>
      <c r="W839" s="34"/>
      <c r="X839" s="34"/>
      <c r="Y839" s="34"/>
      <c r="Z839" s="34"/>
      <c r="AA839" s="34"/>
      <c r="AB839" s="34"/>
      <c r="AC839" s="34"/>
      <c r="AD839" s="34"/>
      <c r="AE839" s="34"/>
      <c r="AF839" s="34"/>
      <c r="AG839" s="34"/>
      <c r="AI839" s="34"/>
      <c r="AJ839" s="34"/>
      <c r="AK839" s="34"/>
      <c r="AL839" s="34"/>
      <c r="AM839" s="34"/>
      <c r="AN839" s="34"/>
      <c r="AO839" s="34"/>
      <c r="AP839" s="34"/>
      <c r="AQ839" s="34"/>
      <c r="AR839" s="34"/>
      <c r="AS839" s="34"/>
      <c r="AT839" s="34"/>
      <c r="AV839" s="34"/>
      <c r="AW839" s="34"/>
      <c r="AX839" s="34"/>
      <c r="AY839" s="34"/>
      <c r="AZ839" s="34"/>
      <c r="BA839" s="34"/>
      <c r="BB839" s="34"/>
      <c r="BC839" s="34"/>
      <c r="BD839" s="34"/>
      <c r="BE839" s="34"/>
      <c r="BF839" s="34"/>
      <c r="BG839" s="34"/>
      <c r="BH839" s="34"/>
      <c r="BI839" s="34"/>
      <c r="BJ839" s="34"/>
      <c r="BK839" s="34"/>
    </row>
    <row r="840" spans="1:135" ht="18.75" customHeight="1" x14ac:dyDescent="0.4">
      <c r="F840" s="34"/>
      <c r="G840" s="34"/>
      <c r="H840" s="34"/>
      <c r="I840" s="34"/>
      <c r="J840" s="34"/>
      <c r="K840" s="34"/>
      <c r="L840" s="34"/>
      <c r="M840" s="34"/>
      <c r="N840" s="34"/>
      <c r="O840" s="34"/>
      <c r="P840" s="34"/>
      <c r="Q840" s="34"/>
      <c r="R840" s="34"/>
      <c r="S840" s="34"/>
      <c r="T840" s="34"/>
      <c r="V840" s="34"/>
      <c r="W840" s="34"/>
      <c r="X840" s="34"/>
      <c r="Y840" s="34"/>
      <c r="Z840" s="34"/>
      <c r="AA840" s="34"/>
      <c r="AB840" s="34"/>
      <c r="AC840" s="34"/>
      <c r="AD840" s="34"/>
      <c r="AE840" s="34"/>
      <c r="AF840" s="34"/>
      <c r="AG840" s="34"/>
      <c r="AI840" s="34"/>
      <c r="AJ840" s="34"/>
      <c r="AK840" s="34"/>
      <c r="AL840" s="34"/>
      <c r="AM840" s="34"/>
      <c r="AN840" s="34"/>
      <c r="AO840" s="34"/>
      <c r="AP840" s="34"/>
      <c r="AQ840" s="34"/>
      <c r="AR840" s="34"/>
      <c r="AS840" s="34"/>
      <c r="AT840" s="34"/>
      <c r="AV840" s="34"/>
      <c r="AW840" s="34"/>
      <c r="AX840" s="34"/>
      <c r="AY840" s="34"/>
      <c r="AZ840" s="34"/>
      <c r="BA840" s="34"/>
      <c r="BB840" s="34"/>
      <c r="BC840" s="34"/>
      <c r="BD840" s="34"/>
      <c r="BE840" s="34"/>
      <c r="BF840" s="34"/>
      <c r="BG840" s="34"/>
      <c r="BH840" s="34"/>
      <c r="BI840" s="34"/>
      <c r="BJ840" s="34"/>
      <c r="BK840" s="34"/>
    </row>
    <row r="844" spans="1:135" s="148" customFormat="1" ht="18.75" customHeight="1" x14ac:dyDescent="0.4">
      <c r="A844" s="35"/>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5"/>
      <c r="AB844" s="35"/>
      <c r="AC844" s="35"/>
      <c r="AD844" s="35"/>
      <c r="AE844" s="35"/>
      <c r="AF844" s="35"/>
      <c r="AG844" s="35"/>
      <c r="AH844" s="35"/>
      <c r="AI844" s="35"/>
      <c r="AJ844" s="35"/>
      <c r="AK844" s="35"/>
      <c r="AL844" s="35"/>
      <c r="AM844" s="35"/>
      <c r="AN844" s="35"/>
      <c r="AO844" s="35"/>
      <c r="AP844" s="35"/>
      <c r="AQ844" s="35"/>
      <c r="AR844" s="35"/>
      <c r="AS844" s="35"/>
      <c r="AT844" s="35"/>
      <c r="AU844" s="35"/>
      <c r="AV844" s="35"/>
      <c r="AW844" s="35"/>
      <c r="AX844" s="35"/>
      <c r="AY844" s="35"/>
      <c r="AZ844" s="35"/>
      <c r="BA844" s="35"/>
      <c r="BB844" s="35"/>
      <c r="BC844" s="35"/>
      <c r="BD844" s="35"/>
      <c r="BE844" s="408"/>
      <c r="BF844" s="408"/>
      <c r="BG844" s="408"/>
      <c r="BH844" s="408"/>
      <c r="BI844" s="408"/>
      <c r="BJ844" s="408"/>
      <c r="BK844" s="408"/>
      <c r="BL844" s="408"/>
      <c r="BM844" s="35"/>
      <c r="BN844" s="35"/>
      <c r="BO844" s="35"/>
      <c r="BP844" s="34"/>
      <c r="BQ844" s="261" t="s">
        <v>402</v>
      </c>
      <c r="BR844" s="34"/>
      <c r="BS844" s="34"/>
      <c r="BT844" s="34"/>
      <c r="BU844" s="34"/>
      <c r="BV844" s="34"/>
      <c r="BW844" s="34"/>
      <c r="BX844" s="34"/>
      <c r="BY844" s="34"/>
      <c r="BZ844" s="34"/>
      <c r="CA844" s="34"/>
      <c r="CB844" s="34"/>
      <c r="CC844" s="34"/>
      <c r="CD844" s="34"/>
      <c r="CE844" s="34"/>
      <c r="CF844" s="34"/>
      <c r="CG844" s="34"/>
      <c r="CH844" s="34"/>
      <c r="CI844" s="34"/>
      <c r="CJ844" s="34"/>
      <c r="CK844" s="34"/>
      <c r="CL844" s="34"/>
      <c r="CM844" s="34"/>
      <c r="CN844" s="34"/>
      <c r="CO844" s="35"/>
      <c r="CP844" s="35"/>
      <c r="CQ844" s="35"/>
      <c r="CR844" s="35"/>
      <c r="CS844" s="35"/>
      <c r="CT844" s="35"/>
      <c r="CU844" s="35"/>
      <c r="CV844" s="35"/>
      <c r="CW844" s="35"/>
      <c r="CX844" s="35"/>
      <c r="CY844" s="35"/>
      <c r="CZ844" s="35"/>
      <c r="DA844" s="35"/>
      <c r="DB844" s="35"/>
      <c r="DC844" s="35"/>
      <c r="DD844" s="35"/>
      <c r="DE844" s="35"/>
      <c r="DF844" s="35"/>
      <c r="DG844" s="35"/>
      <c r="DH844" s="35"/>
      <c r="DI844" s="35"/>
      <c r="DJ844" s="35"/>
      <c r="DK844" s="35"/>
      <c r="DL844" s="35"/>
      <c r="DM844" s="35"/>
      <c r="DN844" s="35"/>
      <c r="DO844" s="35"/>
      <c r="DP844" s="35"/>
      <c r="DQ844" s="35"/>
      <c r="DR844" s="35"/>
      <c r="DS844" s="378" t="s">
        <v>200</v>
      </c>
      <c r="DT844" s="379"/>
      <c r="DU844" s="379"/>
      <c r="DV844" s="379"/>
      <c r="DW844" s="379"/>
      <c r="DX844" s="379"/>
      <c r="DY844" s="379"/>
      <c r="DZ844" s="380"/>
      <c r="EA844" s="35"/>
      <c r="EB844" s="35"/>
      <c r="EC844" s="35"/>
      <c r="ED844" s="35"/>
      <c r="EE844" s="71"/>
    </row>
    <row r="845" spans="1:135" ht="18.75" customHeight="1" x14ac:dyDescent="0.4">
      <c r="B845" s="34"/>
      <c r="BE845" s="408"/>
      <c r="BF845" s="408"/>
      <c r="BG845" s="408"/>
      <c r="BH845" s="408"/>
      <c r="BI845" s="408"/>
      <c r="BJ845" s="408"/>
      <c r="BK845" s="408"/>
      <c r="BL845" s="408"/>
      <c r="BP845" s="34"/>
      <c r="DS845" s="381"/>
      <c r="DT845" s="382"/>
      <c r="DU845" s="382"/>
      <c r="DV845" s="382"/>
      <c r="DW845" s="382"/>
      <c r="DX845" s="382"/>
      <c r="DY845" s="382"/>
      <c r="DZ845" s="383"/>
    </row>
    <row r="846" spans="1:135" ht="18.75" customHeight="1" x14ac:dyDescent="0.4">
      <c r="B846" s="34"/>
      <c r="C846" s="199" t="s">
        <v>564</v>
      </c>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BP846" s="34"/>
      <c r="BQ846" s="199" t="s">
        <v>69</v>
      </c>
      <c r="BR846" s="34"/>
      <c r="BS846" s="34"/>
      <c r="BT846" s="34"/>
      <c r="BU846" s="34"/>
      <c r="BV846" s="34"/>
      <c r="BW846" s="34"/>
      <c r="BX846" s="34"/>
      <c r="BY846" s="34"/>
      <c r="BZ846" s="34"/>
      <c r="CA846" s="34"/>
      <c r="CB846" s="34"/>
      <c r="CC846" s="34"/>
      <c r="CD846" s="34"/>
      <c r="CE846" s="34"/>
      <c r="CF846" s="34"/>
      <c r="CG846" s="34"/>
      <c r="CH846" s="34"/>
      <c r="CI846" s="34"/>
      <c r="CJ846" s="34"/>
      <c r="CK846" s="34"/>
      <c r="CL846" s="34"/>
      <c r="CM846" s="34"/>
      <c r="CN846" s="34"/>
    </row>
    <row r="847" spans="1:135" ht="18.75" customHeight="1" x14ac:dyDescent="0.4">
      <c r="B847" s="34"/>
      <c r="C847" s="67"/>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BP847" s="34"/>
      <c r="BQ847" s="67"/>
      <c r="BR847" s="34"/>
      <c r="BS847" s="34"/>
      <c r="BT847" s="34"/>
      <c r="BU847" s="34"/>
      <c r="BV847" s="34"/>
      <c r="BW847" s="34"/>
      <c r="BX847" s="34"/>
      <c r="BY847" s="34"/>
      <c r="BZ847" s="34"/>
      <c r="CA847" s="34"/>
      <c r="CB847" s="34"/>
      <c r="CC847" s="34"/>
      <c r="CD847" s="34"/>
      <c r="CE847" s="34"/>
      <c r="CF847" s="34"/>
      <c r="CG847" s="34"/>
      <c r="CH847" s="34"/>
      <c r="CI847" s="34"/>
      <c r="CJ847" s="34"/>
      <c r="CK847" s="34"/>
      <c r="CL847" s="34"/>
      <c r="CM847" s="34"/>
      <c r="CN847" s="34"/>
    </row>
    <row r="848" spans="1:135" ht="18.75" customHeight="1" thickBot="1" x14ac:dyDescent="0.45">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BP848" s="34"/>
      <c r="BQ848" s="34"/>
      <c r="BR848" s="34"/>
      <c r="BS848" s="34"/>
      <c r="BT848" s="34"/>
      <c r="BU848" s="34"/>
      <c r="BV848" s="34"/>
      <c r="BW848" s="34"/>
      <c r="BX848" s="34"/>
      <c r="BY848" s="34"/>
      <c r="BZ848" s="34"/>
      <c r="CA848" s="34"/>
      <c r="CB848" s="34"/>
      <c r="CC848" s="34"/>
      <c r="CD848" s="34"/>
      <c r="CE848" s="34"/>
      <c r="CF848" s="34"/>
      <c r="CG848" s="34"/>
      <c r="CH848" s="34"/>
      <c r="CI848" s="34"/>
      <c r="CJ848" s="34"/>
      <c r="CK848" s="34"/>
      <c r="CL848" s="34"/>
      <c r="CM848" s="34"/>
      <c r="CN848" s="34"/>
    </row>
    <row r="849" spans="2:126" ht="26.1" customHeight="1" thickBot="1" x14ac:dyDescent="0.45">
      <c r="B849" s="34"/>
      <c r="C849" s="206" t="s">
        <v>375</v>
      </c>
      <c r="D849" s="207"/>
      <c r="E849" s="207"/>
      <c r="F849" s="207"/>
      <c r="G849" s="207"/>
      <c r="H849" s="208"/>
      <c r="I849" s="208"/>
      <c r="J849" s="208"/>
      <c r="K849" s="208"/>
      <c r="L849" s="208"/>
      <c r="M849" s="207" t="s">
        <v>247</v>
      </c>
      <c r="N849" s="651"/>
      <c r="O849" s="651"/>
      <c r="P849" s="651"/>
      <c r="Q849" s="651"/>
      <c r="R849" s="651"/>
      <c r="S849" s="651"/>
      <c r="T849" s="651"/>
      <c r="U849" s="651"/>
      <c r="V849" s="651"/>
      <c r="W849" s="651"/>
      <c r="X849" s="207" t="s">
        <v>248</v>
      </c>
      <c r="Y849" s="208"/>
      <c r="Z849" s="207" t="s">
        <v>247</v>
      </c>
      <c r="AA849" s="207" t="s">
        <v>376</v>
      </c>
      <c r="AB849" s="208"/>
      <c r="AC849" s="208"/>
      <c r="AD849" s="208"/>
      <c r="AE849" s="208"/>
      <c r="AF849" s="208"/>
      <c r="AG849" s="652"/>
      <c r="AH849" s="652"/>
      <c r="AI849" s="652"/>
      <c r="AJ849" s="652"/>
      <c r="AK849" s="652"/>
      <c r="AL849" s="652"/>
      <c r="AM849" s="652"/>
      <c r="AN849" s="652"/>
      <c r="AO849" s="652"/>
      <c r="AP849" s="652"/>
      <c r="AQ849" s="209" t="s">
        <v>248</v>
      </c>
      <c r="AR849" s="210"/>
      <c r="AX849" s="211"/>
      <c r="AY849" s="34"/>
      <c r="AZ849" s="34"/>
      <c r="BP849" s="34"/>
      <c r="BQ849" s="206" t="s">
        <v>375</v>
      </c>
      <c r="BR849" s="207"/>
      <c r="BS849" s="207"/>
      <c r="BT849" s="207"/>
      <c r="BU849" s="207"/>
      <c r="BV849" s="208"/>
      <c r="BW849" s="208"/>
      <c r="BX849" s="208"/>
      <c r="BY849" s="208"/>
      <c r="BZ849" s="208"/>
      <c r="CA849" s="207" t="s">
        <v>247</v>
      </c>
      <c r="CB849" s="651" t="s">
        <v>373</v>
      </c>
      <c r="CC849" s="651"/>
      <c r="CD849" s="651"/>
      <c r="CE849" s="651"/>
      <c r="CF849" s="651"/>
      <c r="CG849" s="651"/>
      <c r="CH849" s="651"/>
      <c r="CI849" s="651"/>
      <c r="CJ849" s="651"/>
      <c r="CK849" s="651"/>
      <c r="CL849" s="207" t="s">
        <v>248</v>
      </c>
      <c r="CM849" s="208"/>
      <c r="CN849" s="207" t="s">
        <v>247</v>
      </c>
      <c r="CO849" s="207" t="s">
        <v>376</v>
      </c>
      <c r="CP849" s="208"/>
      <c r="CQ849" s="208"/>
      <c r="CR849" s="208"/>
      <c r="CS849" s="208"/>
      <c r="CT849" s="208"/>
      <c r="CU849" s="652" t="s">
        <v>374</v>
      </c>
      <c r="CV849" s="652"/>
      <c r="CW849" s="652"/>
      <c r="CX849" s="652"/>
      <c r="CY849" s="652"/>
      <c r="CZ849" s="652"/>
      <c r="DA849" s="652"/>
      <c r="DB849" s="652"/>
      <c r="DC849" s="652"/>
      <c r="DD849" s="652"/>
      <c r="DE849" s="209" t="s">
        <v>248</v>
      </c>
      <c r="DF849" s="210"/>
      <c r="DL849" s="211"/>
      <c r="DM849" s="34"/>
      <c r="DN849" s="34"/>
    </row>
    <row r="850" spans="2:126" ht="18.75" customHeight="1" thickBot="1" x14ac:dyDescent="0.45">
      <c r="B850" s="34"/>
      <c r="C850" s="34"/>
      <c r="D850" s="34"/>
      <c r="E850" s="212"/>
      <c r="F850" s="34"/>
      <c r="G850" s="34"/>
      <c r="H850" s="34"/>
      <c r="I850" s="34"/>
      <c r="J850" s="34"/>
      <c r="K850" s="34"/>
      <c r="L850" s="34"/>
      <c r="M850" s="34"/>
      <c r="N850" s="34"/>
      <c r="O850" s="34"/>
      <c r="P850" s="34"/>
      <c r="Q850" s="34"/>
      <c r="R850" s="34"/>
      <c r="S850" s="34"/>
      <c r="T850" s="34"/>
      <c r="U850" s="34"/>
      <c r="V850" s="34"/>
      <c r="W850" s="34"/>
      <c r="X850" s="34"/>
      <c r="Y850" s="34"/>
      <c r="Z850" s="34"/>
      <c r="BP850" s="34"/>
      <c r="BQ850" s="34"/>
      <c r="BR850" s="34"/>
      <c r="BS850" s="212"/>
      <c r="BT850" s="34"/>
      <c r="BU850" s="34"/>
      <c r="BV850" s="34"/>
      <c r="BW850" s="34"/>
      <c r="BX850" s="34"/>
      <c r="BY850" s="34"/>
      <c r="BZ850" s="34"/>
      <c r="CA850" s="34"/>
      <c r="CB850" s="34"/>
      <c r="CC850" s="34"/>
      <c r="CD850" s="34"/>
      <c r="CE850" s="34"/>
      <c r="CF850" s="34"/>
      <c r="CG850" s="34"/>
      <c r="CH850" s="34"/>
      <c r="CI850" s="34"/>
      <c r="CJ850" s="34"/>
      <c r="CK850" s="34"/>
      <c r="CL850" s="34"/>
      <c r="CM850" s="34"/>
      <c r="CN850" s="34"/>
    </row>
    <row r="851" spans="2:126" ht="18.75" customHeight="1" x14ac:dyDescent="0.4">
      <c r="B851" s="34"/>
      <c r="C851" s="34"/>
      <c r="D851" s="34"/>
      <c r="E851" s="212"/>
      <c r="F851" s="34"/>
      <c r="I851" s="653" t="s">
        <v>377</v>
      </c>
      <c r="J851" s="654"/>
      <c r="K851" s="654"/>
      <c r="L851" s="654"/>
      <c r="M851" s="654"/>
      <c r="N851" s="654"/>
      <c r="O851" s="654"/>
      <c r="P851" s="655"/>
      <c r="Q851" s="662" t="s">
        <v>63</v>
      </c>
      <c r="R851" s="663"/>
      <c r="S851" s="663"/>
      <c r="T851" s="663"/>
      <c r="U851" s="663"/>
      <c r="V851" s="663"/>
      <c r="W851" s="663"/>
      <c r="X851" s="663"/>
      <c r="Y851" s="663"/>
      <c r="Z851" s="663"/>
      <c r="AA851" s="663"/>
      <c r="AB851" s="663"/>
      <c r="AC851" s="663"/>
      <c r="AD851" s="663"/>
      <c r="AE851" s="663"/>
      <c r="AF851" s="663"/>
      <c r="AG851" s="663"/>
      <c r="AH851" s="663"/>
      <c r="AI851" s="663"/>
      <c r="AJ851" s="664"/>
      <c r="AK851" s="662" t="s">
        <v>378</v>
      </c>
      <c r="AL851" s="663"/>
      <c r="AM851" s="663"/>
      <c r="AN851" s="663"/>
      <c r="AO851" s="663"/>
      <c r="AP851" s="663"/>
      <c r="AQ851" s="663"/>
      <c r="AR851" s="663"/>
      <c r="AS851" s="663"/>
      <c r="AT851" s="663"/>
      <c r="AU851" s="663"/>
      <c r="AV851" s="663"/>
      <c r="AW851" s="663"/>
      <c r="AX851" s="663"/>
      <c r="AY851" s="663"/>
      <c r="AZ851" s="663"/>
      <c r="BA851" s="663"/>
      <c r="BB851" s="663"/>
      <c r="BC851" s="663"/>
      <c r="BD851" s="663"/>
      <c r="BE851" s="663"/>
      <c r="BF851" s="663"/>
      <c r="BG851" s="663"/>
      <c r="BH851" s="664"/>
      <c r="BP851" s="34"/>
      <c r="BQ851" s="34"/>
      <c r="BR851" s="34"/>
      <c r="BS851" s="212"/>
      <c r="BT851" s="34"/>
      <c r="BW851" s="653" t="s">
        <v>377</v>
      </c>
      <c r="BX851" s="654"/>
      <c r="BY851" s="654"/>
      <c r="BZ851" s="654"/>
      <c r="CA851" s="654"/>
      <c r="CB851" s="654"/>
      <c r="CC851" s="654"/>
      <c r="CD851" s="655"/>
      <c r="CE851" s="662" t="s">
        <v>63</v>
      </c>
      <c r="CF851" s="663"/>
      <c r="CG851" s="663"/>
      <c r="CH851" s="663"/>
      <c r="CI851" s="663"/>
      <c r="CJ851" s="663"/>
      <c r="CK851" s="663"/>
      <c r="CL851" s="663"/>
      <c r="CM851" s="663"/>
      <c r="CN851" s="663"/>
      <c r="CO851" s="663"/>
      <c r="CP851" s="663"/>
      <c r="CQ851" s="663"/>
      <c r="CR851" s="663"/>
      <c r="CS851" s="663"/>
      <c r="CT851" s="663"/>
      <c r="CU851" s="663"/>
      <c r="CV851" s="663"/>
      <c r="CW851" s="663"/>
      <c r="CX851" s="664"/>
      <c r="CY851" s="662" t="s">
        <v>378</v>
      </c>
      <c r="CZ851" s="663"/>
      <c r="DA851" s="663"/>
      <c r="DB851" s="663"/>
      <c r="DC851" s="663"/>
      <c r="DD851" s="663"/>
      <c r="DE851" s="663"/>
      <c r="DF851" s="663"/>
      <c r="DG851" s="663"/>
      <c r="DH851" s="663"/>
      <c r="DI851" s="663"/>
      <c r="DJ851" s="663"/>
      <c r="DK851" s="663"/>
      <c r="DL851" s="663"/>
      <c r="DM851" s="663"/>
      <c r="DN851" s="663"/>
      <c r="DO851" s="663"/>
      <c r="DP851" s="663"/>
      <c r="DQ851" s="663"/>
      <c r="DR851" s="663"/>
      <c r="DS851" s="663"/>
      <c r="DT851" s="663"/>
      <c r="DU851" s="663"/>
      <c r="DV851" s="664"/>
    </row>
    <row r="852" spans="2:126" ht="18.75" customHeight="1" thickBot="1" x14ac:dyDescent="0.45">
      <c r="B852" s="34"/>
      <c r="C852" s="34"/>
      <c r="D852" s="34"/>
      <c r="E852" s="212"/>
      <c r="F852" s="34"/>
      <c r="I852" s="656"/>
      <c r="J852" s="657"/>
      <c r="K852" s="657"/>
      <c r="L852" s="657"/>
      <c r="M852" s="657"/>
      <c r="N852" s="657"/>
      <c r="O852" s="657"/>
      <c r="P852" s="658"/>
      <c r="Q852" s="665"/>
      <c r="R852" s="666"/>
      <c r="S852" s="666"/>
      <c r="T852" s="666"/>
      <c r="U852" s="666"/>
      <c r="V852" s="666"/>
      <c r="W852" s="666"/>
      <c r="X852" s="666"/>
      <c r="Y852" s="666"/>
      <c r="Z852" s="666"/>
      <c r="AA852" s="666"/>
      <c r="AB852" s="666"/>
      <c r="AC852" s="666"/>
      <c r="AD852" s="666"/>
      <c r="AE852" s="666"/>
      <c r="AF852" s="666"/>
      <c r="AG852" s="666"/>
      <c r="AH852" s="666"/>
      <c r="AI852" s="666"/>
      <c r="AJ852" s="667"/>
      <c r="AK852" s="665"/>
      <c r="AL852" s="666"/>
      <c r="AM852" s="666"/>
      <c r="AN852" s="666"/>
      <c r="AO852" s="666"/>
      <c r="AP852" s="666"/>
      <c r="AQ852" s="666"/>
      <c r="AR852" s="666"/>
      <c r="AS852" s="666"/>
      <c r="AT852" s="666"/>
      <c r="AU852" s="666"/>
      <c r="AV852" s="666"/>
      <c r="AW852" s="666"/>
      <c r="AX852" s="666"/>
      <c r="AY852" s="666"/>
      <c r="AZ852" s="666"/>
      <c r="BA852" s="666"/>
      <c r="BB852" s="666"/>
      <c r="BC852" s="666"/>
      <c r="BD852" s="666"/>
      <c r="BE852" s="666"/>
      <c r="BF852" s="666"/>
      <c r="BG852" s="666"/>
      <c r="BH852" s="667"/>
      <c r="BP852" s="34"/>
      <c r="BQ852" s="34"/>
      <c r="BR852" s="34"/>
      <c r="BS852" s="212"/>
      <c r="BT852" s="34"/>
      <c r="BW852" s="656"/>
      <c r="BX852" s="657"/>
      <c r="BY852" s="657"/>
      <c r="BZ852" s="657"/>
      <c r="CA852" s="657"/>
      <c r="CB852" s="657"/>
      <c r="CC852" s="657"/>
      <c r="CD852" s="658"/>
      <c r="CE852" s="665"/>
      <c r="CF852" s="666"/>
      <c r="CG852" s="666"/>
      <c r="CH852" s="666"/>
      <c r="CI852" s="666"/>
      <c r="CJ852" s="666"/>
      <c r="CK852" s="666"/>
      <c r="CL852" s="666"/>
      <c r="CM852" s="666"/>
      <c r="CN852" s="666"/>
      <c r="CO852" s="666"/>
      <c r="CP852" s="666"/>
      <c r="CQ852" s="666"/>
      <c r="CR852" s="666"/>
      <c r="CS852" s="666"/>
      <c r="CT852" s="666"/>
      <c r="CU852" s="666"/>
      <c r="CV852" s="666"/>
      <c r="CW852" s="666"/>
      <c r="CX852" s="667"/>
      <c r="CY852" s="665"/>
      <c r="CZ852" s="666"/>
      <c r="DA852" s="666"/>
      <c r="DB852" s="666"/>
      <c r="DC852" s="666"/>
      <c r="DD852" s="666"/>
      <c r="DE852" s="666"/>
      <c r="DF852" s="666"/>
      <c r="DG852" s="666"/>
      <c r="DH852" s="666"/>
      <c r="DI852" s="666"/>
      <c r="DJ852" s="666"/>
      <c r="DK852" s="666"/>
      <c r="DL852" s="666"/>
      <c r="DM852" s="666"/>
      <c r="DN852" s="666"/>
      <c r="DO852" s="666"/>
      <c r="DP852" s="666"/>
      <c r="DQ852" s="666"/>
      <c r="DR852" s="666"/>
      <c r="DS852" s="666"/>
      <c r="DT852" s="666"/>
      <c r="DU852" s="666"/>
      <c r="DV852" s="667"/>
    </row>
    <row r="853" spans="2:126" ht="18.75" customHeight="1" x14ac:dyDescent="0.4">
      <c r="B853" s="34"/>
      <c r="C853" s="34"/>
      <c r="D853" s="34"/>
      <c r="E853" s="212"/>
      <c r="F853" s="34"/>
      <c r="I853" s="656"/>
      <c r="J853" s="657"/>
      <c r="K853" s="657"/>
      <c r="L853" s="657"/>
      <c r="M853" s="657"/>
      <c r="N853" s="657"/>
      <c r="O853" s="657"/>
      <c r="P853" s="658"/>
      <c r="Q853" s="213"/>
      <c r="R853" s="168"/>
      <c r="S853" s="168"/>
      <c r="T853" s="168"/>
      <c r="U853" s="168"/>
      <c r="V853" s="168"/>
      <c r="W853" s="168"/>
      <c r="X853" s="168"/>
      <c r="Y853" s="168"/>
      <c r="Z853" s="168"/>
      <c r="AA853" s="168"/>
      <c r="AB853" s="168"/>
      <c r="AC853" s="168"/>
      <c r="AD853" s="168"/>
      <c r="AE853" s="168"/>
      <c r="AF853" s="168"/>
      <c r="AG853" s="168"/>
      <c r="AH853" s="168"/>
      <c r="AI853" s="168"/>
      <c r="AJ853" s="214"/>
      <c r="AK853" s="168"/>
      <c r="AL853" s="168"/>
      <c r="AM853" s="215"/>
      <c r="AN853" s="215"/>
      <c r="AO853" s="215"/>
      <c r="AP853" s="215"/>
      <c r="AQ853" s="215"/>
      <c r="AR853" s="215"/>
      <c r="AS853" s="215"/>
      <c r="AT853" s="215"/>
      <c r="AU853" s="215"/>
      <c r="AV853" s="215"/>
      <c r="AW853" s="215"/>
      <c r="AX853" s="215"/>
      <c r="AY853" s="215"/>
      <c r="AZ853" s="215"/>
      <c r="BA853" s="215"/>
      <c r="BB853" s="215"/>
      <c r="BC853" s="215"/>
      <c r="BD853" s="215"/>
      <c r="BE853" s="215"/>
      <c r="BF853" s="215"/>
      <c r="BG853" s="215"/>
      <c r="BH853" s="216"/>
      <c r="BP853" s="34"/>
      <c r="BQ853" s="34"/>
      <c r="BR853" s="34"/>
      <c r="BS853" s="212"/>
      <c r="BT853" s="34"/>
      <c r="BW853" s="656"/>
      <c r="BX853" s="657"/>
      <c r="BY853" s="657"/>
      <c r="BZ853" s="657"/>
      <c r="CA853" s="657"/>
      <c r="CB853" s="657"/>
      <c r="CC853" s="657"/>
      <c r="CD853" s="658"/>
      <c r="CE853" s="213"/>
      <c r="CF853" s="168"/>
      <c r="CG853" s="168"/>
      <c r="CH853" s="168"/>
      <c r="CI853" s="168"/>
      <c r="CJ853" s="168"/>
      <c r="CK853" s="168"/>
      <c r="CL853" s="168"/>
      <c r="CM853" s="168"/>
      <c r="CN853" s="168"/>
      <c r="CO853" s="168"/>
      <c r="CP853" s="168"/>
      <c r="CQ853" s="168"/>
      <c r="CR853" s="168"/>
      <c r="CS853" s="168"/>
      <c r="CT853" s="168"/>
      <c r="CU853" s="168"/>
      <c r="CV853" s="168"/>
      <c r="CW853" s="168"/>
      <c r="CX853" s="214"/>
      <c r="CY853" s="168"/>
      <c r="CZ853" s="168"/>
      <c r="DA853" s="215"/>
      <c r="DB853" s="215"/>
      <c r="DC853" s="215"/>
      <c r="DD853" s="215"/>
      <c r="DE853" s="215"/>
      <c r="DF853" s="215"/>
      <c r="DG853" s="215"/>
      <c r="DH853" s="215"/>
      <c r="DI853" s="215"/>
      <c r="DJ853" s="215"/>
      <c r="DK853" s="215"/>
      <c r="DL853" s="215"/>
      <c r="DM853" s="215"/>
      <c r="DN853" s="215"/>
      <c r="DO853" s="215"/>
      <c r="DP853" s="215"/>
      <c r="DQ853" s="215"/>
      <c r="DR853" s="215"/>
      <c r="DS853" s="215"/>
      <c r="DT853" s="215"/>
      <c r="DU853" s="215"/>
      <c r="DV853" s="216"/>
    </row>
    <row r="854" spans="2:126" ht="18.75" customHeight="1" thickBot="1" x14ac:dyDescent="0.45">
      <c r="B854" s="34"/>
      <c r="C854" s="34"/>
      <c r="D854" s="34"/>
      <c r="E854" s="217"/>
      <c r="F854" s="218"/>
      <c r="G854" s="114"/>
      <c r="H854" s="114"/>
      <c r="I854" s="656"/>
      <c r="J854" s="657"/>
      <c r="K854" s="657"/>
      <c r="L854" s="657"/>
      <c r="M854" s="657"/>
      <c r="N854" s="657"/>
      <c r="O854" s="657"/>
      <c r="P854" s="658"/>
      <c r="Q854" s="668" t="s">
        <v>249</v>
      </c>
      <c r="R854" s="322"/>
      <c r="S854" s="322"/>
      <c r="T854" s="322"/>
      <c r="U854" s="322" t="s">
        <v>250</v>
      </c>
      <c r="V854" s="322"/>
      <c r="W854" s="432"/>
      <c r="X854" s="432"/>
      <c r="Y854" s="432"/>
      <c r="Z854" s="432"/>
      <c r="AA854" s="432"/>
      <c r="AB854" s="432"/>
      <c r="AC854" s="432"/>
      <c r="AD854" s="432"/>
      <c r="AE854" s="432"/>
      <c r="AF854" s="432"/>
      <c r="AG854" s="34" t="s">
        <v>251</v>
      </c>
      <c r="AH854" s="34"/>
      <c r="AI854" s="34"/>
      <c r="AJ854" s="219"/>
      <c r="AK854" s="34"/>
      <c r="AL854" s="669" t="s">
        <v>46</v>
      </c>
      <c r="AM854" s="669"/>
      <c r="AN854" s="129" t="s">
        <v>70</v>
      </c>
      <c r="AO854" s="129"/>
      <c r="AP854" s="129"/>
      <c r="AQ854" s="129"/>
      <c r="AR854" s="129"/>
      <c r="AS854" s="129"/>
      <c r="AT854" s="129"/>
      <c r="AU854" s="129"/>
      <c r="AV854" s="129"/>
      <c r="AW854" s="129"/>
      <c r="AX854" s="129"/>
      <c r="AY854" s="129"/>
      <c r="AZ854" s="129"/>
      <c r="BA854" s="129"/>
      <c r="BB854" s="129"/>
      <c r="BC854" s="129"/>
      <c r="BD854" s="129"/>
      <c r="BE854" s="129"/>
      <c r="BF854" s="129"/>
      <c r="BG854" s="129"/>
      <c r="BH854" s="219"/>
      <c r="BP854" s="34"/>
      <c r="BQ854" s="34"/>
      <c r="BR854" s="34"/>
      <c r="BS854" s="217"/>
      <c r="BT854" s="218"/>
      <c r="BU854" s="114"/>
      <c r="BV854" s="114"/>
      <c r="BW854" s="656"/>
      <c r="BX854" s="657"/>
      <c r="BY854" s="657"/>
      <c r="BZ854" s="657"/>
      <c r="CA854" s="657"/>
      <c r="CB854" s="657"/>
      <c r="CC854" s="657"/>
      <c r="CD854" s="658"/>
      <c r="CE854" s="668" t="s">
        <v>249</v>
      </c>
      <c r="CF854" s="322"/>
      <c r="CG854" s="322"/>
      <c r="CH854" s="322"/>
      <c r="CI854" s="322" t="s">
        <v>250</v>
      </c>
      <c r="CJ854" s="322"/>
      <c r="CK854" s="432" t="s">
        <v>379</v>
      </c>
      <c r="CL854" s="432"/>
      <c r="CM854" s="432"/>
      <c r="CN854" s="432"/>
      <c r="CO854" s="432"/>
      <c r="CP854" s="432"/>
      <c r="CQ854" s="432"/>
      <c r="CR854" s="432"/>
      <c r="CS854" s="432"/>
      <c r="CT854" s="432"/>
      <c r="CU854" s="34" t="s">
        <v>251</v>
      </c>
      <c r="CV854" s="34"/>
      <c r="CW854" s="34"/>
      <c r="CX854" s="219"/>
      <c r="CY854" s="34"/>
      <c r="CZ854" s="669" t="s">
        <v>46</v>
      </c>
      <c r="DA854" s="669"/>
      <c r="DB854" s="129" t="s">
        <v>70</v>
      </c>
      <c r="DC854" s="129"/>
      <c r="DD854" s="129"/>
      <c r="DE854" s="129"/>
      <c r="DF854" s="129"/>
      <c r="DG854" s="129"/>
      <c r="DH854" s="129"/>
      <c r="DI854" s="129"/>
      <c r="DJ854" s="129"/>
      <c r="DK854" s="129"/>
      <c r="DL854" s="129"/>
      <c r="DM854" s="129"/>
      <c r="DN854" s="129"/>
      <c r="DO854" s="129"/>
      <c r="DP854" s="129"/>
      <c r="DQ854" s="129"/>
      <c r="DR854" s="129"/>
      <c r="DS854" s="129"/>
      <c r="DT854" s="129"/>
      <c r="DU854" s="129"/>
      <c r="DV854" s="219"/>
    </row>
    <row r="855" spans="2:126" ht="18.75" customHeight="1" x14ac:dyDescent="0.4">
      <c r="B855" s="34"/>
      <c r="C855" s="34"/>
      <c r="D855" s="34"/>
      <c r="E855" s="212"/>
      <c r="F855" s="34"/>
      <c r="I855" s="656"/>
      <c r="J855" s="657"/>
      <c r="K855" s="657"/>
      <c r="L855" s="657"/>
      <c r="M855" s="657"/>
      <c r="N855" s="657"/>
      <c r="O855" s="657"/>
      <c r="P855" s="658"/>
      <c r="Q855" s="668" t="s">
        <v>252</v>
      </c>
      <c r="R855" s="322"/>
      <c r="S855" s="322"/>
      <c r="T855" s="322"/>
      <c r="U855" s="322" t="s">
        <v>250</v>
      </c>
      <c r="V855" s="322"/>
      <c r="W855" s="318"/>
      <c r="X855" s="318"/>
      <c r="Y855" s="126" t="s">
        <v>251</v>
      </c>
      <c r="Z855" s="34" t="s">
        <v>253</v>
      </c>
      <c r="AA855" s="34"/>
      <c r="AB855" s="34"/>
      <c r="AC855" s="34"/>
      <c r="AD855" s="34"/>
      <c r="AE855" s="34"/>
      <c r="AF855" s="34"/>
      <c r="AG855" s="34"/>
      <c r="AH855" s="34"/>
      <c r="AI855" s="34"/>
      <c r="AJ855" s="219"/>
      <c r="AK855" s="34"/>
      <c r="AL855" s="669" t="s">
        <v>46</v>
      </c>
      <c r="AM855" s="669"/>
      <c r="AN855" s="129" t="s">
        <v>72</v>
      </c>
      <c r="AO855" s="129"/>
      <c r="AP855" s="129"/>
      <c r="AQ855" s="129"/>
      <c r="AR855" s="129"/>
      <c r="AS855" s="129"/>
      <c r="AT855" s="129"/>
      <c r="AU855" s="129"/>
      <c r="AV855" s="129"/>
      <c r="AW855" s="129"/>
      <c r="AX855" s="129"/>
      <c r="AY855" s="129"/>
      <c r="AZ855" s="129"/>
      <c r="BA855" s="129"/>
      <c r="BB855" s="129"/>
      <c r="BC855" s="129"/>
      <c r="BD855" s="129"/>
      <c r="BE855" s="129"/>
      <c r="BF855" s="129"/>
      <c r="BG855" s="129"/>
      <c r="BH855" s="219"/>
      <c r="BP855" s="34"/>
      <c r="BQ855" s="34"/>
      <c r="BR855" s="34"/>
      <c r="BS855" s="212"/>
      <c r="BT855" s="34"/>
      <c r="BW855" s="656"/>
      <c r="BX855" s="657"/>
      <c r="BY855" s="657"/>
      <c r="BZ855" s="657"/>
      <c r="CA855" s="657"/>
      <c r="CB855" s="657"/>
      <c r="CC855" s="657"/>
      <c r="CD855" s="658"/>
      <c r="CE855" s="668" t="s">
        <v>252</v>
      </c>
      <c r="CF855" s="322"/>
      <c r="CG855" s="322"/>
      <c r="CH855" s="322"/>
      <c r="CI855" s="322" t="s">
        <v>250</v>
      </c>
      <c r="CJ855" s="322"/>
      <c r="CK855" s="318" t="s">
        <v>139</v>
      </c>
      <c r="CL855" s="318"/>
      <c r="CM855" s="126" t="s">
        <v>251</v>
      </c>
      <c r="CN855" s="34" t="s">
        <v>253</v>
      </c>
      <c r="CO855" s="34"/>
      <c r="CP855" s="34"/>
      <c r="CQ855" s="34"/>
      <c r="CR855" s="34"/>
      <c r="CS855" s="34"/>
      <c r="CT855" s="34"/>
      <c r="CU855" s="34"/>
      <c r="CV855" s="34"/>
      <c r="CW855" s="34"/>
      <c r="CX855" s="219"/>
      <c r="CY855" s="34"/>
      <c r="CZ855" s="669" t="s">
        <v>46</v>
      </c>
      <c r="DA855" s="669"/>
      <c r="DB855" s="129" t="s">
        <v>72</v>
      </c>
      <c r="DC855" s="129"/>
      <c r="DD855" s="129"/>
      <c r="DE855" s="129"/>
      <c r="DF855" s="129"/>
      <c r="DG855" s="129"/>
      <c r="DH855" s="129"/>
      <c r="DI855" s="129"/>
      <c r="DJ855" s="129"/>
      <c r="DK855" s="129"/>
      <c r="DL855" s="129"/>
      <c r="DM855" s="129"/>
      <c r="DN855" s="129"/>
      <c r="DO855" s="129"/>
      <c r="DP855" s="129"/>
      <c r="DQ855" s="129"/>
      <c r="DR855" s="129"/>
      <c r="DS855" s="129"/>
      <c r="DT855" s="129"/>
      <c r="DU855" s="129"/>
      <c r="DV855" s="219"/>
    </row>
    <row r="856" spans="2:126" ht="18.75" customHeight="1" x14ac:dyDescent="0.4">
      <c r="B856" s="34"/>
      <c r="C856" s="34"/>
      <c r="D856" s="34"/>
      <c r="E856" s="212"/>
      <c r="F856" s="34"/>
      <c r="I856" s="656"/>
      <c r="J856" s="657"/>
      <c r="K856" s="657"/>
      <c r="L856" s="657"/>
      <c r="M856" s="657"/>
      <c r="N856" s="657"/>
      <c r="O856" s="657"/>
      <c r="P856" s="658"/>
      <c r="Q856" s="668" t="s">
        <v>254</v>
      </c>
      <c r="R856" s="322"/>
      <c r="S856" s="322"/>
      <c r="T856" s="322"/>
      <c r="U856" s="318"/>
      <c r="V856" s="318"/>
      <c r="W856" s="318"/>
      <c r="X856" s="318"/>
      <c r="Y856" s="318"/>
      <c r="Z856" s="318"/>
      <c r="AA856" s="318"/>
      <c r="AB856" s="318"/>
      <c r="AC856" s="318"/>
      <c r="AD856" s="318"/>
      <c r="AE856" s="318"/>
      <c r="AF856" s="318"/>
      <c r="AG856" s="34"/>
      <c r="AH856" s="34"/>
      <c r="AI856" s="34"/>
      <c r="AJ856" s="219"/>
      <c r="AK856" s="34"/>
      <c r="AL856" s="669" t="s">
        <v>46</v>
      </c>
      <c r="AM856" s="669"/>
      <c r="AN856" s="129" t="s">
        <v>73</v>
      </c>
      <c r="AO856" s="129"/>
      <c r="AP856" s="129"/>
      <c r="AQ856" s="129"/>
      <c r="AR856" s="129"/>
      <c r="AS856" s="129"/>
      <c r="AT856" s="129"/>
      <c r="AU856" s="129"/>
      <c r="AV856" s="129"/>
      <c r="AW856" s="129"/>
      <c r="AX856" s="129"/>
      <c r="AY856" s="129"/>
      <c r="AZ856" s="129"/>
      <c r="BA856" s="129"/>
      <c r="BB856" s="129"/>
      <c r="BC856" s="129"/>
      <c r="BD856" s="129"/>
      <c r="BE856" s="129"/>
      <c r="BF856" s="129"/>
      <c r="BG856" s="129"/>
      <c r="BH856" s="219"/>
      <c r="BP856" s="34"/>
      <c r="BQ856" s="34"/>
      <c r="BR856" s="34"/>
      <c r="BS856" s="212"/>
      <c r="BT856" s="34"/>
      <c r="BW856" s="656"/>
      <c r="BX856" s="657"/>
      <c r="BY856" s="657"/>
      <c r="BZ856" s="657"/>
      <c r="CA856" s="657"/>
      <c r="CB856" s="657"/>
      <c r="CC856" s="657"/>
      <c r="CD856" s="658"/>
      <c r="CE856" s="668" t="s">
        <v>254</v>
      </c>
      <c r="CF856" s="322"/>
      <c r="CG856" s="322"/>
      <c r="CH856" s="322"/>
      <c r="CI856" s="318" t="s">
        <v>138</v>
      </c>
      <c r="CJ856" s="318"/>
      <c r="CK856" s="318"/>
      <c r="CL856" s="318"/>
      <c r="CM856" s="318"/>
      <c r="CN856" s="318"/>
      <c r="CO856" s="318"/>
      <c r="CP856" s="318"/>
      <c r="CQ856" s="318"/>
      <c r="CR856" s="318"/>
      <c r="CS856" s="318"/>
      <c r="CT856" s="318"/>
      <c r="CU856" s="34"/>
      <c r="CV856" s="34"/>
      <c r="CW856" s="34"/>
      <c r="CX856" s="219"/>
      <c r="CY856" s="34"/>
      <c r="CZ856" s="669" t="s">
        <v>46</v>
      </c>
      <c r="DA856" s="669"/>
      <c r="DB856" s="129" t="s">
        <v>73</v>
      </c>
      <c r="DC856" s="129"/>
      <c r="DD856" s="129"/>
      <c r="DE856" s="129"/>
      <c r="DF856" s="129"/>
      <c r="DG856" s="129"/>
      <c r="DH856" s="129"/>
      <c r="DI856" s="129"/>
      <c r="DJ856" s="129"/>
      <c r="DK856" s="129"/>
      <c r="DL856" s="129"/>
      <c r="DM856" s="129"/>
      <c r="DN856" s="129"/>
      <c r="DO856" s="129"/>
      <c r="DP856" s="129"/>
      <c r="DQ856" s="129"/>
      <c r="DR856" s="129"/>
      <c r="DS856" s="129"/>
      <c r="DT856" s="129"/>
      <c r="DU856" s="129"/>
      <c r="DV856" s="219"/>
    </row>
    <row r="857" spans="2:126" ht="18.75" customHeight="1" x14ac:dyDescent="0.4">
      <c r="B857" s="34"/>
      <c r="C857" s="34"/>
      <c r="D857" s="34"/>
      <c r="E857" s="212"/>
      <c r="F857" s="34"/>
      <c r="I857" s="656"/>
      <c r="J857" s="657"/>
      <c r="K857" s="657"/>
      <c r="L857" s="657"/>
      <c r="M857" s="657"/>
      <c r="N857" s="657"/>
      <c r="O857" s="657"/>
      <c r="P857" s="658"/>
      <c r="Q857" s="668" t="s">
        <v>254</v>
      </c>
      <c r="R857" s="322"/>
      <c r="S857" s="322"/>
      <c r="T857" s="322"/>
      <c r="U857" s="318"/>
      <c r="V857" s="318"/>
      <c r="W857" s="318"/>
      <c r="X857" s="318"/>
      <c r="Y857" s="318"/>
      <c r="Z857" s="318"/>
      <c r="AA857" s="318"/>
      <c r="AB857" s="318"/>
      <c r="AC857" s="318"/>
      <c r="AD857" s="318"/>
      <c r="AE857" s="318"/>
      <c r="AF857" s="318"/>
      <c r="AG857" s="34"/>
      <c r="AH857" s="34"/>
      <c r="AI857" s="34"/>
      <c r="AJ857" s="219"/>
      <c r="AK857" s="34"/>
      <c r="AL857" s="669" t="s">
        <v>46</v>
      </c>
      <c r="AM857" s="669"/>
      <c r="AN857" s="129" t="s">
        <v>74</v>
      </c>
      <c r="AO857" s="129"/>
      <c r="AP857" s="129"/>
      <c r="AQ857" s="129"/>
      <c r="AR857" s="129"/>
      <c r="AS857" s="129"/>
      <c r="AT857" s="129"/>
      <c r="AU857" s="129"/>
      <c r="AV857" s="129"/>
      <c r="AW857" s="129"/>
      <c r="AX857" s="129"/>
      <c r="AY857" s="129"/>
      <c r="AZ857" s="129"/>
      <c r="BA857" s="129"/>
      <c r="BB857" s="129"/>
      <c r="BC857" s="129"/>
      <c r="BD857" s="129"/>
      <c r="BE857" s="129"/>
      <c r="BF857" s="129"/>
      <c r="BG857" s="129"/>
      <c r="BH857" s="219"/>
      <c r="BP857" s="34"/>
      <c r="BQ857" s="34"/>
      <c r="BR857" s="34"/>
      <c r="BS857" s="212"/>
      <c r="BT857" s="34"/>
      <c r="BW857" s="656"/>
      <c r="BX857" s="657"/>
      <c r="BY857" s="657"/>
      <c r="BZ857" s="657"/>
      <c r="CA857" s="657"/>
      <c r="CB857" s="657"/>
      <c r="CC857" s="657"/>
      <c r="CD857" s="658"/>
      <c r="CE857" s="668" t="s">
        <v>254</v>
      </c>
      <c r="CF857" s="322"/>
      <c r="CG857" s="322"/>
      <c r="CH857" s="322"/>
      <c r="CI857" s="318" t="s">
        <v>138</v>
      </c>
      <c r="CJ857" s="318"/>
      <c r="CK857" s="318"/>
      <c r="CL857" s="318"/>
      <c r="CM857" s="318"/>
      <c r="CN857" s="318"/>
      <c r="CO857" s="318"/>
      <c r="CP857" s="318"/>
      <c r="CQ857" s="318"/>
      <c r="CR857" s="318"/>
      <c r="CS857" s="318"/>
      <c r="CT857" s="318"/>
      <c r="CU857" s="34"/>
      <c r="CV857" s="34"/>
      <c r="CW857" s="34"/>
      <c r="CX857" s="219"/>
      <c r="CY857" s="34"/>
      <c r="CZ857" s="669" t="s">
        <v>46</v>
      </c>
      <c r="DA857" s="669"/>
      <c r="DB857" s="129" t="s">
        <v>74</v>
      </c>
      <c r="DC857" s="129"/>
      <c r="DD857" s="129"/>
      <c r="DE857" s="129"/>
      <c r="DF857" s="129"/>
      <c r="DG857" s="129"/>
      <c r="DH857" s="129"/>
      <c r="DI857" s="129"/>
      <c r="DJ857" s="129"/>
      <c r="DK857" s="129"/>
      <c r="DL857" s="129"/>
      <c r="DM857" s="129"/>
      <c r="DN857" s="129"/>
      <c r="DO857" s="129"/>
      <c r="DP857" s="129"/>
      <c r="DQ857" s="129"/>
      <c r="DR857" s="129"/>
      <c r="DS857" s="129"/>
      <c r="DT857" s="129"/>
      <c r="DU857" s="129"/>
      <c r="DV857" s="219"/>
    </row>
    <row r="858" spans="2:126" ht="18.75" customHeight="1" thickBot="1" x14ac:dyDescent="0.45">
      <c r="B858" s="34"/>
      <c r="C858" s="34"/>
      <c r="D858" s="34"/>
      <c r="E858" s="212"/>
      <c r="F858" s="34"/>
      <c r="I858" s="659"/>
      <c r="J858" s="660"/>
      <c r="K858" s="660"/>
      <c r="L858" s="660"/>
      <c r="M858" s="660"/>
      <c r="N858" s="660"/>
      <c r="O858" s="660"/>
      <c r="P858" s="661"/>
      <c r="Q858" s="217"/>
      <c r="R858" s="218"/>
      <c r="S858" s="218"/>
      <c r="T858" s="218"/>
      <c r="U858" s="218"/>
      <c r="V858" s="218"/>
      <c r="W858" s="218"/>
      <c r="X858" s="218"/>
      <c r="Y858" s="218"/>
      <c r="Z858" s="218"/>
      <c r="AA858" s="218"/>
      <c r="AB858" s="218"/>
      <c r="AC858" s="218"/>
      <c r="AD858" s="218"/>
      <c r="AE858" s="218"/>
      <c r="AF858" s="218"/>
      <c r="AG858" s="218"/>
      <c r="AH858" s="218"/>
      <c r="AI858" s="218"/>
      <c r="AJ858" s="220"/>
      <c r="AK858" s="218"/>
      <c r="AL858" s="218"/>
      <c r="AM858" s="218"/>
      <c r="AN858" s="218"/>
      <c r="AO858" s="218"/>
      <c r="AP858" s="218"/>
      <c r="AQ858" s="218"/>
      <c r="AR858" s="218"/>
      <c r="AS858" s="218"/>
      <c r="AT858" s="218"/>
      <c r="AU858" s="218"/>
      <c r="AV858" s="218"/>
      <c r="AW858" s="218"/>
      <c r="AX858" s="218"/>
      <c r="AY858" s="218"/>
      <c r="AZ858" s="218"/>
      <c r="BA858" s="218"/>
      <c r="BB858" s="218"/>
      <c r="BC858" s="218"/>
      <c r="BD858" s="218"/>
      <c r="BE858" s="218"/>
      <c r="BF858" s="218"/>
      <c r="BG858" s="218"/>
      <c r="BH858" s="220"/>
      <c r="BP858" s="34"/>
      <c r="BQ858" s="34"/>
      <c r="BR858" s="34"/>
      <c r="BS858" s="212"/>
      <c r="BT858" s="34"/>
      <c r="BW858" s="659"/>
      <c r="BX858" s="660"/>
      <c r="BY858" s="660"/>
      <c r="BZ858" s="660"/>
      <c r="CA858" s="660"/>
      <c r="CB858" s="660"/>
      <c r="CC858" s="660"/>
      <c r="CD858" s="661"/>
      <c r="CE858" s="217"/>
      <c r="CF858" s="218"/>
      <c r="CG858" s="218"/>
      <c r="CH858" s="218"/>
      <c r="CI858" s="218"/>
      <c r="CJ858" s="218"/>
      <c r="CK858" s="218"/>
      <c r="CL858" s="218"/>
      <c r="CM858" s="218"/>
      <c r="CN858" s="218"/>
      <c r="CO858" s="218"/>
      <c r="CP858" s="218"/>
      <c r="CQ858" s="218"/>
      <c r="CR858" s="218"/>
      <c r="CS858" s="218"/>
      <c r="CT858" s="218"/>
      <c r="CU858" s="218"/>
      <c r="CV858" s="218"/>
      <c r="CW858" s="218"/>
      <c r="CX858" s="220"/>
      <c r="CY858" s="218"/>
      <c r="CZ858" s="218"/>
      <c r="DA858" s="218"/>
      <c r="DB858" s="218"/>
      <c r="DC858" s="218"/>
      <c r="DD858" s="218"/>
      <c r="DE858" s="218"/>
      <c r="DF858" s="218"/>
      <c r="DG858" s="218"/>
      <c r="DH858" s="218"/>
      <c r="DI858" s="218"/>
      <c r="DJ858" s="218"/>
      <c r="DK858" s="218"/>
      <c r="DL858" s="218"/>
      <c r="DM858" s="218"/>
      <c r="DN858" s="218"/>
      <c r="DO858" s="218"/>
      <c r="DP858" s="218"/>
      <c r="DQ858" s="218"/>
      <c r="DR858" s="218"/>
      <c r="DS858" s="218"/>
      <c r="DT858" s="218"/>
      <c r="DU858" s="218"/>
      <c r="DV858" s="220"/>
    </row>
    <row r="859" spans="2:126" ht="18.75" customHeight="1" thickBot="1" x14ac:dyDescent="0.45">
      <c r="B859" s="34"/>
      <c r="C859" s="34"/>
      <c r="D859" s="34"/>
      <c r="E859" s="212"/>
      <c r="F859" s="34"/>
      <c r="I859" s="34"/>
      <c r="J859" s="34"/>
      <c r="K859" s="34"/>
      <c r="L859" s="34"/>
      <c r="M859" s="34"/>
      <c r="N859" s="34"/>
      <c r="O859" s="34"/>
      <c r="P859" s="34"/>
      <c r="Q859" s="34"/>
      <c r="R859" s="34"/>
      <c r="S859" s="34"/>
      <c r="T859" s="34"/>
      <c r="U859" s="34"/>
      <c r="V859" s="34"/>
      <c r="W859" s="34"/>
      <c r="X859" s="34"/>
      <c r="Y859" s="34"/>
      <c r="Z859" s="34"/>
      <c r="AA859" s="34"/>
      <c r="AB859" s="34"/>
      <c r="AC859" s="34"/>
      <c r="AD859" s="34"/>
      <c r="AE859" s="34"/>
      <c r="AF859" s="34"/>
      <c r="AG859" s="34"/>
      <c r="AH859" s="34"/>
      <c r="AI859" s="34"/>
      <c r="AJ859" s="34"/>
      <c r="AK859" s="34"/>
      <c r="AL859" s="34"/>
      <c r="AM859" s="34"/>
      <c r="AN859" s="34"/>
      <c r="AO859" s="34"/>
      <c r="AP859" s="34"/>
      <c r="AQ859" s="34"/>
      <c r="AR859" s="34"/>
      <c r="AS859" s="34"/>
      <c r="AT859" s="34"/>
      <c r="AU859" s="34"/>
      <c r="AV859" s="34"/>
      <c r="AW859" s="34"/>
      <c r="AX859" s="34"/>
      <c r="AY859" s="34"/>
      <c r="AZ859" s="34"/>
      <c r="BA859" s="34"/>
      <c r="BB859" s="34"/>
      <c r="BC859" s="34"/>
      <c r="BD859" s="34"/>
      <c r="BE859" s="34"/>
      <c r="BF859" s="34"/>
      <c r="BG859" s="34"/>
      <c r="BH859" s="34"/>
      <c r="BP859" s="34"/>
      <c r="BQ859" s="34"/>
      <c r="BR859" s="34"/>
      <c r="BS859" s="212"/>
      <c r="BT859" s="34"/>
      <c r="BW859" s="34"/>
      <c r="BX859" s="34"/>
      <c r="BY859" s="34"/>
      <c r="BZ859" s="34"/>
      <c r="CA859" s="34"/>
      <c r="CB859" s="34"/>
      <c r="CC859" s="34"/>
      <c r="CD859" s="34"/>
      <c r="CE859" s="34"/>
      <c r="CF859" s="34"/>
      <c r="CG859" s="34"/>
      <c r="CH859" s="34"/>
      <c r="CI859" s="34"/>
      <c r="CJ859" s="34"/>
      <c r="CK859" s="34"/>
      <c r="CL859" s="34"/>
      <c r="CM859" s="34"/>
      <c r="CN859" s="34"/>
      <c r="CO859" s="34"/>
      <c r="CP859" s="34"/>
      <c r="CQ859" s="34"/>
      <c r="CR859" s="34"/>
      <c r="CS859" s="34"/>
      <c r="CT859" s="34"/>
      <c r="CU859" s="34"/>
      <c r="CV859" s="34"/>
      <c r="CW859" s="34"/>
      <c r="CX859" s="34"/>
      <c r="CY859" s="34"/>
      <c r="CZ859" s="34"/>
      <c r="DA859" s="34"/>
      <c r="DB859" s="34"/>
      <c r="DC859" s="34"/>
      <c r="DD859" s="34"/>
      <c r="DE859" s="34"/>
      <c r="DF859" s="34"/>
      <c r="DG859" s="34"/>
      <c r="DH859" s="34"/>
      <c r="DI859" s="34"/>
      <c r="DJ859" s="34"/>
      <c r="DK859" s="34"/>
      <c r="DL859" s="34"/>
      <c r="DM859" s="34"/>
      <c r="DN859" s="34"/>
      <c r="DO859" s="34"/>
      <c r="DP859" s="34"/>
      <c r="DQ859" s="34"/>
      <c r="DR859" s="34"/>
      <c r="DS859" s="34"/>
      <c r="DT859" s="34"/>
      <c r="DU859" s="34"/>
      <c r="DV859" s="34"/>
    </row>
    <row r="860" spans="2:126" ht="18.75" customHeight="1" x14ac:dyDescent="0.4">
      <c r="B860" s="34"/>
      <c r="C860" s="34"/>
      <c r="D860" s="34"/>
      <c r="E860" s="212"/>
      <c r="F860" s="34"/>
      <c r="I860" s="653" t="s">
        <v>227</v>
      </c>
      <c r="J860" s="654"/>
      <c r="K860" s="654"/>
      <c r="L860" s="654"/>
      <c r="M860" s="654"/>
      <c r="N860" s="654"/>
      <c r="O860" s="654"/>
      <c r="P860" s="655"/>
      <c r="Q860" s="662" t="s">
        <v>63</v>
      </c>
      <c r="R860" s="663"/>
      <c r="S860" s="663"/>
      <c r="T860" s="663"/>
      <c r="U860" s="663"/>
      <c r="V860" s="663"/>
      <c r="W860" s="663"/>
      <c r="X860" s="663"/>
      <c r="Y860" s="663"/>
      <c r="Z860" s="663"/>
      <c r="AA860" s="663"/>
      <c r="AB860" s="663"/>
      <c r="AC860" s="663"/>
      <c r="AD860" s="663"/>
      <c r="AE860" s="663"/>
      <c r="AF860" s="663"/>
      <c r="AG860" s="663"/>
      <c r="AH860" s="663"/>
      <c r="AI860" s="663"/>
      <c r="AJ860" s="664"/>
      <c r="AK860" s="662" t="s">
        <v>378</v>
      </c>
      <c r="AL860" s="663"/>
      <c r="AM860" s="663"/>
      <c r="AN860" s="663"/>
      <c r="AO860" s="663"/>
      <c r="AP860" s="663"/>
      <c r="AQ860" s="663"/>
      <c r="AR860" s="663"/>
      <c r="AS860" s="663"/>
      <c r="AT860" s="663"/>
      <c r="AU860" s="663"/>
      <c r="AV860" s="663"/>
      <c r="AW860" s="663"/>
      <c r="AX860" s="663"/>
      <c r="AY860" s="663"/>
      <c r="AZ860" s="663"/>
      <c r="BA860" s="663"/>
      <c r="BB860" s="663"/>
      <c r="BC860" s="663"/>
      <c r="BD860" s="663"/>
      <c r="BE860" s="663"/>
      <c r="BF860" s="663"/>
      <c r="BG860" s="663"/>
      <c r="BH860" s="664"/>
      <c r="BP860" s="34"/>
      <c r="BQ860" s="34"/>
      <c r="BR860" s="34"/>
      <c r="BS860" s="212"/>
      <c r="BT860" s="34"/>
      <c r="BW860" s="653" t="s">
        <v>227</v>
      </c>
      <c r="BX860" s="654"/>
      <c r="BY860" s="654"/>
      <c r="BZ860" s="654"/>
      <c r="CA860" s="654"/>
      <c r="CB860" s="654"/>
      <c r="CC860" s="654"/>
      <c r="CD860" s="655"/>
      <c r="CE860" s="662" t="s">
        <v>63</v>
      </c>
      <c r="CF860" s="663"/>
      <c r="CG860" s="663"/>
      <c r="CH860" s="663"/>
      <c r="CI860" s="663"/>
      <c r="CJ860" s="663"/>
      <c r="CK860" s="663"/>
      <c r="CL860" s="663"/>
      <c r="CM860" s="663"/>
      <c r="CN860" s="663"/>
      <c r="CO860" s="663"/>
      <c r="CP860" s="663"/>
      <c r="CQ860" s="663"/>
      <c r="CR860" s="663"/>
      <c r="CS860" s="663"/>
      <c r="CT860" s="663"/>
      <c r="CU860" s="663"/>
      <c r="CV860" s="663"/>
      <c r="CW860" s="663"/>
      <c r="CX860" s="664"/>
      <c r="CY860" s="662" t="s">
        <v>378</v>
      </c>
      <c r="CZ860" s="663"/>
      <c r="DA860" s="663"/>
      <c r="DB860" s="663"/>
      <c r="DC860" s="663"/>
      <c r="DD860" s="663"/>
      <c r="DE860" s="663"/>
      <c r="DF860" s="663"/>
      <c r="DG860" s="663"/>
      <c r="DH860" s="663"/>
      <c r="DI860" s="663"/>
      <c r="DJ860" s="663"/>
      <c r="DK860" s="663"/>
      <c r="DL860" s="663"/>
      <c r="DM860" s="663"/>
      <c r="DN860" s="663"/>
      <c r="DO860" s="663"/>
      <c r="DP860" s="663"/>
      <c r="DQ860" s="663"/>
      <c r="DR860" s="663"/>
      <c r="DS860" s="663"/>
      <c r="DT860" s="663"/>
      <c r="DU860" s="663"/>
      <c r="DV860" s="664"/>
    </row>
    <row r="861" spans="2:126" ht="18.75" customHeight="1" thickBot="1" x14ac:dyDescent="0.45">
      <c r="B861" s="34"/>
      <c r="C861" s="34"/>
      <c r="D861" s="34"/>
      <c r="E861" s="212"/>
      <c r="F861" s="34"/>
      <c r="I861" s="656"/>
      <c r="J861" s="657"/>
      <c r="K861" s="657"/>
      <c r="L861" s="657"/>
      <c r="M861" s="657"/>
      <c r="N861" s="657"/>
      <c r="O861" s="657"/>
      <c r="P861" s="658"/>
      <c r="Q861" s="665"/>
      <c r="R861" s="666"/>
      <c r="S861" s="666"/>
      <c r="T861" s="666"/>
      <c r="U861" s="666"/>
      <c r="V861" s="666"/>
      <c r="W861" s="666"/>
      <c r="X861" s="666"/>
      <c r="Y861" s="666"/>
      <c r="Z861" s="666"/>
      <c r="AA861" s="666"/>
      <c r="AB861" s="666"/>
      <c r="AC861" s="666"/>
      <c r="AD861" s="666"/>
      <c r="AE861" s="666"/>
      <c r="AF861" s="666"/>
      <c r="AG861" s="666"/>
      <c r="AH861" s="666"/>
      <c r="AI861" s="666"/>
      <c r="AJ861" s="667"/>
      <c r="AK861" s="665"/>
      <c r="AL861" s="666"/>
      <c r="AM861" s="666"/>
      <c r="AN861" s="666"/>
      <c r="AO861" s="666"/>
      <c r="AP861" s="666"/>
      <c r="AQ861" s="666"/>
      <c r="AR861" s="666"/>
      <c r="AS861" s="666"/>
      <c r="AT861" s="666"/>
      <c r="AU861" s="666"/>
      <c r="AV861" s="666"/>
      <c r="AW861" s="666"/>
      <c r="AX861" s="666"/>
      <c r="AY861" s="666"/>
      <c r="AZ861" s="666"/>
      <c r="BA861" s="666"/>
      <c r="BB861" s="666"/>
      <c r="BC861" s="666"/>
      <c r="BD861" s="666"/>
      <c r="BE861" s="666"/>
      <c r="BF861" s="666"/>
      <c r="BG861" s="666"/>
      <c r="BH861" s="667"/>
      <c r="BP861" s="34"/>
      <c r="BQ861" s="34"/>
      <c r="BR861" s="34"/>
      <c r="BS861" s="212"/>
      <c r="BT861" s="34"/>
      <c r="BW861" s="656"/>
      <c r="BX861" s="657"/>
      <c r="BY861" s="657"/>
      <c r="BZ861" s="657"/>
      <c r="CA861" s="657"/>
      <c r="CB861" s="657"/>
      <c r="CC861" s="657"/>
      <c r="CD861" s="658"/>
      <c r="CE861" s="665"/>
      <c r="CF861" s="666"/>
      <c r="CG861" s="666"/>
      <c r="CH861" s="666"/>
      <c r="CI861" s="666"/>
      <c r="CJ861" s="666"/>
      <c r="CK861" s="666"/>
      <c r="CL861" s="666"/>
      <c r="CM861" s="666"/>
      <c r="CN861" s="666"/>
      <c r="CO861" s="666"/>
      <c r="CP861" s="666"/>
      <c r="CQ861" s="666"/>
      <c r="CR861" s="666"/>
      <c r="CS861" s="666"/>
      <c r="CT861" s="666"/>
      <c r="CU861" s="666"/>
      <c r="CV861" s="666"/>
      <c r="CW861" s="666"/>
      <c r="CX861" s="667"/>
      <c r="CY861" s="665"/>
      <c r="CZ861" s="666"/>
      <c r="DA861" s="666"/>
      <c r="DB861" s="666"/>
      <c r="DC861" s="666"/>
      <c r="DD861" s="666"/>
      <c r="DE861" s="666"/>
      <c r="DF861" s="666"/>
      <c r="DG861" s="666"/>
      <c r="DH861" s="666"/>
      <c r="DI861" s="666"/>
      <c r="DJ861" s="666"/>
      <c r="DK861" s="666"/>
      <c r="DL861" s="666"/>
      <c r="DM861" s="666"/>
      <c r="DN861" s="666"/>
      <c r="DO861" s="666"/>
      <c r="DP861" s="666"/>
      <c r="DQ861" s="666"/>
      <c r="DR861" s="666"/>
      <c r="DS861" s="666"/>
      <c r="DT861" s="666"/>
      <c r="DU861" s="666"/>
      <c r="DV861" s="667"/>
    </row>
    <row r="862" spans="2:126" ht="18.75" customHeight="1" x14ac:dyDescent="0.4">
      <c r="B862" s="34"/>
      <c r="C862" s="34"/>
      <c r="D862" s="34"/>
      <c r="E862" s="212"/>
      <c r="F862" s="34"/>
      <c r="I862" s="656"/>
      <c r="J862" s="657"/>
      <c r="K862" s="657"/>
      <c r="L862" s="657"/>
      <c r="M862" s="657"/>
      <c r="N862" s="657"/>
      <c r="O862" s="657"/>
      <c r="P862" s="658"/>
      <c r="Q862" s="213"/>
      <c r="R862" s="168"/>
      <c r="S862" s="168"/>
      <c r="T862" s="168"/>
      <c r="U862" s="168"/>
      <c r="V862" s="168"/>
      <c r="W862" s="168"/>
      <c r="X862" s="168"/>
      <c r="Y862" s="168"/>
      <c r="Z862" s="168"/>
      <c r="AA862" s="168"/>
      <c r="AB862" s="168"/>
      <c r="AC862" s="168"/>
      <c r="AD862" s="168"/>
      <c r="AE862" s="168"/>
      <c r="AF862" s="168"/>
      <c r="AG862" s="168"/>
      <c r="AH862" s="168"/>
      <c r="AI862" s="168"/>
      <c r="AJ862" s="214"/>
      <c r="AK862" s="168"/>
      <c r="AL862" s="168"/>
      <c r="AM862" s="168"/>
      <c r="AN862" s="168"/>
      <c r="AO862" s="168"/>
      <c r="AP862" s="168"/>
      <c r="AQ862" s="168"/>
      <c r="AR862" s="168"/>
      <c r="AS862" s="168"/>
      <c r="AT862" s="168"/>
      <c r="AU862" s="168"/>
      <c r="AV862" s="168"/>
      <c r="AW862" s="168"/>
      <c r="AX862" s="168"/>
      <c r="AY862" s="168"/>
      <c r="AZ862" s="168"/>
      <c r="BA862" s="168"/>
      <c r="BB862" s="168"/>
      <c r="BC862" s="168"/>
      <c r="BD862" s="168"/>
      <c r="BE862" s="168"/>
      <c r="BF862" s="168"/>
      <c r="BG862" s="168"/>
      <c r="BH862" s="219"/>
      <c r="BP862" s="34"/>
      <c r="BQ862" s="34"/>
      <c r="BR862" s="34"/>
      <c r="BS862" s="212"/>
      <c r="BT862" s="34"/>
      <c r="BW862" s="656"/>
      <c r="BX862" s="657"/>
      <c r="BY862" s="657"/>
      <c r="BZ862" s="657"/>
      <c r="CA862" s="657"/>
      <c r="CB862" s="657"/>
      <c r="CC862" s="657"/>
      <c r="CD862" s="658"/>
      <c r="CE862" s="213"/>
      <c r="CF862" s="168"/>
      <c r="CG862" s="168"/>
      <c r="CH862" s="168"/>
      <c r="CI862" s="168"/>
      <c r="CJ862" s="168"/>
      <c r="CK862" s="168"/>
      <c r="CL862" s="168"/>
      <c r="CM862" s="168"/>
      <c r="CN862" s="168"/>
      <c r="CO862" s="168"/>
      <c r="CP862" s="168"/>
      <c r="CQ862" s="168"/>
      <c r="CR862" s="168"/>
      <c r="CS862" s="168"/>
      <c r="CT862" s="168"/>
      <c r="CU862" s="168"/>
      <c r="CV862" s="168"/>
      <c r="CW862" s="168"/>
      <c r="CX862" s="214"/>
      <c r="CY862" s="168"/>
      <c r="CZ862" s="168"/>
      <c r="DA862" s="168"/>
      <c r="DB862" s="168"/>
      <c r="DC862" s="168"/>
      <c r="DD862" s="168"/>
      <c r="DE862" s="168"/>
      <c r="DF862" s="168"/>
      <c r="DG862" s="168"/>
      <c r="DH862" s="168"/>
      <c r="DI862" s="168"/>
      <c r="DJ862" s="168"/>
      <c r="DK862" s="168"/>
      <c r="DL862" s="168"/>
      <c r="DM862" s="168"/>
      <c r="DN862" s="168"/>
      <c r="DO862" s="168"/>
      <c r="DP862" s="168"/>
      <c r="DQ862" s="168"/>
      <c r="DR862" s="168"/>
      <c r="DS862" s="168"/>
      <c r="DT862" s="168"/>
      <c r="DU862" s="168"/>
      <c r="DV862" s="219"/>
    </row>
    <row r="863" spans="2:126" ht="18.75" customHeight="1" thickBot="1" x14ac:dyDescent="0.45">
      <c r="B863" s="34"/>
      <c r="C863" s="34"/>
      <c r="D863" s="34"/>
      <c r="E863" s="217"/>
      <c r="F863" s="218"/>
      <c r="G863" s="114"/>
      <c r="H863" s="114"/>
      <c r="I863" s="656"/>
      <c r="J863" s="657"/>
      <c r="K863" s="657"/>
      <c r="L863" s="657"/>
      <c r="M863" s="657"/>
      <c r="N863" s="657"/>
      <c r="O863" s="657"/>
      <c r="P863" s="658"/>
      <c r="Q863" s="668" t="s">
        <v>249</v>
      </c>
      <c r="R863" s="322"/>
      <c r="S863" s="322"/>
      <c r="T863" s="322"/>
      <c r="U863" s="322" t="s">
        <v>250</v>
      </c>
      <c r="V863" s="322"/>
      <c r="W863" s="432"/>
      <c r="X863" s="432"/>
      <c r="Y863" s="432"/>
      <c r="Z863" s="432"/>
      <c r="AA863" s="432"/>
      <c r="AB863" s="432"/>
      <c r="AC863" s="432"/>
      <c r="AD863" s="432"/>
      <c r="AE863" s="432"/>
      <c r="AF863" s="432"/>
      <c r="AG863" s="34" t="s">
        <v>251</v>
      </c>
      <c r="AH863" s="34"/>
      <c r="AI863" s="34"/>
      <c r="AJ863" s="219"/>
      <c r="AK863" s="34"/>
      <c r="AL863" s="669" t="s">
        <v>46</v>
      </c>
      <c r="AM863" s="669"/>
      <c r="AN863" s="129" t="s">
        <v>75</v>
      </c>
      <c r="AO863" s="129"/>
      <c r="AP863" s="129"/>
      <c r="AQ863" s="129"/>
      <c r="AR863" s="129"/>
      <c r="AS863" s="129"/>
      <c r="AT863" s="129"/>
      <c r="AU863" s="129"/>
      <c r="AV863" s="129"/>
      <c r="AW863" s="129"/>
      <c r="AX863" s="129"/>
      <c r="AY863" s="129"/>
      <c r="AZ863" s="129"/>
      <c r="BA863" s="129"/>
      <c r="BB863" s="129"/>
      <c r="BC863" s="129"/>
      <c r="BD863" s="129"/>
      <c r="BE863" s="129"/>
      <c r="BF863" s="129"/>
      <c r="BG863" s="129"/>
      <c r="BH863" s="219"/>
      <c r="BP863" s="34"/>
      <c r="BQ863" s="34"/>
      <c r="BR863" s="34"/>
      <c r="BS863" s="217"/>
      <c r="BT863" s="218"/>
      <c r="BU863" s="114"/>
      <c r="BV863" s="114"/>
      <c r="BW863" s="656"/>
      <c r="BX863" s="657"/>
      <c r="BY863" s="657"/>
      <c r="BZ863" s="657"/>
      <c r="CA863" s="657"/>
      <c r="CB863" s="657"/>
      <c r="CC863" s="657"/>
      <c r="CD863" s="658"/>
      <c r="CE863" s="668" t="s">
        <v>249</v>
      </c>
      <c r="CF863" s="322"/>
      <c r="CG863" s="322"/>
      <c r="CH863" s="322"/>
      <c r="CI863" s="322" t="s">
        <v>250</v>
      </c>
      <c r="CJ863" s="322"/>
      <c r="CK863" s="432" t="s">
        <v>379</v>
      </c>
      <c r="CL863" s="432"/>
      <c r="CM863" s="432"/>
      <c r="CN863" s="432"/>
      <c r="CO863" s="432"/>
      <c r="CP863" s="432"/>
      <c r="CQ863" s="432"/>
      <c r="CR863" s="432"/>
      <c r="CS863" s="432"/>
      <c r="CT863" s="432"/>
      <c r="CU863" s="34" t="s">
        <v>251</v>
      </c>
      <c r="CV863" s="34"/>
      <c r="CW863" s="34"/>
      <c r="CX863" s="219"/>
      <c r="CY863" s="34"/>
      <c r="CZ863" s="669" t="s">
        <v>46</v>
      </c>
      <c r="DA863" s="669"/>
      <c r="DB863" s="129" t="s">
        <v>75</v>
      </c>
      <c r="DC863" s="129"/>
      <c r="DD863" s="129"/>
      <c r="DE863" s="129"/>
      <c r="DF863" s="129"/>
      <c r="DG863" s="129"/>
      <c r="DH863" s="129"/>
      <c r="DI863" s="129"/>
      <c r="DJ863" s="129"/>
      <c r="DK863" s="129"/>
      <c r="DL863" s="129"/>
      <c r="DM863" s="129"/>
      <c r="DN863" s="129"/>
      <c r="DO863" s="129"/>
      <c r="DP863" s="129"/>
      <c r="DQ863" s="129"/>
      <c r="DR863" s="129"/>
      <c r="DS863" s="129"/>
      <c r="DT863" s="129"/>
      <c r="DU863" s="129"/>
      <c r="DV863" s="219"/>
    </row>
    <row r="864" spans="2:126" ht="18.75" customHeight="1" x14ac:dyDescent="0.4">
      <c r="B864" s="34"/>
      <c r="C864" s="34"/>
      <c r="D864" s="34"/>
      <c r="E864" s="34"/>
      <c r="F864" s="34"/>
      <c r="I864" s="656"/>
      <c r="J864" s="657"/>
      <c r="K864" s="657"/>
      <c r="L864" s="657"/>
      <c r="M864" s="657"/>
      <c r="N864" s="657"/>
      <c r="O864" s="657"/>
      <c r="P864" s="658"/>
      <c r="Q864" s="668" t="s">
        <v>252</v>
      </c>
      <c r="R864" s="322"/>
      <c r="S864" s="322"/>
      <c r="T864" s="322"/>
      <c r="U864" s="322" t="s">
        <v>250</v>
      </c>
      <c r="V864" s="322"/>
      <c r="W864" s="318"/>
      <c r="X864" s="318"/>
      <c r="Y864" s="126" t="s">
        <v>251</v>
      </c>
      <c r="Z864" s="34" t="s">
        <v>253</v>
      </c>
      <c r="AA864" s="34"/>
      <c r="AB864" s="34"/>
      <c r="AC864" s="34"/>
      <c r="AD864" s="34"/>
      <c r="AE864" s="34"/>
      <c r="AF864" s="34"/>
      <c r="AG864" s="34"/>
      <c r="AH864" s="34"/>
      <c r="AI864" s="34"/>
      <c r="AJ864" s="219"/>
      <c r="AK864" s="34"/>
      <c r="AL864" s="669" t="s">
        <v>46</v>
      </c>
      <c r="AM864" s="669"/>
      <c r="AN864" s="129" t="s">
        <v>76</v>
      </c>
      <c r="AO864" s="129"/>
      <c r="AP864" s="129"/>
      <c r="AQ864" s="129"/>
      <c r="AR864" s="129"/>
      <c r="AS864" s="129"/>
      <c r="AT864" s="129"/>
      <c r="AU864" s="129"/>
      <c r="AV864" s="129"/>
      <c r="AW864" s="129"/>
      <c r="AX864" s="129"/>
      <c r="AY864" s="129"/>
      <c r="AZ864" s="129"/>
      <c r="BA864" s="129"/>
      <c r="BB864" s="129"/>
      <c r="BC864" s="129"/>
      <c r="BD864" s="129"/>
      <c r="BE864" s="129"/>
      <c r="BF864" s="129"/>
      <c r="BG864" s="129"/>
      <c r="BH864" s="219"/>
      <c r="BP864" s="34"/>
      <c r="BQ864" s="34"/>
      <c r="BR864" s="34"/>
      <c r="BS864" s="34"/>
      <c r="BT864" s="34"/>
      <c r="BW864" s="656"/>
      <c r="BX864" s="657"/>
      <c r="BY864" s="657"/>
      <c r="BZ864" s="657"/>
      <c r="CA864" s="657"/>
      <c r="CB864" s="657"/>
      <c r="CC864" s="657"/>
      <c r="CD864" s="658"/>
      <c r="CE864" s="668" t="s">
        <v>252</v>
      </c>
      <c r="CF864" s="322"/>
      <c r="CG864" s="322"/>
      <c r="CH864" s="322"/>
      <c r="CI864" s="322" t="s">
        <v>250</v>
      </c>
      <c r="CJ864" s="322"/>
      <c r="CK864" s="318" t="s">
        <v>139</v>
      </c>
      <c r="CL864" s="318"/>
      <c r="CM864" s="126" t="s">
        <v>251</v>
      </c>
      <c r="CN864" s="34" t="s">
        <v>253</v>
      </c>
      <c r="CO864" s="34"/>
      <c r="CP864" s="34"/>
      <c r="CQ864" s="34"/>
      <c r="CR864" s="34"/>
      <c r="CS864" s="34"/>
      <c r="CT864" s="34"/>
      <c r="CU864" s="34"/>
      <c r="CV864" s="34"/>
      <c r="CW864" s="34"/>
      <c r="CX864" s="219"/>
      <c r="CY864" s="34"/>
      <c r="CZ864" s="669" t="s">
        <v>46</v>
      </c>
      <c r="DA864" s="669"/>
      <c r="DB864" s="129" t="s">
        <v>76</v>
      </c>
      <c r="DC864" s="129"/>
      <c r="DD864" s="129"/>
      <c r="DE864" s="129"/>
      <c r="DF864" s="129"/>
      <c r="DG864" s="129"/>
      <c r="DH864" s="129"/>
      <c r="DI864" s="129"/>
      <c r="DJ864" s="129"/>
      <c r="DK864" s="129"/>
      <c r="DL864" s="129"/>
      <c r="DM864" s="129"/>
      <c r="DN864" s="129"/>
      <c r="DO864" s="129"/>
      <c r="DP864" s="129"/>
      <c r="DQ864" s="129"/>
      <c r="DR864" s="129"/>
      <c r="DS864" s="129"/>
      <c r="DT864" s="129"/>
      <c r="DU864" s="129"/>
      <c r="DV864" s="219"/>
    </row>
    <row r="865" spans="2:126" ht="18.75" customHeight="1" x14ac:dyDescent="0.4">
      <c r="B865" s="34"/>
      <c r="C865" s="34"/>
      <c r="D865" s="34"/>
      <c r="E865" s="34"/>
      <c r="F865" s="34"/>
      <c r="I865" s="656"/>
      <c r="J865" s="657"/>
      <c r="K865" s="657"/>
      <c r="L865" s="657"/>
      <c r="M865" s="657"/>
      <c r="N865" s="657"/>
      <c r="O865" s="657"/>
      <c r="P865" s="658"/>
      <c r="Q865" s="668" t="s">
        <v>254</v>
      </c>
      <c r="R865" s="322"/>
      <c r="S865" s="322"/>
      <c r="T865" s="322"/>
      <c r="U865" s="318"/>
      <c r="V865" s="318"/>
      <c r="W865" s="318"/>
      <c r="X865" s="318"/>
      <c r="Y865" s="318"/>
      <c r="Z865" s="318"/>
      <c r="AA865" s="318"/>
      <c r="AB865" s="318"/>
      <c r="AC865" s="318"/>
      <c r="AD865" s="318"/>
      <c r="AE865" s="318"/>
      <c r="AF865" s="318"/>
      <c r="AG865" s="34"/>
      <c r="AH865" s="34"/>
      <c r="AI865" s="34"/>
      <c r="AJ865" s="219"/>
      <c r="AK865" s="34"/>
      <c r="AL865" s="34"/>
      <c r="AM865" s="163"/>
      <c r="AN865" s="162"/>
      <c r="AO865" s="162"/>
      <c r="AP865" s="162"/>
      <c r="AQ865" s="162"/>
      <c r="AR865" s="162"/>
      <c r="AS865" s="162"/>
      <c r="AT865" s="162"/>
      <c r="AU865" s="162"/>
      <c r="AV865" s="162"/>
      <c r="AW865" s="162"/>
      <c r="AX865" s="162"/>
      <c r="AY865" s="162"/>
      <c r="AZ865" s="162"/>
      <c r="BA865" s="162"/>
      <c r="BB865" s="162"/>
      <c r="BC865" s="162"/>
      <c r="BD865" s="162"/>
      <c r="BE865" s="162"/>
      <c r="BF865" s="162"/>
      <c r="BG865" s="162"/>
      <c r="BH865" s="219"/>
      <c r="BP865" s="34"/>
      <c r="BQ865" s="34"/>
      <c r="BR865" s="34"/>
      <c r="BS865" s="34"/>
      <c r="BT865" s="34"/>
      <c r="BW865" s="656"/>
      <c r="BX865" s="657"/>
      <c r="BY865" s="657"/>
      <c r="BZ865" s="657"/>
      <c r="CA865" s="657"/>
      <c r="CB865" s="657"/>
      <c r="CC865" s="657"/>
      <c r="CD865" s="658"/>
      <c r="CE865" s="668" t="s">
        <v>254</v>
      </c>
      <c r="CF865" s="322"/>
      <c r="CG865" s="322"/>
      <c r="CH865" s="322"/>
      <c r="CI865" s="318" t="s">
        <v>138</v>
      </c>
      <c r="CJ865" s="318"/>
      <c r="CK865" s="318"/>
      <c r="CL865" s="318"/>
      <c r="CM865" s="318"/>
      <c r="CN865" s="318"/>
      <c r="CO865" s="318"/>
      <c r="CP865" s="318"/>
      <c r="CQ865" s="318"/>
      <c r="CR865" s="318"/>
      <c r="CS865" s="318"/>
      <c r="CT865" s="318"/>
      <c r="CU865" s="34"/>
      <c r="CV865" s="34"/>
      <c r="CW865" s="34"/>
      <c r="CX865" s="219"/>
      <c r="CY865" s="34"/>
      <c r="CZ865" s="34"/>
      <c r="DA865" s="163"/>
      <c r="DB865" s="162"/>
      <c r="DC865" s="162"/>
      <c r="DD865" s="162"/>
      <c r="DE865" s="162"/>
      <c r="DF865" s="162"/>
      <c r="DG865" s="162"/>
      <c r="DH865" s="162"/>
      <c r="DI865" s="162"/>
      <c r="DJ865" s="162"/>
      <c r="DK865" s="162"/>
      <c r="DL865" s="162"/>
      <c r="DM865" s="162"/>
      <c r="DN865" s="162"/>
      <c r="DO865" s="162"/>
      <c r="DP865" s="162"/>
      <c r="DQ865" s="162"/>
      <c r="DR865" s="162"/>
      <c r="DS865" s="162"/>
      <c r="DT865" s="162"/>
      <c r="DU865" s="162"/>
      <c r="DV865" s="219"/>
    </row>
    <row r="866" spans="2:126" ht="18.75" customHeight="1" x14ac:dyDescent="0.4">
      <c r="B866" s="34"/>
      <c r="C866" s="34"/>
      <c r="D866" s="34"/>
      <c r="E866" s="34"/>
      <c r="F866" s="34"/>
      <c r="I866" s="656"/>
      <c r="J866" s="657"/>
      <c r="K866" s="657"/>
      <c r="L866" s="657"/>
      <c r="M866" s="657"/>
      <c r="N866" s="657"/>
      <c r="O866" s="657"/>
      <c r="P866" s="658"/>
      <c r="Q866" s="668" t="s">
        <v>254</v>
      </c>
      <c r="R866" s="322"/>
      <c r="S866" s="322"/>
      <c r="T866" s="322"/>
      <c r="U866" s="318"/>
      <c r="V866" s="318"/>
      <c r="W866" s="318"/>
      <c r="X866" s="318"/>
      <c r="Y866" s="318"/>
      <c r="Z866" s="318"/>
      <c r="AA866" s="318"/>
      <c r="AB866" s="318"/>
      <c r="AC866" s="318"/>
      <c r="AD866" s="318"/>
      <c r="AE866" s="318"/>
      <c r="AF866" s="318"/>
      <c r="AG866" s="34"/>
      <c r="AH866" s="34"/>
      <c r="AI866" s="34"/>
      <c r="AJ866" s="219"/>
      <c r="AK866" s="34"/>
      <c r="AL866" s="34"/>
      <c r="AM866" s="163"/>
      <c r="AN866" s="129"/>
      <c r="AO866" s="129"/>
      <c r="AP866" s="129"/>
      <c r="AQ866" s="129"/>
      <c r="AR866" s="129"/>
      <c r="AS866" s="129"/>
      <c r="AT866" s="129"/>
      <c r="AU866" s="129"/>
      <c r="AV866" s="129"/>
      <c r="AW866" s="129"/>
      <c r="AX866" s="129"/>
      <c r="AY866" s="129"/>
      <c r="AZ866" s="129"/>
      <c r="BA866" s="129"/>
      <c r="BB866" s="129"/>
      <c r="BC866" s="129"/>
      <c r="BD866" s="129"/>
      <c r="BE866" s="129"/>
      <c r="BF866" s="129"/>
      <c r="BG866" s="129"/>
      <c r="BH866" s="219"/>
      <c r="BP866" s="34"/>
      <c r="BQ866" s="34"/>
      <c r="BR866" s="34"/>
      <c r="BS866" s="34"/>
      <c r="BT866" s="34"/>
      <c r="BW866" s="656"/>
      <c r="BX866" s="657"/>
      <c r="BY866" s="657"/>
      <c r="BZ866" s="657"/>
      <c r="CA866" s="657"/>
      <c r="CB866" s="657"/>
      <c r="CC866" s="657"/>
      <c r="CD866" s="658"/>
      <c r="CE866" s="668" t="s">
        <v>254</v>
      </c>
      <c r="CF866" s="322"/>
      <c r="CG866" s="322"/>
      <c r="CH866" s="322"/>
      <c r="CI866" s="318" t="s">
        <v>138</v>
      </c>
      <c r="CJ866" s="318"/>
      <c r="CK866" s="318"/>
      <c r="CL866" s="318"/>
      <c r="CM866" s="318"/>
      <c r="CN866" s="318"/>
      <c r="CO866" s="318"/>
      <c r="CP866" s="318"/>
      <c r="CQ866" s="318"/>
      <c r="CR866" s="318"/>
      <c r="CS866" s="318"/>
      <c r="CT866" s="318"/>
      <c r="CU866" s="34"/>
      <c r="CV866" s="34"/>
      <c r="CW866" s="34"/>
      <c r="CX866" s="219"/>
      <c r="CY866" s="34"/>
      <c r="CZ866" s="34"/>
      <c r="DA866" s="163"/>
      <c r="DB866" s="129"/>
      <c r="DC866" s="129"/>
      <c r="DD866" s="129"/>
      <c r="DE866" s="129"/>
      <c r="DF866" s="129"/>
      <c r="DG866" s="129"/>
      <c r="DH866" s="129"/>
      <c r="DI866" s="129"/>
      <c r="DJ866" s="129"/>
      <c r="DK866" s="129"/>
      <c r="DL866" s="129"/>
      <c r="DM866" s="129"/>
      <c r="DN866" s="129"/>
      <c r="DO866" s="129"/>
      <c r="DP866" s="129"/>
      <c r="DQ866" s="129"/>
      <c r="DR866" s="129"/>
      <c r="DS866" s="129"/>
      <c r="DT866" s="129"/>
      <c r="DU866" s="129"/>
      <c r="DV866" s="219"/>
    </row>
    <row r="867" spans="2:126" ht="18.75" customHeight="1" thickBot="1" x14ac:dyDescent="0.45">
      <c r="C867" s="34"/>
      <c r="D867" s="34"/>
      <c r="E867" s="34"/>
      <c r="F867" s="34"/>
      <c r="I867" s="659"/>
      <c r="J867" s="660"/>
      <c r="K867" s="660"/>
      <c r="L867" s="660"/>
      <c r="M867" s="660"/>
      <c r="N867" s="660"/>
      <c r="O867" s="660"/>
      <c r="P867" s="661"/>
      <c r="Q867" s="217"/>
      <c r="R867" s="218"/>
      <c r="S867" s="218"/>
      <c r="T867" s="218"/>
      <c r="U867" s="218"/>
      <c r="V867" s="218"/>
      <c r="W867" s="218"/>
      <c r="X867" s="218"/>
      <c r="Y867" s="218"/>
      <c r="Z867" s="218"/>
      <c r="AA867" s="218"/>
      <c r="AB867" s="218"/>
      <c r="AC867" s="218"/>
      <c r="AD867" s="218"/>
      <c r="AE867" s="218"/>
      <c r="AF867" s="218"/>
      <c r="AG867" s="218"/>
      <c r="AH867" s="218"/>
      <c r="AI867" s="218"/>
      <c r="AJ867" s="220"/>
      <c r="AK867" s="218"/>
      <c r="AL867" s="218"/>
      <c r="AM867" s="218"/>
      <c r="AN867" s="218"/>
      <c r="AO867" s="218"/>
      <c r="AP867" s="218"/>
      <c r="AQ867" s="218"/>
      <c r="AR867" s="218"/>
      <c r="AS867" s="218"/>
      <c r="AT867" s="218"/>
      <c r="AU867" s="218"/>
      <c r="AV867" s="218"/>
      <c r="AW867" s="218"/>
      <c r="AX867" s="218"/>
      <c r="AY867" s="218"/>
      <c r="AZ867" s="218"/>
      <c r="BA867" s="218"/>
      <c r="BB867" s="218"/>
      <c r="BC867" s="218"/>
      <c r="BD867" s="218"/>
      <c r="BE867" s="218"/>
      <c r="BF867" s="218"/>
      <c r="BG867" s="218"/>
      <c r="BH867" s="220"/>
      <c r="BQ867" s="34"/>
      <c r="BR867" s="34"/>
      <c r="BS867" s="34"/>
      <c r="BT867" s="34"/>
      <c r="BW867" s="659"/>
      <c r="BX867" s="660"/>
      <c r="BY867" s="660"/>
      <c r="BZ867" s="660"/>
      <c r="CA867" s="660"/>
      <c r="CB867" s="660"/>
      <c r="CC867" s="660"/>
      <c r="CD867" s="661"/>
      <c r="CE867" s="217"/>
      <c r="CF867" s="218"/>
      <c r="CG867" s="218"/>
      <c r="CH867" s="218"/>
      <c r="CI867" s="218"/>
      <c r="CJ867" s="218"/>
      <c r="CK867" s="218"/>
      <c r="CL867" s="218"/>
      <c r="CM867" s="218"/>
      <c r="CN867" s="218"/>
      <c r="CO867" s="218"/>
      <c r="CP867" s="218"/>
      <c r="CQ867" s="218"/>
      <c r="CR867" s="218"/>
      <c r="CS867" s="218"/>
      <c r="CT867" s="218"/>
      <c r="CU867" s="218"/>
      <c r="CV867" s="218"/>
      <c r="CW867" s="218"/>
      <c r="CX867" s="220"/>
      <c r="CY867" s="218"/>
      <c r="CZ867" s="218"/>
      <c r="DA867" s="218"/>
      <c r="DB867" s="218"/>
      <c r="DC867" s="218"/>
      <c r="DD867" s="218"/>
      <c r="DE867" s="218"/>
      <c r="DF867" s="218"/>
      <c r="DG867" s="218"/>
      <c r="DH867" s="218"/>
      <c r="DI867" s="218"/>
      <c r="DJ867" s="218"/>
      <c r="DK867" s="218"/>
      <c r="DL867" s="218"/>
      <c r="DM867" s="218"/>
      <c r="DN867" s="218"/>
      <c r="DO867" s="218"/>
      <c r="DP867" s="218"/>
      <c r="DQ867" s="218"/>
      <c r="DR867" s="218"/>
      <c r="DS867" s="218"/>
      <c r="DT867" s="218"/>
      <c r="DU867" s="218"/>
      <c r="DV867" s="220"/>
    </row>
    <row r="902" spans="1:195" ht="18.75" customHeight="1" x14ac:dyDescent="0.4">
      <c r="BE902" s="378" t="s">
        <v>255</v>
      </c>
      <c r="BF902" s="379"/>
      <c r="BG902" s="379"/>
      <c r="BH902" s="379"/>
      <c r="BI902" s="379"/>
      <c r="BJ902" s="379"/>
      <c r="BK902" s="379"/>
      <c r="BL902" s="380"/>
      <c r="DS902" s="378" t="s">
        <v>200</v>
      </c>
      <c r="DT902" s="379"/>
      <c r="DU902" s="379"/>
      <c r="DV902" s="379"/>
      <c r="DW902" s="379"/>
      <c r="DX902" s="379"/>
      <c r="DY902" s="379"/>
      <c r="DZ902" s="380"/>
    </row>
    <row r="903" spans="1:195" ht="18.75" customHeight="1" x14ac:dyDescent="0.4">
      <c r="BE903" s="381"/>
      <c r="BF903" s="382"/>
      <c r="BG903" s="382"/>
      <c r="BH903" s="382"/>
      <c r="BI903" s="382"/>
      <c r="BJ903" s="382"/>
      <c r="BK903" s="382"/>
      <c r="BL903" s="383"/>
      <c r="DS903" s="381"/>
      <c r="DT903" s="382"/>
      <c r="DU903" s="382"/>
      <c r="DV903" s="382"/>
      <c r="DW903" s="382"/>
      <c r="DX903" s="382"/>
      <c r="DY903" s="382"/>
      <c r="DZ903" s="383"/>
    </row>
    <row r="904" spans="1:195" ht="18.75" customHeight="1" x14ac:dyDescent="0.4">
      <c r="E904" s="221" t="s">
        <v>280</v>
      </c>
      <c r="BS904" s="221" t="s">
        <v>280</v>
      </c>
    </row>
    <row r="905" spans="1:195" s="225" customFormat="1" ht="18.75" customHeight="1" x14ac:dyDescent="0.4">
      <c r="A905" s="222"/>
      <c r="B905" s="222"/>
      <c r="C905" s="222"/>
      <c r="D905" s="222"/>
      <c r="E905" s="222"/>
      <c r="F905" s="222"/>
      <c r="G905" s="222"/>
      <c r="H905" s="222"/>
      <c r="I905" s="222"/>
      <c r="J905" s="222"/>
      <c r="K905" s="222"/>
      <c r="L905" s="222"/>
      <c r="M905" s="222"/>
      <c r="N905" s="222"/>
      <c r="O905" s="222"/>
      <c r="P905" s="222"/>
      <c r="Q905" s="222"/>
      <c r="R905" s="222"/>
      <c r="S905" s="222"/>
      <c r="T905" s="222"/>
      <c r="U905" s="222"/>
      <c r="V905" s="222"/>
      <c r="W905" s="222"/>
      <c r="X905" s="222"/>
      <c r="Y905" s="222"/>
      <c r="Z905" s="222"/>
      <c r="AA905" s="222"/>
      <c r="AB905" s="222"/>
      <c r="AC905" s="222"/>
      <c r="AD905" s="222"/>
      <c r="AE905" s="222"/>
      <c r="AF905" s="222"/>
      <c r="AG905" s="222"/>
      <c r="AH905" s="222"/>
      <c r="AI905" s="222"/>
      <c r="AJ905" s="222"/>
      <c r="AK905" s="222"/>
      <c r="AL905" s="222"/>
      <c r="AM905" s="222"/>
      <c r="AN905" s="222"/>
      <c r="AO905" s="222"/>
      <c r="AP905" s="222"/>
      <c r="AQ905" s="222"/>
      <c r="AR905" s="222"/>
      <c r="AS905" s="222"/>
      <c r="AT905" s="222"/>
      <c r="AU905" s="222"/>
      <c r="AV905" s="222"/>
      <c r="AW905" s="222"/>
      <c r="AX905" s="222"/>
      <c r="AY905" s="222"/>
      <c r="AZ905" s="222"/>
      <c r="BA905" s="222"/>
      <c r="BB905" s="222"/>
      <c r="BC905" s="222"/>
      <c r="BD905" s="222"/>
      <c r="BE905" s="222"/>
      <c r="BF905" s="222"/>
      <c r="BG905" s="222"/>
      <c r="BH905" s="222"/>
      <c r="BI905" s="222"/>
      <c r="BJ905" s="222"/>
      <c r="BK905" s="222"/>
      <c r="BL905" s="222"/>
      <c r="BM905" s="222"/>
      <c r="BN905" s="222"/>
      <c r="BO905" s="222"/>
      <c r="BP905" s="222"/>
      <c r="BQ905" s="222"/>
      <c r="BR905" s="222"/>
      <c r="BS905" s="222"/>
      <c r="BT905" s="222"/>
      <c r="BU905" s="222"/>
      <c r="BV905" s="222"/>
      <c r="BW905" s="222"/>
      <c r="BX905" s="222"/>
      <c r="BY905" s="222"/>
      <c r="BZ905" s="222"/>
      <c r="CA905" s="222"/>
      <c r="CB905" s="222"/>
      <c r="CC905" s="222"/>
      <c r="CD905" s="222"/>
      <c r="CE905" s="222"/>
      <c r="CF905" s="222"/>
      <c r="CG905" s="222"/>
      <c r="CH905" s="222"/>
      <c r="CI905" s="222"/>
      <c r="CJ905" s="222"/>
      <c r="CK905" s="222"/>
      <c r="CL905" s="222"/>
      <c r="CM905" s="222"/>
      <c r="CN905" s="222"/>
      <c r="CO905" s="222"/>
      <c r="CP905" s="222"/>
      <c r="CQ905" s="222"/>
      <c r="CR905" s="222"/>
      <c r="CS905" s="222"/>
      <c r="CT905" s="222"/>
      <c r="CU905" s="222"/>
      <c r="CV905" s="222"/>
      <c r="CW905" s="222"/>
      <c r="CX905" s="222"/>
      <c r="CY905" s="222"/>
      <c r="CZ905" s="222"/>
      <c r="DA905" s="222"/>
      <c r="DB905" s="222"/>
      <c r="DC905" s="222"/>
      <c r="DD905" s="222"/>
      <c r="DE905" s="222"/>
      <c r="DF905" s="222"/>
      <c r="DG905" s="222"/>
      <c r="DH905" s="222"/>
      <c r="DI905" s="222"/>
      <c r="DJ905" s="222"/>
      <c r="DK905" s="222"/>
      <c r="DL905" s="222"/>
      <c r="DM905" s="222"/>
      <c r="DN905" s="222"/>
      <c r="DO905" s="222"/>
      <c r="DP905" s="222"/>
      <c r="DQ905" s="222"/>
      <c r="DR905" s="222"/>
      <c r="DS905" s="222"/>
      <c r="DT905" s="222"/>
      <c r="DU905" s="222"/>
      <c r="DV905" s="222"/>
      <c r="DW905" s="222"/>
      <c r="DX905" s="222"/>
      <c r="DY905" s="222"/>
      <c r="DZ905" s="222"/>
      <c r="EA905" s="222"/>
      <c r="EB905" s="222"/>
      <c r="EC905" s="222"/>
      <c r="ED905" s="223"/>
      <c r="EE905" s="224"/>
      <c r="EF905" s="224"/>
      <c r="EG905" s="224"/>
      <c r="EH905" s="224"/>
      <c r="EI905" s="224"/>
      <c r="EJ905" s="224"/>
      <c r="EK905" s="224"/>
      <c r="EL905" s="224"/>
      <c r="EM905" s="224"/>
      <c r="EN905" s="224"/>
      <c r="EO905" s="224"/>
      <c r="EP905" s="224"/>
      <c r="EQ905" s="224"/>
      <c r="ER905" s="224"/>
      <c r="ES905" s="224"/>
      <c r="ET905" s="224"/>
      <c r="EU905" s="224"/>
      <c r="EV905" s="224"/>
      <c r="EW905" s="224"/>
      <c r="EX905" s="224"/>
      <c r="EY905" s="224"/>
      <c r="EZ905" s="224"/>
      <c r="FA905" s="224"/>
      <c r="FB905" s="224"/>
      <c r="FC905" s="224"/>
      <c r="FD905" s="224"/>
      <c r="FE905" s="224"/>
      <c r="FF905" s="224"/>
      <c r="FG905" s="224"/>
      <c r="FH905" s="224"/>
      <c r="FI905" s="224"/>
      <c r="FJ905" s="224"/>
      <c r="FK905" s="224"/>
      <c r="FL905" s="224"/>
      <c r="FM905" s="224"/>
      <c r="FN905" s="224"/>
      <c r="FO905" s="224"/>
      <c r="FP905" s="224"/>
      <c r="FQ905" s="224"/>
      <c r="FR905" s="224"/>
      <c r="FS905" s="224"/>
      <c r="FT905" s="224"/>
      <c r="FU905" s="224"/>
      <c r="FV905" s="224"/>
      <c r="FW905" s="224"/>
      <c r="FX905" s="224"/>
      <c r="FY905" s="224"/>
      <c r="FZ905" s="224"/>
      <c r="GA905" s="224"/>
      <c r="GB905" s="224"/>
      <c r="GC905" s="224"/>
      <c r="GD905" s="224"/>
      <c r="GE905" s="224"/>
      <c r="GF905" s="224"/>
      <c r="GG905" s="224"/>
      <c r="GH905" s="224"/>
      <c r="GI905" s="224"/>
      <c r="GJ905" s="224"/>
      <c r="GK905" s="224"/>
      <c r="GL905" s="224"/>
      <c r="GM905" s="224"/>
    </row>
    <row r="906" spans="1:195" s="225" customFormat="1" ht="14.25" customHeight="1" x14ac:dyDescent="0.4">
      <c r="A906" s="222"/>
      <c r="B906" s="226"/>
      <c r="C906" s="222"/>
      <c r="D906" s="222"/>
      <c r="E906" s="670" t="s">
        <v>64</v>
      </c>
      <c r="F906" s="670" t="s">
        <v>64</v>
      </c>
      <c r="G906" s="670">
        <v>0</v>
      </c>
      <c r="H906" s="670">
        <v>0</v>
      </c>
      <c r="I906" s="670">
        <v>0</v>
      </c>
      <c r="J906" s="670">
        <v>0</v>
      </c>
      <c r="K906" s="670">
        <v>0</v>
      </c>
      <c r="L906" s="670">
        <v>0</v>
      </c>
      <c r="M906" s="670">
        <v>0</v>
      </c>
      <c r="N906" s="670">
        <v>0</v>
      </c>
      <c r="O906" s="670">
        <v>0</v>
      </c>
      <c r="P906" s="670">
        <v>0</v>
      </c>
      <c r="Q906" s="670">
        <v>0</v>
      </c>
      <c r="R906" s="670">
        <v>0</v>
      </c>
      <c r="S906" s="670">
        <v>0</v>
      </c>
      <c r="T906" s="670">
        <v>0</v>
      </c>
      <c r="U906" s="670">
        <v>0</v>
      </c>
      <c r="V906" s="670">
        <v>0</v>
      </c>
      <c r="W906" s="670">
        <v>0</v>
      </c>
      <c r="X906" s="670">
        <v>0</v>
      </c>
      <c r="Y906" s="670">
        <v>0</v>
      </c>
      <c r="Z906" s="670">
        <v>0</v>
      </c>
      <c r="AA906" s="670">
        <v>0</v>
      </c>
      <c r="AB906" s="670">
        <v>0</v>
      </c>
      <c r="AC906" s="670">
        <v>0</v>
      </c>
      <c r="AD906" s="670">
        <v>0</v>
      </c>
      <c r="AE906" s="670">
        <v>0</v>
      </c>
      <c r="AF906" s="670">
        <v>0</v>
      </c>
      <c r="AG906" s="670">
        <v>0</v>
      </c>
      <c r="AH906" s="670">
        <v>0</v>
      </c>
      <c r="AI906" s="670">
        <v>0</v>
      </c>
      <c r="AJ906" s="670">
        <v>0</v>
      </c>
      <c r="AK906" s="670">
        <v>0</v>
      </c>
      <c r="AL906" s="670">
        <v>0</v>
      </c>
      <c r="AM906" s="670">
        <v>0</v>
      </c>
      <c r="AN906" s="670">
        <v>0</v>
      </c>
      <c r="AO906" s="670">
        <v>0</v>
      </c>
      <c r="AP906" s="670">
        <v>0</v>
      </c>
      <c r="AQ906" s="670">
        <v>0</v>
      </c>
      <c r="AR906" s="670">
        <v>0</v>
      </c>
      <c r="AS906" s="670">
        <v>0</v>
      </c>
      <c r="AT906" s="670">
        <v>0</v>
      </c>
      <c r="AU906" s="670">
        <v>0</v>
      </c>
      <c r="AV906" s="670">
        <v>0</v>
      </c>
      <c r="AW906" s="670">
        <v>0</v>
      </c>
      <c r="AX906" s="670">
        <v>0</v>
      </c>
      <c r="AY906" s="670">
        <v>0</v>
      </c>
      <c r="AZ906" s="670">
        <v>0</v>
      </c>
      <c r="BA906" s="670">
        <v>0</v>
      </c>
      <c r="BB906" s="670">
        <v>0</v>
      </c>
      <c r="BC906" s="670">
        <v>0</v>
      </c>
      <c r="BD906" s="670">
        <v>0</v>
      </c>
      <c r="BE906" s="670">
        <v>0</v>
      </c>
      <c r="BF906" s="670">
        <v>0</v>
      </c>
      <c r="BG906" s="670">
        <v>0</v>
      </c>
      <c r="BH906" s="670">
        <v>0</v>
      </c>
      <c r="BI906" s="670">
        <v>0</v>
      </c>
      <c r="BJ906" s="670">
        <v>0</v>
      </c>
      <c r="BK906" s="222"/>
      <c r="BL906" s="222"/>
      <c r="BM906" s="222"/>
      <c r="BN906" s="222"/>
      <c r="BO906" s="222"/>
      <c r="BP906" s="222"/>
      <c r="BQ906" s="222"/>
      <c r="BR906" s="222"/>
      <c r="BS906" s="670" t="s">
        <v>64</v>
      </c>
      <c r="BT906" s="670"/>
      <c r="BU906" s="670"/>
      <c r="BV906" s="670"/>
      <c r="BW906" s="670"/>
      <c r="BX906" s="670"/>
      <c r="BY906" s="670"/>
      <c r="BZ906" s="670"/>
      <c r="CA906" s="670"/>
      <c r="CB906" s="670"/>
      <c r="CC906" s="670"/>
      <c r="CD906" s="670"/>
      <c r="CE906" s="670"/>
      <c r="CF906" s="670"/>
      <c r="CG906" s="670"/>
      <c r="CH906" s="670"/>
      <c r="CI906" s="670"/>
      <c r="CJ906" s="670"/>
      <c r="CK906" s="670"/>
      <c r="CL906" s="670"/>
      <c r="CM906" s="670"/>
      <c r="CN906" s="670"/>
      <c r="CO906" s="670"/>
      <c r="CP906" s="670"/>
      <c r="CQ906" s="670"/>
      <c r="CR906" s="670"/>
      <c r="CS906" s="670"/>
      <c r="CT906" s="670"/>
      <c r="CU906" s="670"/>
      <c r="CV906" s="670"/>
      <c r="CW906" s="670"/>
      <c r="CX906" s="670"/>
      <c r="CY906" s="670"/>
      <c r="CZ906" s="670"/>
      <c r="DA906" s="670"/>
      <c r="DB906" s="670"/>
      <c r="DC906" s="670"/>
      <c r="DD906" s="670"/>
      <c r="DE906" s="670"/>
      <c r="DF906" s="670"/>
      <c r="DG906" s="670"/>
      <c r="DH906" s="670"/>
      <c r="DI906" s="670"/>
      <c r="DJ906" s="670"/>
      <c r="DK906" s="670"/>
      <c r="DL906" s="670"/>
      <c r="DM906" s="670"/>
      <c r="DN906" s="670"/>
      <c r="DO906" s="670"/>
      <c r="DP906" s="670"/>
      <c r="DQ906" s="670"/>
      <c r="DR906" s="670"/>
      <c r="DS906" s="670"/>
      <c r="DT906" s="670"/>
      <c r="DU906" s="670"/>
      <c r="DV906" s="670"/>
      <c r="DW906" s="670"/>
      <c r="DX906" s="670"/>
      <c r="DY906" s="222"/>
      <c r="DZ906" s="222"/>
      <c r="EA906" s="222"/>
      <c r="EB906" s="222"/>
      <c r="EC906" s="222"/>
      <c r="ED906" s="223"/>
      <c r="EE906" s="224"/>
      <c r="EF906" s="224"/>
      <c r="EG906" s="224"/>
      <c r="EH906" s="224"/>
      <c r="EI906" s="224"/>
      <c r="EJ906" s="224"/>
      <c r="EK906" s="224"/>
      <c r="EL906" s="224"/>
      <c r="EM906" s="224"/>
      <c r="EN906" s="224"/>
      <c r="EO906" s="224"/>
      <c r="EP906" s="224"/>
      <c r="EQ906" s="224"/>
      <c r="ER906" s="224"/>
      <c r="ES906" s="224"/>
      <c r="ET906" s="224"/>
      <c r="EU906" s="224"/>
      <c r="EV906" s="224"/>
      <c r="EW906" s="224"/>
      <c r="EX906" s="224"/>
      <c r="EY906" s="224"/>
      <c r="EZ906" s="224"/>
      <c r="FA906" s="224"/>
      <c r="FB906" s="224"/>
      <c r="FC906" s="224"/>
      <c r="FD906" s="224"/>
      <c r="FE906" s="224"/>
      <c r="FF906" s="224"/>
      <c r="FG906" s="224"/>
      <c r="FH906" s="224"/>
      <c r="FI906" s="224"/>
      <c r="FJ906" s="224"/>
      <c r="FK906" s="224"/>
      <c r="FL906" s="224"/>
      <c r="FM906" s="224"/>
      <c r="FN906" s="224"/>
      <c r="FO906" s="224"/>
      <c r="FP906" s="224"/>
      <c r="FQ906" s="224"/>
      <c r="FR906" s="224"/>
      <c r="FS906" s="224"/>
      <c r="FT906" s="224"/>
      <c r="FU906" s="224"/>
      <c r="FV906" s="224"/>
      <c r="FW906" s="224"/>
      <c r="FX906" s="224"/>
      <c r="FY906" s="224"/>
      <c r="FZ906" s="224"/>
      <c r="GA906" s="224"/>
      <c r="GB906" s="224"/>
      <c r="GC906" s="224"/>
      <c r="GD906" s="224"/>
      <c r="GE906" s="224"/>
      <c r="GF906" s="224"/>
      <c r="GG906" s="224"/>
      <c r="GH906" s="224"/>
      <c r="GI906" s="224"/>
      <c r="GJ906" s="224"/>
      <c r="GK906" s="224"/>
      <c r="GL906" s="224"/>
      <c r="GM906" s="224"/>
    </row>
    <row r="907" spans="1:195" s="225" customFormat="1" ht="28.5" customHeight="1" x14ac:dyDescent="0.4">
      <c r="A907" s="222"/>
      <c r="B907" s="226"/>
      <c r="C907" s="222"/>
      <c r="D907" s="222"/>
      <c r="E907" s="671" t="s">
        <v>120</v>
      </c>
      <c r="F907" s="671" t="s">
        <v>120</v>
      </c>
      <c r="G907" s="671">
        <v>0</v>
      </c>
      <c r="H907" s="671">
        <v>0</v>
      </c>
      <c r="I907" s="671">
        <v>0</v>
      </c>
      <c r="J907" s="671">
        <v>0</v>
      </c>
      <c r="K907" s="671">
        <v>0</v>
      </c>
      <c r="L907" s="671">
        <v>0</v>
      </c>
      <c r="M907" s="671">
        <v>0</v>
      </c>
      <c r="N907" s="671">
        <v>0</v>
      </c>
      <c r="O907" s="671">
        <v>0</v>
      </c>
      <c r="P907" s="671">
        <v>0</v>
      </c>
      <c r="Q907" s="671">
        <v>0</v>
      </c>
      <c r="R907" s="671">
        <v>0</v>
      </c>
      <c r="S907" s="671">
        <v>0</v>
      </c>
      <c r="T907" s="671">
        <v>0</v>
      </c>
      <c r="U907" s="671">
        <v>0</v>
      </c>
      <c r="V907" s="671">
        <v>0</v>
      </c>
      <c r="W907" s="671">
        <v>0</v>
      </c>
      <c r="X907" s="671">
        <v>0</v>
      </c>
      <c r="Y907" s="671">
        <v>0</v>
      </c>
      <c r="Z907" s="671">
        <v>0</v>
      </c>
      <c r="AA907" s="671">
        <v>0</v>
      </c>
      <c r="AB907" s="671">
        <v>0</v>
      </c>
      <c r="AC907" s="671">
        <v>0</v>
      </c>
      <c r="AD907" s="671">
        <v>0</v>
      </c>
      <c r="AE907" s="671">
        <v>0</v>
      </c>
      <c r="AF907" s="671">
        <v>0</v>
      </c>
      <c r="AG907" s="671">
        <v>0</v>
      </c>
      <c r="AH907" s="671">
        <v>0</v>
      </c>
      <c r="AI907" s="671">
        <v>0</v>
      </c>
      <c r="AJ907" s="671">
        <v>0</v>
      </c>
      <c r="AK907" s="671">
        <v>0</v>
      </c>
      <c r="AL907" s="671">
        <v>0</v>
      </c>
      <c r="AM907" s="671">
        <v>0</v>
      </c>
      <c r="AN907" s="671">
        <v>0</v>
      </c>
      <c r="AO907" s="671">
        <v>0</v>
      </c>
      <c r="AP907" s="671">
        <v>0</v>
      </c>
      <c r="AQ907" s="671">
        <v>0</v>
      </c>
      <c r="AR907" s="671">
        <v>0</v>
      </c>
      <c r="AS907" s="671">
        <v>0</v>
      </c>
      <c r="AT907" s="671">
        <v>0</v>
      </c>
      <c r="AU907" s="671">
        <v>0</v>
      </c>
      <c r="AV907" s="671">
        <v>0</v>
      </c>
      <c r="AW907" s="671">
        <v>0</v>
      </c>
      <c r="AX907" s="671">
        <v>0</v>
      </c>
      <c r="AY907" s="671">
        <v>0</v>
      </c>
      <c r="AZ907" s="671">
        <v>0</v>
      </c>
      <c r="BA907" s="671">
        <v>0</v>
      </c>
      <c r="BB907" s="671">
        <v>0</v>
      </c>
      <c r="BC907" s="671">
        <v>0</v>
      </c>
      <c r="BD907" s="671">
        <v>0</v>
      </c>
      <c r="BE907" s="671">
        <v>0</v>
      </c>
      <c r="BF907" s="671">
        <v>0</v>
      </c>
      <c r="BG907" s="671">
        <v>0</v>
      </c>
      <c r="BH907" s="671">
        <v>0</v>
      </c>
      <c r="BI907" s="671">
        <v>0</v>
      </c>
      <c r="BJ907" s="671">
        <v>0</v>
      </c>
      <c r="BK907" s="222"/>
      <c r="BL907" s="222"/>
      <c r="BM907" s="222"/>
      <c r="BN907" s="222"/>
      <c r="BO907" s="222"/>
      <c r="BP907" s="222"/>
      <c r="BQ907" s="222"/>
      <c r="BR907" s="222"/>
      <c r="BS907" s="671" t="s">
        <v>120</v>
      </c>
      <c r="BT907" s="671"/>
      <c r="BU907" s="671"/>
      <c r="BV907" s="671"/>
      <c r="BW907" s="671"/>
      <c r="BX907" s="671"/>
      <c r="BY907" s="671"/>
      <c r="BZ907" s="671"/>
      <c r="CA907" s="671"/>
      <c r="CB907" s="671"/>
      <c r="CC907" s="671"/>
      <c r="CD907" s="671"/>
      <c r="CE907" s="671"/>
      <c r="CF907" s="671"/>
      <c r="CG907" s="671"/>
      <c r="CH907" s="671"/>
      <c r="CI907" s="671"/>
      <c r="CJ907" s="671"/>
      <c r="CK907" s="671"/>
      <c r="CL907" s="671"/>
      <c r="CM907" s="671"/>
      <c r="CN907" s="671"/>
      <c r="CO907" s="671"/>
      <c r="CP907" s="671"/>
      <c r="CQ907" s="671"/>
      <c r="CR907" s="671"/>
      <c r="CS907" s="671"/>
      <c r="CT907" s="671"/>
      <c r="CU907" s="671"/>
      <c r="CV907" s="671"/>
      <c r="CW907" s="671"/>
      <c r="CX907" s="671"/>
      <c r="CY907" s="671"/>
      <c r="CZ907" s="671"/>
      <c r="DA907" s="671"/>
      <c r="DB907" s="671"/>
      <c r="DC907" s="671"/>
      <c r="DD907" s="671"/>
      <c r="DE907" s="671"/>
      <c r="DF907" s="671"/>
      <c r="DG907" s="671"/>
      <c r="DH907" s="671"/>
      <c r="DI907" s="671"/>
      <c r="DJ907" s="671"/>
      <c r="DK907" s="671"/>
      <c r="DL907" s="671"/>
      <c r="DM907" s="671"/>
      <c r="DN907" s="671"/>
      <c r="DO907" s="671"/>
      <c r="DP907" s="671"/>
      <c r="DQ907" s="671"/>
      <c r="DR907" s="671"/>
      <c r="DS907" s="671"/>
      <c r="DT907" s="671"/>
      <c r="DU907" s="671"/>
      <c r="DV907" s="671"/>
      <c r="DW907" s="671"/>
      <c r="DX907" s="671"/>
      <c r="DY907" s="222"/>
      <c r="DZ907" s="222"/>
      <c r="EA907" s="222"/>
      <c r="EB907" s="222"/>
      <c r="EC907" s="222"/>
      <c r="ED907" s="223"/>
      <c r="EE907" s="224"/>
      <c r="EF907" s="224"/>
      <c r="EG907" s="224"/>
      <c r="EH907" s="224"/>
      <c r="EI907" s="224"/>
      <c r="EJ907" s="224"/>
      <c r="EK907" s="224"/>
      <c r="EL907" s="224"/>
      <c r="EM907" s="224"/>
      <c r="EN907" s="224"/>
      <c r="EO907" s="224"/>
      <c r="EP907" s="224"/>
      <c r="EQ907" s="224"/>
      <c r="ER907" s="224"/>
      <c r="ES907" s="224"/>
      <c r="ET907" s="224"/>
      <c r="EU907" s="224"/>
      <c r="EV907" s="224"/>
      <c r="EW907" s="224"/>
      <c r="EX907" s="224"/>
      <c r="EY907" s="224"/>
      <c r="EZ907" s="224"/>
      <c r="FA907" s="224"/>
      <c r="FB907" s="224"/>
      <c r="FC907" s="224"/>
      <c r="FD907" s="224"/>
      <c r="FE907" s="224"/>
      <c r="FF907" s="224"/>
      <c r="FG907" s="224"/>
      <c r="FH907" s="224"/>
      <c r="FI907" s="224"/>
      <c r="FJ907" s="224"/>
      <c r="FK907" s="224"/>
      <c r="FL907" s="224"/>
      <c r="FM907" s="224"/>
      <c r="FN907" s="224"/>
      <c r="FO907" s="224"/>
      <c r="FP907" s="224"/>
      <c r="FQ907" s="224"/>
      <c r="FR907" s="224"/>
      <c r="FS907" s="224"/>
      <c r="FT907" s="224"/>
      <c r="FU907" s="224"/>
      <c r="FV907" s="224"/>
      <c r="FW907" s="224"/>
      <c r="FX907" s="224"/>
      <c r="FY907" s="224"/>
      <c r="FZ907" s="224"/>
      <c r="GA907" s="224"/>
      <c r="GB907" s="224"/>
      <c r="GC907" s="224"/>
      <c r="GD907" s="224"/>
      <c r="GE907" s="224"/>
      <c r="GF907" s="224"/>
      <c r="GG907" s="224"/>
      <c r="GH907" s="224"/>
      <c r="GI907" s="224"/>
      <c r="GJ907" s="224"/>
      <c r="GK907" s="224"/>
      <c r="GL907" s="224"/>
      <c r="GM907" s="224"/>
    </row>
    <row r="908" spans="1:195" s="225" customFormat="1" ht="14.25" customHeight="1" x14ac:dyDescent="0.4">
      <c r="A908" s="222"/>
      <c r="B908" s="226"/>
      <c r="C908" s="222"/>
      <c r="D908" s="222"/>
      <c r="E908" s="671" t="s">
        <v>121</v>
      </c>
      <c r="F908" s="671" t="s">
        <v>121</v>
      </c>
      <c r="G908" s="671">
        <v>0</v>
      </c>
      <c r="H908" s="671">
        <v>0</v>
      </c>
      <c r="I908" s="671">
        <v>0</v>
      </c>
      <c r="J908" s="671">
        <v>0</v>
      </c>
      <c r="K908" s="671">
        <v>0</v>
      </c>
      <c r="L908" s="671">
        <v>0</v>
      </c>
      <c r="M908" s="671">
        <v>0</v>
      </c>
      <c r="N908" s="671">
        <v>0</v>
      </c>
      <c r="O908" s="671">
        <v>0</v>
      </c>
      <c r="P908" s="671">
        <v>0</v>
      </c>
      <c r="Q908" s="671">
        <v>0</v>
      </c>
      <c r="R908" s="671">
        <v>0</v>
      </c>
      <c r="S908" s="671">
        <v>0</v>
      </c>
      <c r="T908" s="671">
        <v>0</v>
      </c>
      <c r="U908" s="671">
        <v>0</v>
      </c>
      <c r="V908" s="671">
        <v>0</v>
      </c>
      <c r="W908" s="671">
        <v>0</v>
      </c>
      <c r="X908" s="671">
        <v>0</v>
      </c>
      <c r="Y908" s="671">
        <v>0</v>
      </c>
      <c r="Z908" s="671">
        <v>0</v>
      </c>
      <c r="AA908" s="671">
        <v>0</v>
      </c>
      <c r="AB908" s="671">
        <v>0</v>
      </c>
      <c r="AC908" s="671">
        <v>0</v>
      </c>
      <c r="AD908" s="671">
        <v>0</v>
      </c>
      <c r="AE908" s="671">
        <v>0</v>
      </c>
      <c r="AF908" s="671">
        <v>0</v>
      </c>
      <c r="AG908" s="671">
        <v>0</v>
      </c>
      <c r="AH908" s="671">
        <v>0</v>
      </c>
      <c r="AI908" s="671">
        <v>0</v>
      </c>
      <c r="AJ908" s="671">
        <v>0</v>
      </c>
      <c r="AK908" s="671">
        <v>0</v>
      </c>
      <c r="AL908" s="671">
        <v>0</v>
      </c>
      <c r="AM908" s="671">
        <v>0</v>
      </c>
      <c r="AN908" s="671">
        <v>0</v>
      </c>
      <c r="AO908" s="671">
        <v>0</v>
      </c>
      <c r="AP908" s="671">
        <v>0</v>
      </c>
      <c r="AQ908" s="671">
        <v>0</v>
      </c>
      <c r="AR908" s="671">
        <v>0</v>
      </c>
      <c r="AS908" s="671">
        <v>0</v>
      </c>
      <c r="AT908" s="671">
        <v>0</v>
      </c>
      <c r="AU908" s="671">
        <v>0</v>
      </c>
      <c r="AV908" s="671">
        <v>0</v>
      </c>
      <c r="AW908" s="671">
        <v>0</v>
      </c>
      <c r="AX908" s="671">
        <v>0</v>
      </c>
      <c r="AY908" s="671">
        <v>0</v>
      </c>
      <c r="AZ908" s="671">
        <v>0</v>
      </c>
      <c r="BA908" s="671">
        <v>0</v>
      </c>
      <c r="BB908" s="671">
        <v>0</v>
      </c>
      <c r="BC908" s="671">
        <v>0</v>
      </c>
      <c r="BD908" s="671">
        <v>0</v>
      </c>
      <c r="BE908" s="671">
        <v>0</v>
      </c>
      <c r="BF908" s="671">
        <v>0</v>
      </c>
      <c r="BG908" s="671">
        <v>0</v>
      </c>
      <c r="BH908" s="671">
        <v>0</v>
      </c>
      <c r="BI908" s="671">
        <v>0</v>
      </c>
      <c r="BJ908" s="671">
        <v>0</v>
      </c>
      <c r="BK908" s="222"/>
      <c r="BL908" s="222"/>
      <c r="BM908" s="222"/>
      <c r="BN908" s="222"/>
      <c r="BO908" s="222"/>
      <c r="BP908" s="222"/>
      <c r="BQ908" s="222"/>
      <c r="BR908" s="222"/>
      <c r="BS908" s="671" t="s">
        <v>121</v>
      </c>
      <c r="BT908" s="671"/>
      <c r="BU908" s="671"/>
      <c r="BV908" s="671"/>
      <c r="BW908" s="671"/>
      <c r="BX908" s="671"/>
      <c r="BY908" s="671"/>
      <c r="BZ908" s="671"/>
      <c r="CA908" s="671"/>
      <c r="CB908" s="671"/>
      <c r="CC908" s="671"/>
      <c r="CD908" s="671"/>
      <c r="CE908" s="671"/>
      <c r="CF908" s="671"/>
      <c r="CG908" s="671"/>
      <c r="CH908" s="671"/>
      <c r="CI908" s="671"/>
      <c r="CJ908" s="671"/>
      <c r="CK908" s="671"/>
      <c r="CL908" s="671"/>
      <c r="CM908" s="671"/>
      <c r="CN908" s="671"/>
      <c r="CO908" s="671"/>
      <c r="CP908" s="671"/>
      <c r="CQ908" s="671"/>
      <c r="CR908" s="671"/>
      <c r="CS908" s="671"/>
      <c r="CT908" s="671"/>
      <c r="CU908" s="671"/>
      <c r="CV908" s="671"/>
      <c r="CW908" s="671"/>
      <c r="CX908" s="671"/>
      <c r="CY908" s="671"/>
      <c r="CZ908" s="671"/>
      <c r="DA908" s="671"/>
      <c r="DB908" s="671"/>
      <c r="DC908" s="671"/>
      <c r="DD908" s="671"/>
      <c r="DE908" s="671"/>
      <c r="DF908" s="671"/>
      <c r="DG908" s="671"/>
      <c r="DH908" s="671"/>
      <c r="DI908" s="671"/>
      <c r="DJ908" s="671"/>
      <c r="DK908" s="671"/>
      <c r="DL908" s="671"/>
      <c r="DM908" s="671"/>
      <c r="DN908" s="671"/>
      <c r="DO908" s="671"/>
      <c r="DP908" s="671"/>
      <c r="DQ908" s="671"/>
      <c r="DR908" s="671"/>
      <c r="DS908" s="671"/>
      <c r="DT908" s="671"/>
      <c r="DU908" s="671"/>
      <c r="DV908" s="671"/>
      <c r="DW908" s="671"/>
      <c r="DX908" s="671"/>
      <c r="DY908" s="222"/>
      <c r="DZ908" s="222"/>
      <c r="EA908" s="222"/>
      <c r="EB908" s="222"/>
      <c r="EC908" s="222"/>
      <c r="ED908" s="223"/>
      <c r="EE908" s="224"/>
      <c r="EF908" s="224"/>
      <c r="EG908" s="224"/>
      <c r="EH908" s="224"/>
      <c r="EI908" s="224"/>
      <c r="EJ908" s="224"/>
      <c r="EK908" s="224"/>
      <c r="EL908" s="224"/>
      <c r="EM908" s="224"/>
      <c r="EN908" s="224"/>
      <c r="EO908" s="224"/>
      <c r="EP908" s="224"/>
      <c r="EQ908" s="224"/>
      <c r="ER908" s="224"/>
      <c r="ES908" s="224"/>
      <c r="ET908" s="224"/>
      <c r="EU908" s="224"/>
      <c r="EV908" s="224"/>
      <c r="EW908" s="224"/>
      <c r="EX908" s="224"/>
      <c r="EY908" s="224"/>
      <c r="EZ908" s="224"/>
      <c r="FA908" s="224"/>
      <c r="FB908" s="224"/>
      <c r="FC908" s="224"/>
      <c r="FD908" s="224"/>
      <c r="FE908" s="224"/>
      <c r="FF908" s="224"/>
      <c r="FG908" s="224"/>
      <c r="FH908" s="224"/>
      <c r="FI908" s="224"/>
      <c r="FJ908" s="224"/>
      <c r="FK908" s="224"/>
      <c r="FL908" s="224"/>
      <c r="FM908" s="224"/>
      <c r="FN908" s="224"/>
      <c r="FO908" s="224"/>
      <c r="FP908" s="224"/>
      <c r="FQ908" s="224"/>
      <c r="FR908" s="224"/>
      <c r="FS908" s="224"/>
      <c r="FT908" s="224"/>
      <c r="FU908" s="224"/>
      <c r="FV908" s="224"/>
      <c r="FW908" s="224"/>
      <c r="FX908" s="224"/>
      <c r="FY908" s="224"/>
      <c r="FZ908" s="224"/>
      <c r="GA908" s="224"/>
      <c r="GB908" s="224"/>
      <c r="GC908" s="224"/>
      <c r="GD908" s="224"/>
      <c r="GE908" s="224"/>
      <c r="GF908" s="224"/>
      <c r="GG908" s="224"/>
      <c r="GH908" s="224"/>
      <c r="GI908" s="224"/>
      <c r="GJ908" s="224"/>
      <c r="GK908" s="224"/>
      <c r="GL908" s="224"/>
      <c r="GM908" s="224"/>
    </row>
    <row r="909" spans="1:195" s="227" customFormat="1" ht="28.5" customHeight="1" x14ac:dyDescent="0.4">
      <c r="B909" s="228"/>
      <c r="E909" s="671" t="s">
        <v>122</v>
      </c>
      <c r="F909" s="671" t="s">
        <v>122</v>
      </c>
      <c r="G909" s="671">
        <v>0</v>
      </c>
      <c r="H909" s="671">
        <v>0</v>
      </c>
      <c r="I909" s="671">
        <v>0</v>
      </c>
      <c r="J909" s="671">
        <v>0</v>
      </c>
      <c r="K909" s="671">
        <v>0</v>
      </c>
      <c r="L909" s="671">
        <v>0</v>
      </c>
      <c r="M909" s="671">
        <v>0</v>
      </c>
      <c r="N909" s="671">
        <v>0</v>
      </c>
      <c r="O909" s="671">
        <v>0</v>
      </c>
      <c r="P909" s="671">
        <v>0</v>
      </c>
      <c r="Q909" s="671">
        <v>0</v>
      </c>
      <c r="R909" s="671">
        <v>0</v>
      </c>
      <c r="S909" s="671">
        <v>0</v>
      </c>
      <c r="T909" s="671">
        <v>0</v>
      </c>
      <c r="U909" s="671">
        <v>0</v>
      </c>
      <c r="V909" s="671">
        <v>0</v>
      </c>
      <c r="W909" s="671">
        <v>0</v>
      </c>
      <c r="X909" s="671">
        <v>0</v>
      </c>
      <c r="Y909" s="671">
        <v>0</v>
      </c>
      <c r="Z909" s="671">
        <v>0</v>
      </c>
      <c r="AA909" s="671">
        <v>0</v>
      </c>
      <c r="AB909" s="671">
        <v>0</v>
      </c>
      <c r="AC909" s="671">
        <v>0</v>
      </c>
      <c r="AD909" s="671">
        <v>0</v>
      </c>
      <c r="AE909" s="671">
        <v>0</v>
      </c>
      <c r="AF909" s="671">
        <v>0</v>
      </c>
      <c r="AG909" s="671">
        <v>0</v>
      </c>
      <c r="AH909" s="671">
        <v>0</v>
      </c>
      <c r="AI909" s="671">
        <v>0</v>
      </c>
      <c r="AJ909" s="671">
        <v>0</v>
      </c>
      <c r="AK909" s="671">
        <v>0</v>
      </c>
      <c r="AL909" s="671">
        <v>0</v>
      </c>
      <c r="AM909" s="671">
        <v>0</v>
      </c>
      <c r="AN909" s="671">
        <v>0</v>
      </c>
      <c r="AO909" s="671">
        <v>0</v>
      </c>
      <c r="AP909" s="671">
        <v>0</v>
      </c>
      <c r="AQ909" s="671">
        <v>0</v>
      </c>
      <c r="AR909" s="671">
        <v>0</v>
      </c>
      <c r="AS909" s="671">
        <v>0</v>
      </c>
      <c r="AT909" s="671">
        <v>0</v>
      </c>
      <c r="AU909" s="671">
        <v>0</v>
      </c>
      <c r="AV909" s="671">
        <v>0</v>
      </c>
      <c r="AW909" s="671">
        <v>0</v>
      </c>
      <c r="AX909" s="671">
        <v>0</v>
      </c>
      <c r="AY909" s="671">
        <v>0</v>
      </c>
      <c r="AZ909" s="671">
        <v>0</v>
      </c>
      <c r="BA909" s="671">
        <v>0</v>
      </c>
      <c r="BB909" s="671">
        <v>0</v>
      </c>
      <c r="BC909" s="671">
        <v>0</v>
      </c>
      <c r="BD909" s="671">
        <v>0</v>
      </c>
      <c r="BE909" s="671">
        <v>0</v>
      </c>
      <c r="BF909" s="671">
        <v>0</v>
      </c>
      <c r="BG909" s="671">
        <v>0</v>
      </c>
      <c r="BH909" s="671">
        <v>0</v>
      </c>
      <c r="BI909" s="671">
        <v>0</v>
      </c>
      <c r="BJ909" s="671">
        <v>0</v>
      </c>
      <c r="BS909" s="671" t="s">
        <v>122</v>
      </c>
      <c r="BT909" s="671"/>
      <c r="BU909" s="671"/>
      <c r="BV909" s="671"/>
      <c r="BW909" s="671"/>
      <c r="BX909" s="671"/>
      <c r="BY909" s="671"/>
      <c r="BZ909" s="671"/>
      <c r="CA909" s="671"/>
      <c r="CB909" s="671"/>
      <c r="CC909" s="671"/>
      <c r="CD909" s="671"/>
      <c r="CE909" s="671"/>
      <c r="CF909" s="671"/>
      <c r="CG909" s="671"/>
      <c r="CH909" s="671"/>
      <c r="CI909" s="671"/>
      <c r="CJ909" s="671"/>
      <c r="CK909" s="671"/>
      <c r="CL909" s="671"/>
      <c r="CM909" s="671"/>
      <c r="CN909" s="671"/>
      <c r="CO909" s="671"/>
      <c r="CP909" s="671"/>
      <c r="CQ909" s="671"/>
      <c r="CR909" s="671"/>
      <c r="CS909" s="671"/>
      <c r="CT909" s="671"/>
      <c r="CU909" s="671"/>
      <c r="CV909" s="671"/>
      <c r="CW909" s="671"/>
      <c r="CX909" s="671"/>
      <c r="CY909" s="671"/>
      <c r="CZ909" s="671"/>
      <c r="DA909" s="671"/>
      <c r="DB909" s="671"/>
      <c r="DC909" s="671"/>
      <c r="DD909" s="671"/>
      <c r="DE909" s="671"/>
      <c r="DF909" s="671"/>
      <c r="DG909" s="671"/>
      <c r="DH909" s="671"/>
      <c r="DI909" s="671"/>
      <c r="DJ909" s="671"/>
      <c r="DK909" s="671"/>
      <c r="DL909" s="671"/>
      <c r="DM909" s="671"/>
      <c r="DN909" s="671"/>
      <c r="DO909" s="671"/>
      <c r="DP909" s="671"/>
      <c r="DQ909" s="671"/>
      <c r="DR909" s="671"/>
      <c r="DS909" s="671"/>
      <c r="DT909" s="671"/>
      <c r="DU909" s="671"/>
      <c r="DV909" s="671"/>
      <c r="DW909" s="671"/>
      <c r="DX909" s="671"/>
      <c r="ED909" s="229"/>
      <c r="EE909" s="229"/>
      <c r="EF909" s="229"/>
      <c r="EG909" s="229"/>
      <c r="EH909" s="229"/>
      <c r="EI909" s="229"/>
      <c r="EJ909" s="229"/>
      <c r="EK909" s="229"/>
      <c r="EL909" s="229"/>
      <c r="EM909" s="229"/>
      <c r="EN909" s="229"/>
      <c r="EO909" s="229"/>
      <c r="EP909" s="229"/>
      <c r="EQ909" s="229"/>
      <c r="ER909" s="229"/>
      <c r="ES909" s="229"/>
      <c r="ET909" s="229"/>
      <c r="EU909" s="229"/>
      <c r="EV909" s="229"/>
      <c r="EW909" s="229"/>
      <c r="EX909" s="229"/>
      <c r="EY909" s="229"/>
      <c r="EZ909" s="229"/>
      <c r="FA909" s="229"/>
      <c r="FB909" s="229"/>
      <c r="FC909" s="229"/>
      <c r="FD909" s="229"/>
      <c r="FE909" s="229"/>
      <c r="FF909" s="229"/>
      <c r="FG909" s="229"/>
      <c r="FH909" s="229"/>
      <c r="FI909" s="229"/>
      <c r="FJ909" s="229"/>
      <c r="FK909" s="229"/>
      <c r="FL909" s="229"/>
      <c r="FM909" s="229"/>
      <c r="FN909" s="229"/>
      <c r="FO909" s="229"/>
      <c r="FP909" s="229"/>
      <c r="FQ909" s="229"/>
      <c r="FR909" s="229"/>
      <c r="FS909" s="229"/>
      <c r="FT909" s="229"/>
      <c r="FU909" s="229"/>
      <c r="FV909" s="229"/>
      <c r="FW909" s="229"/>
      <c r="FX909" s="229"/>
      <c r="FY909" s="229"/>
      <c r="FZ909" s="229"/>
      <c r="GA909" s="229"/>
      <c r="GB909" s="229"/>
      <c r="GC909" s="229"/>
      <c r="GD909" s="229"/>
      <c r="GE909" s="229"/>
      <c r="GF909" s="229"/>
      <c r="GG909" s="229"/>
      <c r="GH909" s="229"/>
      <c r="GI909" s="229"/>
      <c r="GJ909" s="229"/>
      <c r="GK909" s="229"/>
      <c r="GL909" s="229"/>
      <c r="GM909" s="229"/>
    </row>
    <row r="910" spans="1:195" s="225" customFormat="1" ht="28.5" customHeight="1" x14ac:dyDescent="0.4">
      <c r="A910" s="222"/>
      <c r="B910" s="226"/>
      <c r="C910" s="222"/>
      <c r="D910" s="222"/>
      <c r="E910" s="671" t="s">
        <v>123</v>
      </c>
      <c r="F910" s="671" t="s">
        <v>123</v>
      </c>
      <c r="G910" s="671">
        <v>0</v>
      </c>
      <c r="H910" s="671">
        <v>0</v>
      </c>
      <c r="I910" s="671">
        <v>0</v>
      </c>
      <c r="J910" s="671">
        <v>0</v>
      </c>
      <c r="K910" s="671">
        <v>0</v>
      </c>
      <c r="L910" s="671">
        <v>0</v>
      </c>
      <c r="M910" s="671">
        <v>0</v>
      </c>
      <c r="N910" s="671">
        <v>0</v>
      </c>
      <c r="O910" s="671">
        <v>0</v>
      </c>
      <c r="P910" s="671">
        <v>0</v>
      </c>
      <c r="Q910" s="671">
        <v>0</v>
      </c>
      <c r="R910" s="671">
        <v>0</v>
      </c>
      <c r="S910" s="671">
        <v>0</v>
      </c>
      <c r="T910" s="671">
        <v>0</v>
      </c>
      <c r="U910" s="671">
        <v>0</v>
      </c>
      <c r="V910" s="671">
        <v>0</v>
      </c>
      <c r="W910" s="671">
        <v>0</v>
      </c>
      <c r="X910" s="671">
        <v>0</v>
      </c>
      <c r="Y910" s="671">
        <v>0</v>
      </c>
      <c r="Z910" s="671">
        <v>0</v>
      </c>
      <c r="AA910" s="671">
        <v>0</v>
      </c>
      <c r="AB910" s="671">
        <v>0</v>
      </c>
      <c r="AC910" s="671">
        <v>0</v>
      </c>
      <c r="AD910" s="671">
        <v>0</v>
      </c>
      <c r="AE910" s="671">
        <v>0</v>
      </c>
      <c r="AF910" s="671">
        <v>0</v>
      </c>
      <c r="AG910" s="671">
        <v>0</v>
      </c>
      <c r="AH910" s="671">
        <v>0</v>
      </c>
      <c r="AI910" s="671">
        <v>0</v>
      </c>
      <c r="AJ910" s="671">
        <v>0</v>
      </c>
      <c r="AK910" s="671">
        <v>0</v>
      </c>
      <c r="AL910" s="671">
        <v>0</v>
      </c>
      <c r="AM910" s="671">
        <v>0</v>
      </c>
      <c r="AN910" s="671">
        <v>0</v>
      </c>
      <c r="AO910" s="671">
        <v>0</v>
      </c>
      <c r="AP910" s="671">
        <v>0</v>
      </c>
      <c r="AQ910" s="671">
        <v>0</v>
      </c>
      <c r="AR910" s="671">
        <v>0</v>
      </c>
      <c r="AS910" s="671">
        <v>0</v>
      </c>
      <c r="AT910" s="671">
        <v>0</v>
      </c>
      <c r="AU910" s="671">
        <v>0</v>
      </c>
      <c r="AV910" s="671">
        <v>0</v>
      </c>
      <c r="AW910" s="671">
        <v>0</v>
      </c>
      <c r="AX910" s="671">
        <v>0</v>
      </c>
      <c r="AY910" s="671">
        <v>0</v>
      </c>
      <c r="AZ910" s="671">
        <v>0</v>
      </c>
      <c r="BA910" s="671">
        <v>0</v>
      </c>
      <c r="BB910" s="671">
        <v>0</v>
      </c>
      <c r="BC910" s="671">
        <v>0</v>
      </c>
      <c r="BD910" s="671">
        <v>0</v>
      </c>
      <c r="BE910" s="671">
        <v>0</v>
      </c>
      <c r="BF910" s="671">
        <v>0</v>
      </c>
      <c r="BG910" s="671">
        <v>0</v>
      </c>
      <c r="BH910" s="671">
        <v>0</v>
      </c>
      <c r="BI910" s="671">
        <v>0</v>
      </c>
      <c r="BJ910" s="671">
        <v>0</v>
      </c>
      <c r="BK910" s="222"/>
      <c r="BL910" s="222"/>
      <c r="BM910" s="222"/>
      <c r="BN910" s="222"/>
      <c r="BO910" s="222"/>
      <c r="BP910" s="222"/>
      <c r="BQ910" s="222"/>
      <c r="BR910" s="222"/>
      <c r="BS910" s="671" t="s">
        <v>123</v>
      </c>
      <c r="BT910" s="671"/>
      <c r="BU910" s="671"/>
      <c r="BV910" s="671"/>
      <c r="BW910" s="671"/>
      <c r="BX910" s="671"/>
      <c r="BY910" s="671"/>
      <c r="BZ910" s="671"/>
      <c r="CA910" s="671"/>
      <c r="CB910" s="671"/>
      <c r="CC910" s="671"/>
      <c r="CD910" s="671"/>
      <c r="CE910" s="671"/>
      <c r="CF910" s="671"/>
      <c r="CG910" s="671"/>
      <c r="CH910" s="671"/>
      <c r="CI910" s="671"/>
      <c r="CJ910" s="671"/>
      <c r="CK910" s="671"/>
      <c r="CL910" s="671"/>
      <c r="CM910" s="671"/>
      <c r="CN910" s="671"/>
      <c r="CO910" s="671"/>
      <c r="CP910" s="671"/>
      <c r="CQ910" s="671"/>
      <c r="CR910" s="671"/>
      <c r="CS910" s="671"/>
      <c r="CT910" s="671"/>
      <c r="CU910" s="671"/>
      <c r="CV910" s="671"/>
      <c r="CW910" s="671"/>
      <c r="CX910" s="671"/>
      <c r="CY910" s="671"/>
      <c r="CZ910" s="671"/>
      <c r="DA910" s="671"/>
      <c r="DB910" s="671"/>
      <c r="DC910" s="671"/>
      <c r="DD910" s="671"/>
      <c r="DE910" s="671"/>
      <c r="DF910" s="671"/>
      <c r="DG910" s="671"/>
      <c r="DH910" s="671"/>
      <c r="DI910" s="671"/>
      <c r="DJ910" s="671"/>
      <c r="DK910" s="671"/>
      <c r="DL910" s="671"/>
      <c r="DM910" s="671"/>
      <c r="DN910" s="671"/>
      <c r="DO910" s="671"/>
      <c r="DP910" s="671"/>
      <c r="DQ910" s="671"/>
      <c r="DR910" s="671"/>
      <c r="DS910" s="671"/>
      <c r="DT910" s="671"/>
      <c r="DU910" s="671"/>
      <c r="DV910" s="671"/>
      <c r="DW910" s="671"/>
      <c r="DX910" s="671"/>
      <c r="DY910" s="222"/>
      <c r="DZ910" s="222"/>
      <c r="EA910" s="222"/>
      <c r="EB910" s="222"/>
      <c r="EC910" s="222"/>
      <c r="ED910" s="223"/>
      <c r="EE910" s="224"/>
      <c r="EF910" s="224"/>
      <c r="EG910" s="224"/>
      <c r="EH910" s="224"/>
      <c r="EI910" s="224"/>
      <c r="EJ910" s="224"/>
      <c r="EK910" s="224"/>
      <c r="EL910" s="224"/>
      <c r="EM910" s="224"/>
      <c r="EN910" s="224"/>
      <c r="EO910" s="224"/>
      <c r="EP910" s="224"/>
      <c r="EQ910" s="224"/>
      <c r="ER910" s="224"/>
      <c r="ES910" s="224"/>
      <c r="ET910" s="224"/>
      <c r="EU910" s="224"/>
      <c r="EV910" s="224"/>
      <c r="EW910" s="224"/>
      <c r="EX910" s="224"/>
      <c r="EY910" s="224"/>
      <c r="EZ910" s="224"/>
      <c r="FA910" s="224"/>
      <c r="FB910" s="224"/>
      <c r="FC910" s="224"/>
      <c r="FD910" s="224"/>
      <c r="FE910" s="224"/>
      <c r="FF910" s="224"/>
      <c r="FG910" s="224"/>
      <c r="FH910" s="224"/>
      <c r="FI910" s="224"/>
      <c r="FJ910" s="224"/>
      <c r="FK910" s="224"/>
      <c r="FL910" s="224"/>
      <c r="FM910" s="224"/>
      <c r="FN910" s="224"/>
      <c r="FO910" s="224"/>
      <c r="FP910" s="224"/>
      <c r="FQ910" s="224"/>
      <c r="FR910" s="224"/>
      <c r="FS910" s="224"/>
      <c r="FT910" s="224"/>
      <c r="FU910" s="224"/>
      <c r="FV910" s="224"/>
      <c r="FW910" s="224"/>
      <c r="FX910" s="224"/>
      <c r="FY910" s="224"/>
      <c r="FZ910" s="224"/>
      <c r="GA910" s="224"/>
      <c r="GB910" s="224"/>
      <c r="GC910" s="224"/>
      <c r="GD910" s="224"/>
      <c r="GE910" s="224"/>
      <c r="GF910" s="224"/>
      <c r="GG910" s="224"/>
      <c r="GH910" s="224"/>
      <c r="GI910" s="224"/>
      <c r="GJ910" s="224"/>
      <c r="GK910" s="224"/>
      <c r="GL910" s="224"/>
      <c r="GM910" s="224"/>
    </row>
    <row r="911" spans="1:195" s="225" customFormat="1" ht="28.5" customHeight="1" x14ac:dyDescent="0.4">
      <c r="A911" s="222"/>
      <c r="B911" s="226"/>
      <c r="C911" s="222"/>
      <c r="D911" s="222"/>
      <c r="E911" s="671" t="s">
        <v>124</v>
      </c>
      <c r="F911" s="671" t="s">
        <v>124</v>
      </c>
      <c r="G911" s="671">
        <v>0</v>
      </c>
      <c r="H911" s="671">
        <v>0</v>
      </c>
      <c r="I911" s="671">
        <v>0</v>
      </c>
      <c r="J911" s="671">
        <v>0</v>
      </c>
      <c r="K911" s="671">
        <v>0</v>
      </c>
      <c r="L911" s="671">
        <v>0</v>
      </c>
      <c r="M911" s="671">
        <v>0</v>
      </c>
      <c r="N911" s="671">
        <v>0</v>
      </c>
      <c r="O911" s="671">
        <v>0</v>
      </c>
      <c r="P911" s="671">
        <v>0</v>
      </c>
      <c r="Q911" s="671">
        <v>0</v>
      </c>
      <c r="R911" s="671">
        <v>0</v>
      </c>
      <c r="S911" s="671">
        <v>0</v>
      </c>
      <c r="T911" s="671">
        <v>0</v>
      </c>
      <c r="U911" s="671">
        <v>0</v>
      </c>
      <c r="V911" s="671">
        <v>0</v>
      </c>
      <c r="W911" s="671">
        <v>0</v>
      </c>
      <c r="X911" s="671">
        <v>0</v>
      </c>
      <c r="Y911" s="671">
        <v>0</v>
      </c>
      <c r="Z911" s="671">
        <v>0</v>
      </c>
      <c r="AA911" s="671">
        <v>0</v>
      </c>
      <c r="AB911" s="671">
        <v>0</v>
      </c>
      <c r="AC911" s="671">
        <v>0</v>
      </c>
      <c r="AD911" s="671">
        <v>0</v>
      </c>
      <c r="AE911" s="671">
        <v>0</v>
      </c>
      <c r="AF911" s="671">
        <v>0</v>
      </c>
      <c r="AG911" s="671">
        <v>0</v>
      </c>
      <c r="AH911" s="671">
        <v>0</v>
      </c>
      <c r="AI911" s="671">
        <v>0</v>
      </c>
      <c r="AJ911" s="671">
        <v>0</v>
      </c>
      <c r="AK911" s="671">
        <v>0</v>
      </c>
      <c r="AL911" s="671">
        <v>0</v>
      </c>
      <c r="AM911" s="671">
        <v>0</v>
      </c>
      <c r="AN911" s="671">
        <v>0</v>
      </c>
      <c r="AO911" s="671">
        <v>0</v>
      </c>
      <c r="AP911" s="671">
        <v>0</v>
      </c>
      <c r="AQ911" s="671">
        <v>0</v>
      </c>
      <c r="AR911" s="671">
        <v>0</v>
      </c>
      <c r="AS911" s="671">
        <v>0</v>
      </c>
      <c r="AT911" s="671">
        <v>0</v>
      </c>
      <c r="AU911" s="671">
        <v>0</v>
      </c>
      <c r="AV911" s="671">
        <v>0</v>
      </c>
      <c r="AW911" s="671">
        <v>0</v>
      </c>
      <c r="AX911" s="671">
        <v>0</v>
      </c>
      <c r="AY911" s="671">
        <v>0</v>
      </c>
      <c r="AZ911" s="671">
        <v>0</v>
      </c>
      <c r="BA911" s="671">
        <v>0</v>
      </c>
      <c r="BB911" s="671">
        <v>0</v>
      </c>
      <c r="BC911" s="671">
        <v>0</v>
      </c>
      <c r="BD911" s="671">
        <v>0</v>
      </c>
      <c r="BE911" s="671">
        <v>0</v>
      </c>
      <c r="BF911" s="671">
        <v>0</v>
      </c>
      <c r="BG911" s="671">
        <v>0</v>
      </c>
      <c r="BH911" s="671">
        <v>0</v>
      </c>
      <c r="BI911" s="671">
        <v>0</v>
      </c>
      <c r="BJ911" s="671">
        <v>0</v>
      </c>
      <c r="BK911" s="222"/>
      <c r="BL911" s="222"/>
      <c r="BM911" s="222"/>
      <c r="BN911" s="222"/>
      <c r="BO911" s="222"/>
      <c r="BP911" s="222"/>
      <c r="BQ911" s="222"/>
      <c r="BR911" s="222"/>
      <c r="BS911" s="671" t="s">
        <v>124</v>
      </c>
      <c r="BT911" s="671"/>
      <c r="BU911" s="671"/>
      <c r="BV911" s="671"/>
      <c r="BW911" s="671"/>
      <c r="BX911" s="671"/>
      <c r="BY911" s="671"/>
      <c r="BZ911" s="671"/>
      <c r="CA911" s="671"/>
      <c r="CB911" s="671"/>
      <c r="CC911" s="671"/>
      <c r="CD911" s="671"/>
      <c r="CE911" s="671"/>
      <c r="CF911" s="671"/>
      <c r="CG911" s="671"/>
      <c r="CH911" s="671"/>
      <c r="CI911" s="671"/>
      <c r="CJ911" s="671"/>
      <c r="CK911" s="671"/>
      <c r="CL911" s="671"/>
      <c r="CM911" s="671"/>
      <c r="CN911" s="671"/>
      <c r="CO911" s="671"/>
      <c r="CP911" s="671"/>
      <c r="CQ911" s="671"/>
      <c r="CR911" s="671"/>
      <c r="CS911" s="671"/>
      <c r="CT911" s="671"/>
      <c r="CU911" s="671"/>
      <c r="CV911" s="671"/>
      <c r="CW911" s="671"/>
      <c r="CX911" s="671"/>
      <c r="CY911" s="671"/>
      <c r="CZ911" s="671"/>
      <c r="DA911" s="671"/>
      <c r="DB911" s="671"/>
      <c r="DC911" s="671"/>
      <c r="DD911" s="671"/>
      <c r="DE911" s="671"/>
      <c r="DF911" s="671"/>
      <c r="DG911" s="671"/>
      <c r="DH911" s="671"/>
      <c r="DI911" s="671"/>
      <c r="DJ911" s="671"/>
      <c r="DK911" s="671"/>
      <c r="DL911" s="671"/>
      <c r="DM911" s="671"/>
      <c r="DN911" s="671"/>
      <c r="DO911" s="671"/>
      <c r="DP911" s="671"/>
      <c r="DQ911" s="671"/>
      <c r="DR911" s="671"/>
      <c r="DS911" s="671"/>
      <c r="DT911" s="671"/>
      <c r="DU911" s="671"/>
      <c r="DV911" s="671"/>
      <c r="DW911" s="671"/>
      <c r="DX911" s="671"/>
      <c r="DY911" s="222"/>
      <c r="DZ911" s="222"/>
      <c r="EA911" s="222"/>
      <c r="EB911" s="222"/>
      <c r="EC911" s="222"/>
      <c r="ED911" s="223"/>
      <c r="EE911" s="224"/>
      <c r="EF911" s="224"/>
      <c r="EG911" s="224"/>
      <c r="EH911" s="224"/>
      <c r="EI911" s="224"/>
      <c r="EJ911" s="224"/>
      <c r="EK911" s="224"/>
      <c r="EL911" s="224"/>
      <c r="EM911" s="224"/>
      <c r="EN911" s="224"/>
      <c r="EO911" s="224"/>
      <c r="EP911" s="224"/>
      <c r="EQ911" s="224"/>
      <c r="ER911" s="224"/>
      <c r="ES911" s="224"/>
      <c r="ET911" s="224"/>
      <c r="EU911" s="224"/>
      <c r="EV911" s="224"/>
      <c r="EW911" s="224"/>
      <c r="EX911" s="224"/>
      <c r="EY911" s="224"/>
      <c r="EZ911" s="224"/>
      <c r="FA911" s="224"/>
      <c r="FB911" s="224"/>
      <c r="FC911" s="224"/>
      <c r="FD911" s="224"/>
      <c r="FE911" s="224"/>
      <c r="FF911" s="224"/>
      <c r="FG911" s="224"/>
      <c r="FH911" s="224"/>
      <c r="FI911" s="224"/>
      <c r="FJ911" s="224"/>
      <c r="FK911" s="224"/>
      <c r="FL911" s="224"/>
      <c r="FM911" s="224"/>
      <c r="FN911" s="224"/>
      <c r="FO911" s="224"/>
      <c r="FP911" s="224"/>
      <c r="FQ911" s="224"/>
      <c r="FR911" s="224"/>
      <c r="FS911" s="224"/>
      <c r="FT911" s="224"/>
      <c r="FU911" s="224"/>
      <c r="FV911" s="224"/>
      <c r="FW911" s="224"/>
      <c r="FX911" s="224"/>
      <c r="FY911" s="224"/>
      <c r="FZ911" s="224"/>
      <c r="GA911" s="224"/>
      <c r="GB911" s="224"/>
      <c r="GC911" s="224"/>
      <c r="GD911" s="224"/>
      <c r="GE911" s="224"/>
      <c r="GF911" s="224"/>
      <c r="GG911" s="224"/>
      <c r="GH911" s="224"/>
      <c r="GI911" s="224"/>
      <c r="GJ911" s="224"/>
      <c r="GK911" s="224"/>
      <c r="GL911" s="224"/>
      <c r="GM911" s="224"/>
    </row>
    <row r="912" spans="1:195" s="225" customFormat="1" ht="14.25" customHeight="1" x14ac:dyDescent="0.4">
      <c r="A912" s="222"/>
      <c r="B912" s="226"/>
      <c r="C912" s="222"/>
      <c r="D912" s="222"/>
      <c r="E912" s="671" t="s">
        <v>125</v>
      </c>
      <c r="F912" s="671" t="s">
        <v>125</v>
      </c>
      <c r="G912" s="671">
        <v>0</v>
      </c>
      <c r="H912" s="671">
        <v>0</v>
      </c>
      <c r="I912" s="671">
        <v>0</v>
      </c>
      <c r="J912" s="671">
        <v>0</v>
      </c>
      <c r="K912" s="671">
        <v>0</v>
      </c>
      <c r="L912" s="671">
        <v>0</v>
      </c>
      <c r="M912" s="671">
        <v>0</v>
      </c>
      <c r="N912" s="671">
        <v>0</v>
      </c>
      <c r="O912" s="671">
        <v>0</v>
      </c>
      <c r="P912" s="671">
        <v>0</v>
      </c>
      <c r="Q912" s="671">
        <v>0</v>
      </c>
      <c r="R912" s="671">
        <v>0</v>
      </c>
      <c r="S912" s="671">
        <v>0</v>
      </c>
      <c r="T912" s="671">
        <v>0</v>
      </c>
      <c r="U912" s="671">
        <v>0</v>
      </c>
      <c r="V912" s="671">
        <v>0</v>
      </c>
      <c r="W912" s="671">
        <v>0</v>
      </c>
      <c r="X912" s="671">
        <v>0</v>
      </c>
      <c r="Y912" s="671">
        <v>0</v>
      </c>
      <c r="Z912" s="671">
        <v>0</v>
      </c>
      <c r="AA912" s="671">
        <v>0</v>
      </c>
      <c r="AB912" s="671">
        <v>0</v>
      </c>
      <c r="AC912" s="671">
        <v>0</v>
      </c>
      <c r="AD912" s="671">
        <v>0</v>
      </c>
      <c r="AE912" s="671">
        <v>0</v>
      </c>
      <c r="AF912" s="671">
        <v>0</v>
      </c>
      <c r="AG912" s="671">
        <v>0</v>
      </c>
      <c r="AH912" s="671">
        <v>0</v>
      </c>
      <c r="AI912" s="671">
        <v>0</v>
      </c>
      <c r="AJ912" s="671">
        <v>0</v>
      </c>
      <c r="AK912" s="671">
        <v>0</v>
      </c>
      <c r="AL912" s="671">
        <v>0</v>
      </c>
      <c r="AM912" s="671">
        <v>0</v>
      </c>
      <c r="AN912" s="671">
        <v>0</v>
      </c>
      <c r="AO912" s="671">
        <v>0</v>
      </c>
      <c r="AP912" s="671">
        <v>0</v>
      </c>
      <c r="AQ912" s="671">
        <v>0</v>
      </c>
      <c r="AR912" s="671">
        <v>0</v>
      </c>
      <c r="AS912" s="671">
        <v>0</v>
      </c>
      <c r="AT912" s="671">
        <v>0</v>
      </c>
      <c r="AU912" s="671">
        <v>0</v>
      </c>
      <c r="AV912" s="671">
        <v>0</v>
      </c>
      <c r="AW912" s="671">
        <v>0</v>
      </c>
      <c r="AX912" s="671">
        <v>0</v>
      </c>
      <c r="AY912" s="671">
        <v>0</v>
      </c>
      <c r="AZ912" s="671">
        <v>0</v>
      </c>
      <c r="BA912" s="671">
        <v>0</v>
      </c>
      <c r="BB912" s="671">
        <v>0</v>
      </c>
      <c r="BC912" s="671">
        <v>0</v>
      </c>
      <c r="BD912" s="671">
        <v>0</v>
      </c>
      <c r="BE912" s="671">
        <v>0</v>
      </c>
      <c r="BF912" s="671">
        <v>0</v>
      </c>
      <c r="BG912" s="671">
        <v>0</v>
      </c>
      <c r="BH912" s="671">
        <v>0</v>
      </c>
      <c r="BI912" s="671">
        <v>0</v>
      </c>
      <c r="BJ912" s="671">
        <v>0</v>
      </c>
      <c r="BK912" s="222"/>
      <c r="BL912" s="222"/>
      <c r="BM912" s="222"/>
      <c r="BN912" s="222"/>
      <c r="BO912" s="222"/>
      <c r="BP912" s="222"/>
      <c r="BQ912" s="222"/>
      <c r="BR912" s="222"/>
      <c r="BS912" s="671" t="s">
        <v>125</v>
      </c>
      <c r="BT912" s="671"/>
      <c r="BU912" s="671"/>
      <c r="BV912" s="671"/>
      <c r="BW912" s="671"/>
      <c r="BX912" s="671"/>
      <c r="BY912" s="671"/>
      <c r="BZ912" s="671"/>
      <c r="CA912" s="671"/>
      <c r="CB912" s="671"/>
      <c r="CC912" s="671"/>
      <c r="CD912" s="671"/>
      <c r="CE912" s="671"/>
      <c r="CF912" s="671"/>
      <c r="CG912" s="671"/>
      <c r="CH912" s="671"/>
      <c r="CI912" s="671"/>
      <c r="CJ912" s="671"/>
      <c r="CK912" s="671"/>
      <c r="CL912" s="671"/>
      <c r="CM912" s="671"/>
      <c r="CN912" s="671"/>
      <c r="CO912" s="671"/>
      <c r="CP912" s="671"/>
      <c r="CQ912" s="671"/>
      <c r="CR912" s="671"/>
      <c r="CS912" s="671"/>
      <c r="CT912" s="671"/>
      <c r="CU912" s="671"/>
      <c r="CV912" s="671"/>
      <c r="CW912" s="671"/>
      <c r="CX912" s="671"/>
      <c r="CY912" s="671"/>
      <c r="CZ912" s="671"/>
      <c r="DA912" s="671"/>
      <c r="DB912" s="671"/>
      <c r="DC912" s="671"/>
      <c r="DD912" s="671"/>
      <c r="DE912" s="671"/>
      <c r="DF912" s="671"/>
      <c r="DG912" s="671"/>
      <c r="DH912" s="671"/>
      <c r="DI912" s="671"/>
      <c r="DJ912" s="671"/>
      <c r="DK912" s="671"/>
      <c r="DL912" s="671"/>
      <c r="DM912" s="671"/>
      <c r="DN912" s="671"/>
      <c r="DO912" s="671"/>
      <c r="DP912" s="671"/>
      <c r="DQ912" s="671"/>
      <c r="DR912" s="671"/>
      <c r="DS912" s="671"/>
      <c r="DT912" s="671"/>
      <c r="DU912" s="671"/>
      <c r="DV912" s="671"/>
      <c r="DW912" s="671"/>
      <c r="DX912" s="671"/>
      <c r="DY912" s="222"/>
      <c r="DZ912" s="222"/>
      <c r="EA912" s="222"/>
      <c r="EB912" s="222"/>
      <c r="EC912" s="222"/>
      <c r="ED912" s="223"/>
      <c r="EE912" s="224"/>
      <c r="EF912" s="224"/>
      <c r="EG912" s="224"/>
      <c r="EH912" s="224"/>
      <c r="EI912" s="224"/>
      <c r="EJ912" s="224"/>
      <c r="EK912" s="224"/>
      <c r="EL912" s="224"/>
      <c r="EM912" s="224"/>
      <c r="EN912" s="224"/>
      <c r="EO912" s="224"/>
      <c r="EP912" s="224"/>
      <c r="EQ912" s="224"/>
      <c r="ER912" s="224"/>
      <c r="ES912" s="224"/>
      <c r="ET912" s="224"/>
      <c r="EU912" s="224"/>
      <c r="EV912" s="224"/>
      <c r="EW912" s="224"/>
      <c r="EX912" s="224"/>
      <c r="EY912" s="224"/>
      <c r="EZ912" s="224"/>
      <c r="FA912" s="224"/>
      <c r="FB912" s="224"/>
      <c r="FC912" s="224"/>
      <c r="FD912" s="224"/>
      <c r="FE912" s="224"/>
      <c r="FF912" s="224"/>
      <c r="FG912" s="224"/>
      <c r="FH912" s="224"/>
      <c r="FI912" s="224"/>
      <c r="FJ912" s="224"/>
      <c r="FK912" s="224"/>
      <c r="FL912" s="224"/>
      <c r="FM912" s="224"/>
      <c r="FN912" s="224"/>
      <c r="FO912" s="224"/>
      <c r="FP912" s="224"/>
      <c r="FQ912" s="224"/>
      <c r="FR912" s="224"/>
      <c r="FS912" s="224"/>
      <c r="FT912" s="224"/>
      <c r="FU912" s="224"/>
      <c r="FV912" s="224"/>
      <c r="FW912" s="224"/>
      <c r="FX912" s="224"/>
      <c r="FY912" s="224"/>
      <c r="FZ912" s="224"/>
      <c r="GA912" s="224"/>
      <c r="GB912" s="224"/>
      <c r="GC912" s="224"/>
      <c r="GD912" s="224"/>
      <c r="GE912" s="224"/>
      <c r="GF912" s="224"/>
      <c r="GG912" s="224"/>
      <c r="GH912" s="224"/>
      <c r="GI912" s="224"/>
      <c r="GJ912" s="224"/>
      <c r="GK912" s="224"/>
      <c r="GL912" s="224"/>
      <c r="GM912" s="224"/>
    </row>
    <row r="913" spans="1:195" s="225" customFormat="1" ht="14.25" customHeight="1" x14ac:dyDescent="0.4">
      <c r="A913" s="222"/>
      <c r="B913" s="226"/>
      <c r="C913" s="222"/>
      <c r="D913" s="222"/>
      <c r="E913" s="671" t="s">
        <v>131</v>
      </c>
      <c r="F913" s="671" t="s">
        <v>131</v>
      </c>
      <c r="G913" s="671">
        <v>0</v>
      </c>
      <c r="H913" s="671">
        <v>0</v>
      </c>
      <c r="I913" s="671">
        <v>0</v>
      </c>
      <c r="J913" s="671">
        <v>0</v>
      </c>
      <c r="K913" s="671">
        <v>0</v>
      </c>
      <c r="L913" s="671">
        <v>0</v>
      </c>
      <c r="M913" s="671">
        <v>0</v>
      </c>
      <c r="N913" s="671">
        <v>0</v>
      </c>
      <c r="O913" s="671">
        <v>0</v>
      </c>
      <c r="P913" s="671">
        <v>0</v>
      </c>
      <c r="Q913" s="671">
        <v>0</v>
      </c>
      <c r="R913" s="671">
        <v>0</v>
      </c>
      <c r="S913" s="671">
        <v>0</v>
      </c>
      <c r="T913" s="671">
        <v>0</v>
      </c>
      <c r="U913" s="671">
        <v>0</v>
      </c>
      <c r="V913" s="671">
        <v>0</v>
      </c>
      <c r="W913" s="671">
        <v>0</v>
      </c>
      <c r="X913" s="671">
        <v>0</v>
      </c>
      <c r="Y913" s="671">
        <v>0</v>
      </c>
      <c r="Z913" s="671">
        <v>0</v>
      </c>
      <c r="AA913" s="671">
        <v>0</v>
      </c>
      <c r="AB913" s="671">
        <v>0</v>
      </c>
      <c r="AC913" s="671">
        <v>0</v>
      </c>
      <c r="AD913" s="671">
        <v>0</v>
      </c>
      <c r="AE913" s="671">
        <v>0</v>
      </c>
      <c r="AF913" s="671">
        <v>0</v>
      </c>
      <c r="AG913" s="671">
        <v>0</v>
      </c>
      <c r="AH913" s="671">
        <v>0</v>
      </c>
      <c r="AI913" s="671">
        <v>0</v>
      </c>
      <c r="AJ913" s="671">
        <v>0</v>
      </c>
      <c r="AK913" s="671">
        <v>0</v>
      </c>
      <c r="AL913" s="671">
        <v>0</v>
      </c>
      <c r="AM913" s="671">
        <v>0</v>
      </c>
      <c r="AN913" s="671">
        <v>0</v>
      </c>
      <c r="AO913" s="671">
        <v>0</v>
      </c>
      <c r="AP913" s="671">
        <v>0</v>
      </c>
      <c r="AQ913" s="671">
        <v>0</v>
      </c>
      <c r="AR913" s="671">
        <v>0</v>
      </c>
      <c r="AS913" s="671">
        <v>0</v>
      </c>
      <c r="AT913" s="671">
        <v>0</v>
      </c>
      <c r="AU913" s="671">
        <v>0</v>
      </c>
      <c r="AV913" s="671">
        <v>0</v>
      </c>
      <c r="AW913" s="671">
        <v>0</v>
      </c>
      <c r="AX913" s="671">
        <v>0</v>
      </c>
      <c r="AY913" s="671">
        <v>0</v>
      </c>
      <c r="AZ913" s="671">
        <v>0</v>
      </c>
      <c r="BA913" s="671">
        <v>0</v>
      </c>
      <c r="BB913" s="671">
        <v>0</v>
      </c>
      <c r="BC913" s="671">
        <v>0</v>
      </c>
      <c r="BD913" s="671">
        <v>0</v>
      </c>
      <c r="BE913" s="671">
        <v>0</v>
      </c>
      <c r="BF913" s="671">
        <v>0</v>
      </c>
      <c r="BG913" s="671">
        <v>0</v>
      </c>
      <c r="BH913" s="671">
        <v>0</v>
      </c>
      <c r="BI913" s="671">
        <v>0</v>
      </c>
      <c r="BJ913" s="671">
        <v>0</v>
      </c>
      <c r="BK913" s="222"/>
      <c r="BL913" s="222"/>
      <c r="BM913" s="222"/>
      <c r="BN913" s="222"/>
      <c r="BO913" s="222"/>
      <c r="BP913" s="222"/>
      <c r="BQ913" s="222"/>
      <c r="BR913" s="222"/>
      <c r="BS913" s="671" t="s">
        <v>131</v>
      </c>
      <c r="BT913" s="671"/>
      <c r="BU913" s="671"/>
      <c r="BV913" s="671"/>
      <c r="BW913" s="671"/>
      <c r="BX913" s="671"/>
      <c r="BY913" s="671"/>
      <c r="BZ913" s="671"/>
      <c r="CA913" s="671"/>
      <c r="CB913" s="671"/>
      <c r="CC913" s="671"/>
      <c r="CD913" s="671"/>
      <c r="CE913" s="671"/>
      <c r="CF913" s="671"/>
      <c r="CG913" s="671"/>
      <c r="CH913" s="671"/>
      <c r="CI913" s="671"/>
      <c r="CJ913" s="671"/>
      <c r="CK913" s="671"/>
      <c r="CL913" s="671"/>
      <c r="CM913" s="671"/>
      <c r="CN913" s="671"/>
      <c r="CO913" s="671"/>
      <c r="CP913" s="671"/>
      <c r="CQ913" s="671"/>
      <c r="CR913" s="671"/>
      <c r="CS913" s="671"/>
      <c r="CT913" s="671"/>
      <c r="CU913" s="671"/>
      <c r="CV913" s="671"/>
      <c r="CW913" s="671"/>
      <c r="CX913" s="671"/>
      <c r="CY913" s="671"/>
      <c r="CZ913" s="671"/>
      <c r="DA913" s="671"/>
      <c r="DB913" s="671"/>
      <c r="DC913" s="671"/>
      <c r="DD913" s="671"/>
      <c r="DE913" s="671"/>
      <c r="DF913" s="671"/>
      <c r="DG913" s="671"/>
      <c r="DH913" s="671"/>
      <c r="DI913" s="671"/>
      <c r="DJ913" s="671"/>
      <c r="DK913" s="671"/>
      <c r="DL913" s="671"/>
      <c r="DM913" s="671"/>
      <c r="DN913" s="671"/>
      <c r="DO913" s="671"/>
      <c r="DP913" s="671"/>
      <c r="DQ913" s="671"/>
      <c r="DR913" s="671"/>
      <c r="DS913" s="671"/>
      <c r="DT913" s="671"/>
      <c r="DU913" s="671"/>
      <c r="DV913" s="671"/>
      <c r="DW913" s="671"/>
      <c r="DX913" s="671"/>
      <c r="DY913" s="222"/>
      <c r="DZ913" s="222"/>
      <c r="EA913" s="222"/>
      <c r="EB913" s="222"/>
      <c r="EC913" s="222"/>
      <c r="ED913" s="223"/>
      <c r="EE913" s="224"/>
      <c r="EF913" s="224"/>
      <c r="EG913" s="224"/>
      <c r="EH913" s="224"/>
      <c r="EI913" s="224"/>
      <c r="EJ913" s="224"/>
      <c r="EK913" s="224"/>
      <c r="EL913" s="224"/>
      <c r="EM913" s="224"/>
      <c r="EN913" s="224"/>
      <c r="EO913" s="224"/>
      <c r="EP913" s="224"/>
      <c r="EQ913" s="224"/>
      <c r="ER913" s="224"/>
      <c r="ES913" s="224"/>
      <c r="ET913" s="224"/>
      <c r="EU913" s="224"/>
      <c r="EV913" s="224"/>
      <c r="EW913" s="224"/>
      <c r="EX913" s="224"/>
      <c r="EY913" s="224"/>
      <c r="EZ913" s="224"/>
      <c r="FA913" s="224"/>
      <c r="FB913" s="224"/>
      <c r="FC913" s="224"/>
      <c r="FD913" s="224"/>
      <c r="FE913" s="224"/>
      <c r="FF913" s="224"/>
      <c r="FG913" s="224"/>
      <c r="FH913" s="224"/>
      <c r="FI913" s="224"/>
      <c r="FJ913" s="224"/>
      <c r="FK913" s="224"/>
      <c r="FL913" s="224"/>
      <c r="FM913" s="224"/>
      <c r="FN913" s="224"/>
      <c r="FO913" s="224"/>
      <c r="FP913" s="224"/>
      <c r="FQ913" s="224"/>
      <c r="FR913" s="224"/>
      <c r="FS913" s="224"/>
      <c r="FT913" s="224"/>
      <c r="FU913" s="224"/>
      <c r="FV913" s="224"/>
      <c r="FW913" s="224"/>
      <c r="FX913" s="224"/>
      <c r="FY913" s="224"/>
      <c r="FZ913" s="224"/>
      <c r="GA913" s="224"/>
      <c r="GB913" s="224"/>
      <c r="GC913" s="224"/>
      <c r="GD913" s="224"/>
      <c r="GE913" s="224"/>
      <c r="GF913" s="224"/>
      <c r="GG913" s="224"/>
      <c r="GH913" s="224"/>
      <c r="GI913" s="224"/>
      <c r="GJ913" s="224"/>
      <c r="GK913" s="224"/>
      <c r="GL913" s="224"/>
      <c r="GM913" s="224"/>
    </row>
    <row r="914" spans="1:195" s="225" customFormat="1" ht="14.25" customHeight="1" x14ac:dyDescent="0.4">
      <c r="A914" s="222"/>
      <c r="B914" s="226"/>
      <c r="C914" s="222"/>
      <c r="D914" s="222"/>
      <c r="E914" s="671" t="s">
        <v>126</v>
      </c>
      <c r="F914" s="671" t="s">
        <v>126</v>
      </c>
      <c r="G914" s="671">
        <v>0</v>
      </c>
      <c r="H914" s="671">
        <v>0</v>
      </c>
      <c r="I914" s="671">
        <v>0</v>
      </c>
      <c r="J914" s="671">
        <v>0</v>
      </c>
      <c r="K914" s="671">
        <v>0</v>
      </c>
      <c r="L914" s="671">
        <v>0</v>
      </c>
      <c r="M914" s="671">
        <v>0</v>
      </c>
      <c r="N914" s="671">
        <v>0</v>
      </c>
      <c r="O914" s="671">
        <v>0</v>
      </c>
      <c r="P914" s="671">
        <v>0</v>
      </c>
      <c r="Q914" s="671">
        <v>0</v>
      </c>
      <c r="R914" s="671">
        <v>0</v>
      </c>
      <c r="S914" s="671">
        <v>0</v>
      </c>
      <c r="T914" s="671">
        <v>0</v>
      </c>
      <c r="U914" s="671">
        <v>0</v>
      </c>
      <c r="V914" s="671">
        <v>0</v>
      </c>
      <c r="W914" s="671">
        <v>0</v>
      </c>
      <c r="X914" s="671">
        <v>0</v>
      </c>
      <c r="Y914" s="671">
        <v>0</v>
      </c>
      <c r="Z914" s="671">
        <v>0</v>
      </c>
      <c r="AA914" s="671">
        <v>0</v>
      </c>
      <c r="AB914" s="671">
        <v>0</v>
      </c>
      <c r="AC914" s="671">
        <v>0</v>
      </c>
      <c r="AD914" s="671">
        <v>0</v>
      </c>
      <c r="AE914" s="671">
        <v>0</v>
      </c>
      <c r="AF914" s="671">
        <v>0</v>
      </c>
      <c r="AG914" s="671">
        <v>0</v>
      </c>
      <c r="AH914" s="671">
        <v>0</v>
      </c>
      <c r="AI914" s="671">
        <v>0</v>
      </c>
      <c r="AJ914" s="671">
        <v>0</v>
      </c>
      <c r="AK914" s="671">
        <v>0</v>
      </c>
      <c r="AL914" s="671">
        <v>0</v>
      </c>
      <c r="AM914" s="671">
        <v>0</v>
      </c>
      <c r="AN914" s="671">
        <v>0</v>
      </c>
      <c r="AO914" s="671">
        <v>0</v>
      </c>
      <c r="AP914" s="671">
        <v>0</v>
      </c>
      <c r="AQ914" s="671">
        <v>0</v>
      </c>
      <c r="AR914" s="671">
        <v>0</v>
      </c>
      <c r="AS914" s="671">
        <v>0</v>
      </c>
      <c r="AT914" s="671">
        <v>0</v>
      </c>
      <c r="AU914" s="671">
        <v>0</v>
      </c>
      <c r="AV914" s="671">
        <v>0</v>
      </c>
      <c r="AW914" s="671">
        <v>0</v>
      </c>
      <c r="AX914" s="671">
        <v>0</v>
      </c>
      <c r="AY914" s="671">
        <v>0</v>
      </c>
      <c r="AZ914" s="671">
        <v>0</v>
      </c>
      <c r="BA914" s="671">
        <v>0</v>
      </c>
      <c r="BB914" s="671">
        <v>0</v>
      </c>
      <c r="BC914" s="671">
        <v>0</v>
      </c>
      <c r="BD914" s="671">
        <v>0</v>
      </c>
      <c r="BE914" s="671">
        <v>0</v>
      </c>
      <c r="BF914" s="671">
        <v>0</v>
      </c>
      <c r="BG914" s="671">
        <v>0</v>
      </c>
      <c r="BH914" s="671">
        <v>0</v>
      </c>
      <c r="BI914" s="671">
        <v>0</v>
      </c>
      <c r="BJ914" s="671">
        <v>0</v>
      </c>
      <c r="BK914" s="222"/>
      <c r="BL914" s="222"/>
      <c r="BM914" s="222"/>
      <c r="BN914" s="222"/>
      <c r="BO914" s="222"/>
      <c r="BP914" s="222"/>
      <c r="BQ914" s="222"/>
      <c r="BR914" s="222"/>
      <c r="BS914" s="671" t="s">
        <v>126</v>
      </c>
      <c r="BT914" s="671"/>
      <c r="BU914" s="671"/>
      <c r="BV914" s="671"/>
      <c r="BW914" s="671"/>
      <c r="BX914" s="671"/>
      <c r="BY914" s="671"/>
      <c r="BZ914" s="671"/>
      <c r="CA914" s="671"/>
      <c r="CB914" s="671"/>
      <c r="CC914" s="671"/>
      <c r="CD914" s="671"/>
      <c r="CE914" s="671"/>
      <c r="CF914" s="671"/>
      <c r="CG914" s="671"/>
      <c r="CH914" s="671"/>
      <c r="CI914" s="671"/>
      <c r="CJ914" s="671"/>
      <c r="CK914" s="671"/>
      <c r="CL914" s="671"/>
      <c r="CM914" s="671"/>
      <c r="CN914" s="671"/>
      <c r="CO914" s="671"/>
      <c r="CP914" s="671"/>
      <c r="CQ914" s="671"/>
      <c r="CR914" s="671"/>
      <c r="CS914" s="671"/>
      <c r="CT914" s="671"/>
      <c r="CU914" s="671"/>
      <c r="CV914" s="671"/>
      <c r="CW914" s="671"/>
      <c r="CX914" s="671"/>
      <c r="CY914" s="671"/>
      <c r="CZ914" s="671"/>
      <c r="DA914" s="671"/>
      <c r="DB914" s="671"/>
      <c r="DC914" s="671"/>
      <c r="DD914" s="671"/>
      <c r="DE914" s="671"/>
      <c r="DF914" s="671"/>
      <c r="DG914" s="671"/>
      <c r="DH914" s="671"/>
      <c r="DI914" s="671"/>
      <c r="DJ914" s="671"/>
      <c r="DK914" s="671"/>
      <c r="DL914" s="671"/>
      <c r="DM914" s="671"/>
      <c r="DN914" s="671"/>
      <c r="DO914" s="671"/>
      <c r="DP914" s="671"/>
      <c r="DQ914" s="671"/>
      <c r="DR914" s="671"/>
      <c r="DS914" s="671"/>
      <c r="DT914" s="671"/>
      <c r="DU914" s="671"/>
      <c r="DV914" s="671"/>
      <c r="DW914" s="671"/>
      <c r="DX914" s="671"/>
      <c r="DY914" s="222"/>
      <c r="DZ914" s="222"/>
      <c r="EA914" s="222"/>
      <c r="EB914" s="222"/>
      <c r="EC914" s="222"/>
      <c r="ED914" s="223"/>
      <c r="EE914" s="224"/>
      <c r="EF914" s="224"/>
      <c r="EG914" s="224"/>
      <c r="EH914" s="224"/>
      <c r="EI914" s="224"/>
      <c r="EJ914" s="224"/>
      <c r="EK914" s="224"/>
      <c r="EL914" s="224"/>
      <c r="EM914" s="224"/>
      <c r="EN914" s="224"/>
      <c r="EO914" s="224"/>
      <c r="EP914" s="224"/>
      <c r="EQ914" s="224"/>
      <c r="ER914" s="224"/>
      <c r="ES914" s="224"/>
      <c r="ET914" s="224"/>
      <c r="EU914" s="224"/>
      <c r="EV914" s="224"/>
      <c r="EW914" s="224"/>
      <c r="EX914" s="224"/>
      <c r="EY914" s="224"/>
      <c r="EZ914" s="224"/>
      <c r="FA914" s="224"/>
      <c r="FB914" s="224"/>
      <c r="FC914" s="224"/>
      <c r="FD914" s="224"/>
      <c r="FE914" s="224"/>
      <c r="FF914" s="224"/>
      <c r="FG914" s="224"/>
      <c r="FH914" s="224"/>
      <c r="FI914" s="224"/>
      <c r="FJ914" s="224"/>
      <c r="FK914" s="224"/>
      <c r="FL914" s="224"/>
      <c r="FM914" s="224"/>
      <c r="FN914" s="224"/>
      <c r="FO914" s="224"/>
      <c r="FP914" s="224"/>
      <c r="FQ914" s="224"/>
      <c r="FR914" s="224"/>
      <c r="FS914" s="224"/>
      <c r="FT914" s="224"/>
      <c r="FU914" s="224"/>
      <c r="FV914" s="224"/>
      <c r="FW914" s="224"/>
      <c r="FX914" s="224"/>
      <c r="FY914" s="224"/>
      <c r="FZ914" s="224"/>
      <c r="GA914" s="224"/>
      <c r="GB914" s="224"/>
      <c r="GC914" s="224"/>
      <c r="GD914" s="224"/>
      <c r="GE914" s="224"/>
      <c r="GF914" s="224"/>
      <c r="GG914" s="224"/>
      <c r="GH914" s="224"/>
      <c r="GI914" s="224"/>
      <c r="GJ914" s="224"/>
      <c r="GK914" s="224"/>
      <c r="GL914" s="224"/>
      <c r="GM914" s="224"/>
    </row>
    <row r="915" spans="1:195" s="225" customFormat="1" ht="28.5" customHeight="1" x14ac:dyDescent="0.4">
      <c r="A915" s="222"/>
      <c r="B915" s="226"/>
      <c r="C915" s="222"/>
      <c r="D915" s="222"/>
      <c r="E915" s="671" t="s">
        <v>269</v>
      </c>
      <c r="F915" s="671" t="s">
        <v>269</v>
      </c>
      <c r="G915" s="671">
        <v>0</v>
      </c>
      <c r="H915" s="671">
        <v>0</v>
      </c>
      <c r="I915" s="671">
        <v>0</v>
      </c>
      <c r="J915" s="671">
        <v>0</v>
      </c>
      <c r="K915" s="671">
        <v>0</v>
      </c>
      <c r="L915" s="671">
        <v>0</v>
      </c>
      <c r="M915" s="671">
        <v>0</v>
      </c>
      <c r="N915" s="671">
        <v>0</v>
      </c>
      <c r="O915" s="671">
        <v>0</v>
      </c>
      <c r="P915" s="671">
        <v>0</v>
      </c>
      <c r="Q915" s="671">
        <v>0</v>
      </c>
      <c r="R915" s="671">
        <v>0</v>
      </c>
      <c r="S915" s="671">
        <v>0</v>
      </c>
      <c r="T915" s="671">
        <v>0</v>
      </c>
      <c r="U915" s="671">
        <v>0</v>
      </c>
      <c r="V915" s="671">
        <v>0</v>
      </c>
      <c r="W915" s="671">
        <v>0</v>
      </c>
      <c r="X915" s="671">
        <v>0</v>
      </c>
      <c r="Y915" s="671">
        <v>0</v>
      </c>
      <c r="Z915" s="671">
        <v>0</v>
      </c>
      <c r="AA915" s="671">
        <v>0</v>
      </c>
      <c r="AB915" s="671">
        <v>0</v>
      </c>
      <c r="AC915" s="671">
        <v>0</v>
      </c>
      <c r="AD915" s="671">
        <v>0</v>
      </c>
      <c r="AE915" s="671">
        <v>0</v>
      </c>
      <c r="AF915" s="671">
        <v>0</v>
      </c>
      <c r="AG915" s="671">
        <v>0</v>
      </c>
      <c r="AH915" s="671">
        <v>0</v>
      </c>
      <c r="AI915" s="671">
        <v>0</v>
      </c>
      <c r="AJ915" s="671">
        <v>0</v>
      </c>
      <c r="AK915" s="671">
        <v>0</v>
      </c>
      <c r="AL915" s="671">
        <v>0</v>
      </c>
      <c r="AM915" s="671">
        <v>0</v>
      </c>
      <c r="AN915" s="671">
        <v>0</v>
      </c>
      <c r="AO915" s="671">
        <v>0</v>
      </c>
      <c r="AP915" s="671">
        <v>0</v>
      </c>
      <c r="AQ915" s="671">
        <v>0</v>
      </c>
      <c r="AR915" s="671">
        <v>0</v>
      </c>
      <c r="AS915" s="671">
        <v>0</v>
      </c>
      <c r="AT915" s="671">
        <v>0</v>
      </c>
      <c r="AU915" s="671">
        <v>0</v>
      </c>
      <c r="AV915" s="671">
        <v>0</v>
      </c>
      <c r="AW915" s="671">
        <v>0</v>
      </c>
      <c r="AX915" s="671">
        <v>0</v>
      </c>
      <c r="AY915" s="671">
        <v>0</v>
      </c>
      <c r="AZ915" s="671">
        <v>0</v>
      </c>
      <c r="BA915" s="671">
        <v>0</v>
      </c>
      <c r="BB915" s="671">
        <v>0</v>
      </c>
      <c r="BC915" s="671">
        <v>0</v>
      </c>
      <c r="BD915" s="671">
        <v>0</v>
      </c>
      <c r="BE915" s="671">
        <v>0</v>
      </c>
      <c r="BF915" s="671">
        <v>0</v>
      </c>
      <c r="BG915" s="671">
        <v>0</v>
      </c>
      <c r="BH915" s="671">
        <v>0</v>
      </c>
      <c r="BI915" s="671">
        <v>0</v>
      </c>
      <c r="BJ915" s="671">
        <v>0</v>
      </c>
      <c r="BK915" s="222"/>
      <c r="BL915" s="222"/>
      <c r="BM915" s="222"/>
      <c r="BN915" s="222"/>
      <c r="BO915" s="222"/>
      <c r="BP915" s="222"/>
      <c r="BQ915" s="222"/>
      <c r="BR915" s="222"/>
      <c r="BS915" s="671" t="s">
        <v>269</v>
      </c>
      <c r="BT915" s="671"/>
      <c r="BU915" s="671"/>
      <c r="BV915" s="671"/>
      <c r="BW915" s="671"/>
      <c r="BX915" s="671"/>
      <c r="BY915" s="671"/>
      <c r="BZ915" s="671"/>
      <c r="CA915" s="671"/>
      <c r="CB915" s="671"/>
      <c r="CC915" s="671"/>
      <c r="CD915" s="671"/>
      <c r="CE915" s="671"/>
      <c r="CF915" s="671"/>
      <c r="CG915" s="671"/>
      <c r="CH915" s="671"/>
      <c r="CI915" s="671"/>
      <c r="CJ915" s="671"/>
      <c r="CK915" s="671"/>
      <c r="CL915" s="671"/>
      <c r="CM915" s="671"/>
      <c r="CN915" s="671"/>
      <c r="CO915" s="671"/>
      <c r="CP915" s="671"/>
      <c r="CQ915" s="671"/>
      <c r="CR915" s="671"/>
      <c r="CS915" s="671"/>
      <c r="CT915" s="671"/>
      <c r="CU915" s="671"/>
      <c r="CV915" s="671"/>
      <c r="CW915" s="671"/>
      <c r="CX915" s="671"/>
      <c r="CY915" s="671"/>
      <c r="CZ915" s="671"/>
      <c r="DA915" s="671"/>
      <c r="DB915" s="671"/>
      <c r="DC915" s="671"/>
      <c r="DD915" s="671"/>
      <c r="DE915" s="671"/>
      <c r="DF915" s="671"/>
      <c r="DG915" s="671"/>
      <c r="DH915" s="671"/>
      <c r="DI915" s="671"/>
      <c r="DJ915" s="671"/>
      <c r="DK915" s="671"/>
      <c r="DL915" s="671"/>
      <c r="DM915" s="671"/>
      <c r="DN915" s="671"/>
      <c r="DO915" s="671"/>
      <c r="DP915" s="671"/>
      <c r="DQ915" s="671"/>
      <c r="DR915" s="671"/>
      <c r="DS915" s="671"/>
      <c r="DT915" s="671"/>
      <c r="DU915" s="671"/>
      <c r="DV915" s="671"/>
      <c r="DW915" s="671"/>
      <c r="DX915" s="671"/>
      <c r="DY915" s="222"/>
      <c r="DZ915" s="222"/>
      <c r="EA915" s="222"/>
      <c r="EB915" s="222"/>
      <c r="EC915" s="222"/>
      <c r="ED915" s="223"/>
      <c r="EE915" s="224"/>
      <c r="EF915" s="224"/>
      <c r="EG915" s="224"/>
      <c r="EH915" s="224"/>
      <c r="EI915" s="224"/>
      <c r="EJ915" s="224"/>
      <c r="EK915" s="224"/>
      <c r="EL915" s="224"/>
      <c r="EM915" s="224"/>
      <c r="EN915" s="224"/>
      <c r="EO915" s="224"/>
      <c r="EP915" s="224"/>
      <c r="EQ915" s="224"/>
      <c r="ER915" s="224"/>
      <c r="ES915" s="224"/>
      <c r="ET915" s="224"/>
      <c r="EU915" s="224"/>
      <c r="EV915" s="224"/>
      <c r="EW915" s="224"/>
      <c r="EX915" s="224"/>
      <c r="EY915" s="224"/>
      <c r="EZ915" s="224"/>
      <c r="FA915" s="224"/>
      <c r="FB915" s="224"/>
      <c r="FC915" s="224"/>
      <c r="FD915" s="224"/>
      <c r="FE915" s="224"/>
      <c r="FF915" s="224"/>
      <c r="FG915" s="224"/>
      <c r="FH915" s="224"/>
      <c r="FI915" s="224"/>
      <c r="FJ915" s="224"/>
      <c r="FK915" s="224"/>
      <c r="FL915" s="224"/>
      <c r="FM915" s="224"/>
      <c r="FN915" s="224"/>
      <c r="FO915" s="224"/>
      <c r="FP915" s="224"/>
      <c r="FQ915" s="224"/>
      <c r="FR915" s="224"/>
      <c r="FS915" s="224"/>
      <c r="FT915" s="224"/>
      <c r="FU915" s="224"/>
      <c r="FV915" s="224"/>
      <c r="FW915" s="224"/>
      <c r="FX915" s="224"/>
      <c r="FY915" s="224"/>
      <c r="FZ915" s="224"/>
      <c r="GA915" s="224"/>
      <c r="GB915" s="224"/>
      <c r="GC915" s="224"/>
      <c r="GD915" s="224"/>
      <c r="GE915" s="224"/>
      <c r="GF915" s="224"/>
      <c r="GG915" s="224"/>
      <c r="GH915" s="224"/>
      <c r="GI915" s="224"/>
      <c r="GJ915" s="224"/>
      <c r="GK915" s="224"/>
      <c r="GL915" s="224"/>
      <c r="GM915" s="224"/>
    </row>
    <row r="916" spans="1:195" s="225" customFormat="1" ht="14.25" customHeight="1" x14ac:dyDescent="0.4">
      <c r="A916" s="222"/>
      <c r="B916" s="226"/>
      <c r="C916" s="222"/>
      <c r="D916" s="222"/>
      <c r="E916" s="237"/>
      <c r="F916" s="227"/>
      <c r="G916" s="227"/>
      <c r="H916" s="227"/>
      <c r="I916" s="227"/>
      <c r="J916" s="227"/>
      <c r="K916" s="227"/>
      <c r="L916" s="227"/>
      <c r="M916" s="227"/>
      <c r="N916" s="227"/>
      <c r="O916" s="227"/>
      <c r="P916" s="227"/>
      <c r="Q916" s="227"/>
      <c r="R916" s="227"/>
      <c r="S916" s="227"/>
      <c r="T916" s="227"/>
      <c r="U916" s="227"/>
      <c r="V916" s="227"/>
      <c r="W916" s="227"/>
      <c r="X916" s="227"/>
      <c r="Y916" s="227"/>
      <c r="Z916" s="227"/>
      <c r="AA916" s="227"/>
      <c r="AB916" s="227"/>
      <c r="AC916" s="227"/>
      <c r="AD916" s="227"/>
      <c r="AE916" s="227"/>
      <c r="AF916" s="227"/>
      <c r="AG916" s="227"/>
      <c r="AH916" s="227"/>
      <c r="AI916" s="227"/>
      <c r="AJ916" s="227"/>
      <c r="AK916" s="227"/>
      <c r="AL916" s="227"/>
      <c r="AM916" s="227"/>
      <c r="AN916" s="227"/>
      <c r="AO916" s="227"/>
      <c r="AP916" s="227"/>
      <c r="AQ916" s="227"/>
      <c r="AR916" s="227"/>
      <c r="AS916" s="227"/>
      <c r="AT916" s="227"/>
      <c r="AU916" s="227"/>
      <c r="AV916" s="227"/>
      <c r="AW916" s="227"/>
      <c r="AX916" s="227"/>
      <c r="AY916" s="227"/>
      <c r="AZ916" s="227"/>
      <c r="BA916" s="227"/>
      <c r="BB916" s="227"/>
      <c r="BC916" s="227"/>
      <c r="BD916" s="227"/>
      <c r="BE916" s="227"/>
      <c r="BF916" s="227"/>
      <c r="BG916" s="227"/>
      <c r="BH916" s="227"/>
      <c r="BI916" s="227"/>
      <c r="BJ916" s="227"/>
      <c r="BK916" s="222"/>
      <c r="BL916" s="222"/>
      <c r="BM916" s="222"/>
      <c r="BN916" s="222"/>
      <c r="BO916" s="222"/>
      <c r="BP916" s="222"/>
      <c r="BQ916" s="222"/>
      <c r="BR916" s="222"/>
      <c r="BS916" s="237"/>
      <c r="BT916" s="227"/>
      <c r="BU916" s="227"/>
      <c r="BV916" s="227"/>
      <c r="BW916" s="227"/>
      <c r="BX916" s="227"/>
      <c r="BY916" s="227"/>
      <c r="BZ916" s="227"/>
      <c r="CA916" s="227"/>
      <c r="CB916" s="227"/>
      <c r="CC916" s="227"/>
      <c r="CD916" s="227"/>
      <c r="CE916" s="227"/>
      <c r="CF916" s="227"/>
      <c r="CG916" s="227"/>
      <c r="CH916" s="227"/>
      <c r="CI916" s="227"/>
      <c r="CJ916" s="227"/>
      <c r="CK916" s="227"/>
      <c r="CL916" s="227"/>
      <c r="CM916" s="227"/>
      <c r="CN916" s="227"/>
      <c r="CO916" s="227"/>
      <c r="CP916" s="227"/>
      <c r="CQ916" s="227"/>
      <c r="CR916" s="227"/>
      <c r="CS916" s="227"/>
      <c r="CT916" s="227"/>
      <c r="CU916" s="227"/>
      <c r="CV916" s="227"/>
      <c r="CW916" s="227"/>
      <c r="CX916" s="227"/>
      <c r="CY916" s="227"/>
      <c r="CZ916" s="227"/>
      <c r="DA916" s="227"/>
      <c r="DB916" s="227"/>
      <c r="DC916" s="227"/>
      <c r="DD916" s="227"/>
      <c r="DE916" s="227"/>
      <c r="DF916" s="227"/>
      <c r="DG916" s="227"/>
      <c r="DH916" s="227"/>
      <c r="DI916" s="227"/>
      <c r="DJ916" s="227"/>
      <c r="DK916" s="227"/>
      <c r="DL916" s="227"/>
      <c r="DM916" s="227"/>
      <c r="DN916" s="227"/>
      <c r="DO916" s="227"/>
      <c r="DP916" s="227"/>
      <c r="DQ916" s="227"/>
      <c r="DR916" s="227"/>
      <c r="DS916" s="227"/>
      <c r="DT916" s="227"/>
      <c r="DU916" s="227"/>
      <c r="DV916" s="227"/>
      <c r="DW916" s="227"/>
      <c r="DX916" s="227"/>
      <c r="DY916" s="222"/>
      <c r="DZ916" s="222"/>
      <c r="EA916" s="222"/>
      <c r="EB916" s="222"/>
      <c r="EC916" s="222"/>
      <c r="ED916" s="223"/>
      <c r="EE916" s="224"/>
      <c r="EF916" s="224"/>
      <c r="EG916" s="224"/>
      <c r="EH916" s="224"/>
      <c r="EI916" s="224"/>
      <c r="EJ916" s="224"/>
      <c r="EK916" s="224"/>
      <c r="EL916" s="224"/>
      <c r="EM916" s="224"/>
      <c r="EN916" s="224"/>
      <c r="EO916" s="224"/>
      <c r="EP916" s="224"/>
      <c r="EQ916" s="224"/>
      <c r="ER916" s="224"/>
      <c r="ES916" s="224"/>
      <c r="ET916" s="224"/>
      <c r="EU916" s="224"/>
      <c r="EV916" s="224"/>
      <c r="EW916" s="224"/>
      <c r="EX916" s="224"/>
      <c r="EY916" s="224"/>
      <c r="EZ916" s="224"/>
      <c r="FA916" s="224"/>
      <c r="FB916" s="224"/>
      <c r="FC916" s="224"/>
      <c r="FD916" s="224"/>
      <c r="FE916" s="224"/>
      <c r="FF916" s="224"/>
      <c r="FG916" s="224"/>
      <c r="FH916" s="224"/>
      <c r="FI916" s="224"/>
      <c r="FJ916" s="224"/>
      <c r="FK916" s="224"/>
      <c r="FL916" s="224"/>
      <c r="FM916" s="224"/>
      <c r="FN916" s="224"/>
      <c r="FO916" s="224"/>
      <c r="FP916" s="224"/>
      <c r="FQ916" s="224"/>
      <c r="FR916" s="224"/>
      <c r="FS916" s="224"/>
      <c r="FT916" s="224"/>
      <c r="FU916" s="224"/>
      <c r="FV916" s="224"/>
      <c r="FW916" s="224"/>
      <c r="FX916" s="224"/>
      <c r="FY916" s="224"/>
      <c r="FZ916" s="224"/>
      <c r="GA916" s="224"/>
      <c r="GB916" s="224"/>
      <c r="GC916" s="224"/>
      <c r="GD916" s="224"/>
      <c r="GE916" s="224"/>
      <c r="GF916" s="224"/>
      <c r="GG916" s="224"/>
      <c r="GH916" s="224"/>
      <c r="GI916" s="224"/>
      <c r="GJ916" s="224"/>
      <c r="GK916" s="224"/>
      <c r="GL916" s="224"/>
      <c r="GM916" s="224"/>
    </row>
    <row r="917" spans="1:195" s="225" customFormat="1" ht="14.25" customHeight="1" x14ac:dyDescent="0.4">
      <c r="A917" s="222"/>
      <c r="B917" s="226"/>
      <c r="C917" s="222"/>
      <c r="D917" s="222"/>
      <c r="E917" s="671" t="s">
        <v>65</v>
      </c>
      <c r="F917" s="671" t="s">
        <v>65</v>
      </c>
      <c r="G917" s="671">
        <v>0</v>
      </c>
      <c r="H917" s="671">
        <v>0</v>
      </c>
      <c r="I917" s="671">
        <v>0</v>
      </c>
      <c r="J917" s="671">
        <v>0</v>
      </c>
      <c r="K917" s="671">
        <v>0</v>
      </c>
      <c r="L917" s="671">
        <v>0</v>
      </c>
      <c r="M917" s="671">
        <v>0</v>
      </c>
      <c r="N917" s="671">
        <v>0</v>
      </c>
      <c r="O917" s="671">
        <v>0</v>
      </c>
      <c r="P917" s="671">
        <v>0</v>
      </c>
      <c r="Q917" s="671">
        <v>0</v>
      </c>
      <c r="R917" s="671">
        <v>0</v>
      </c>
      <c r="S917" s="671">
        <v>0</v>
      </c>
      <c r="T917" s="671">
        <v>0</v>
      </c>
      <c r="U917" s="671">
        <v>0</v>
      </c>
      <c r="V917" s="671">
        <v>0</v>
      </c>
      <c r="W917" s="671">
        <v>0</v>
      </c>
      <c r="X917" s="671">
        <v>0</v>
      </c>
      <c r="Y917" s="671">
        <v>0</v>
      </c>
      <c r="Z917" s="671">
        <v>0</v>
      </c>
      <c r="AA917" s="671">
        <v>0</v>
      </c>
      <c r="AB917" s="671">
        <v>0</v>
      </c>
      <c r="AC917" s="671">
        <v>0</v>
      </c>
      <c r="AD917" s="671">
        <v>0</v>
      </c>
      <c r="AE917" s="671">
        <v>0</v>
      </c>
      <c r="AF917" s="671">
        <v>0</v>
      </c>
      <c r="AG917" s="671">
        <v>0</v>
      </c>
      <c r="AH917" s="671">
        <v>0</v>
      </c>
      <c r="AI917" s="671">
        <v>0</v>
      </c>
      <c r="AJ917" s="671">
        <v>0</v>
      </c>
      <c r="AK917" s="671">
        <v>0</v>
      </c>
      <c r="AL917" s="671">
        <v>0</v>
      </c>
      <c r="AM917" s="671">
        <v>0</v>
      </c>
      <c r="AN917" s="671">
        <v>0</v>
      </c>
      <c r="AO917" s="671">
        <v>0</v>
      </c>
      <c r="AP917" s="671">
        <v>0</v>
      </c>
      <c r="AQ917" s="671">
        <v>0</v>
      </c>
      <c r="AR917" s="671">
        <v>0</v>
      </c>
      <c r="AS917" s="671">
        <v>0</v>
      </c>
      <c r="AT917" s="671">
        <v>0</v>
      </c>
      <c r="AU917" s="671">
        <v>0</v>
      </c>
      <c r="AV917" s="671">
        <v>0</v>
      </c>
      <c r="AW917" s="671">
        <v>0</v>
      </c>
      <c r="AX917" s="671">
        <v>0</v>
      </c>
      <c r="AY917" s="671">
        <v>0</v>
      </c>
      <c r="AZ917" s="671">
        <v>0</v>
      </c>
      <c r="BA917" s="671">
        <v>0</v>
      </c>
      <c r="BB917" s="671">
        <v>0</v>
      </c>
      <c r="BC917" s="671">
        <v>0</v>
      </c>
      <c r="BD917" s="671">
        <v>0</v>
      </c>
      <c r="BE917" s="671">
        <v>0</v>
      </c>
      <c r="BF917" s="671">
        <v>0</v>
      </c>
      <c r="BG917" s="671">
        <v>0</v>
      </c>
      <c r="BH917" s="671">
        <v>0</v>
      </c>
      <c r="BI917" s="671">
        <v>0</v>
      </c>
      <c r="BJ917" s="671">
        <v>0</v>
      </c>
      <c r="BK917" s="222"/>
      <c r="BL917" s="222"/>
      <c r="BM917" s="222"/>
      <c r="BN917" s="222"/>
      <c r="BO917" s="222"/>
      <c r="BP917" s="222"/>
      <c r="BQ917" s="222"/>
      <c r="BR917" s="222"/>
      <c r="BS917" s="671" t="s">
        <v>65</v>
      </c>
      <c r="BT917" s="671"/>
      <c r="BU917" s="671"/>
      <c r="BV917" s="671"/>
      <c r="BW917" s="671"/>
      <c r="BX917" s="671"/>
      <c r="BY917" s="671"/>
      <c r="BZ917" s="671"/>
      <c r="CA917" s="671"/>
      <c r="CB917" s="671"/>
      <c r="CC917" s="671"/>
      <c r="CD917" s="671"/>
      <c r="CE917" s="671"/>
      <c r="CF917" s="671"/>
      <c r="CG917" s="671"/>
      <c r="CH917" s="671"/>
      <c r="CI917" s="671"/>
      <c r="CJ917" s="671"/>
      <c r="CK917" s="671"/>
      <c r="CL917" s="671"/>
      <c r="CM917" s="671"/>
      <c r="CN917" s="671"/>
      <c r="CO917" s="671"/>
      <c r="CP917" s="671"/>
      <c r="CQ917" s="671"/>
      <c r="CR917" s="671"/>
      <c r="CS917" s="671"/>
      <c r="CT917" s="671"/>
      <c r="CU917" s="671"/>
      <c r="CV917" s="671"/>
      <c r="CW917" s="671"/>
      <c r="CX917" s="671"/>
      <c r="CY917" s="671"/>
      <c r="CZ917" s="671"/>
      <c r="DA917" s="671"/>
      <c r="DB917" s="671"/>
      <c r="DC917" s="671"/>
      <c r="DD917" s="671"/>
      <c r="DE917" s="671"/>
      <c r="DF917" s="671"/>
      <c r="DG917" s="671"/>
      <c r="DH917" s="671"/>
      <c r="DI917" s="671"/>
      <c r="DJ917" s="671"/>
      <c r="DK917" s="671"/>
      <c r="DL917" s="671"/>
      <c r="DM917" s="671"/>
      <c r="DN917" s="671"/>
      <c r="DO917" s="671"/>
      <c r="DP917" s="671"/>
      <c r="DQ917" s="671"/>
      <c r="DR917" s="671"/>
      <c r="DS917" s="671"/>
      <c r="DT917" s="671"/>
      <c r="DU917" s="671"/>
      <c r="DV917" s="671"/>
      <c r="DW917" s="671"/>
      <c r="DX917" s="671"/>
      <c r="DY917" s="222"/>
      <c r="DZ917" s="222"/>
      <c r="EA917" s="222"/>
      <c r="EB917" s="222"/>
      <c r="EC917" s="222"/>
      <c r="ED917" s="223"/>
      <c r="EE917" s="224"/>
      <c r="EF917" s="224"/>
      <c r="EG917" s="224"/>
      <c r="EH917" s="224"/>
      <c r="EI917" s="224"/>
      <c r="EJ917" s="224"/>
      <c r="EK917" s="224"/>
      <c r="EL917" s="224"/>
      <c r="EM917" s="224"/>
      <c r="EN917" s="224"/>
      <c r="EO917" s="224"/>
      <c r="EP917" s="224"/>
      <c r="EQ917" s="224"/>
      <c r="ER917" s="224"/>
      <c r="ES917" s="224"/>
      <c r="ET917" s="224"/>
      <c r="EU917" s="224"/>
      <c r="EV917" s="224"/>
      <c r="EW917" s="224"/>
      <c r="EX917" s="224"/>
      <c r="EY917" s="224"/>
      <c r="EZ917" s="224"/>
      <c r="FA917" s="224"/>
      <c r="FB917" s="224"/>
      <c r="FC917" s="224"/>
      <c r="FD917" s="224"/>
      <c r="FE917" s="224"/>
      <c r="FF917" s="224"/>
      <c r="FG917" s="224"/>
      <c r="FH917" s="224"/>
      <c r="FI917" s="224"/>
      <c r="FJ917" s="224"/>
      <c r="FK917" s="224"/>
      <c r="FL917" s="224"/>
      <c r="FM917" s="224"/>
      <c r="FN917" s="224"/>
      <c r="FO917" s="224"/>
      <c r="FP917" s="224"/>
      <c r="FQ917" s="224"/>
      <c r="FR917" s="224"/>
      <c r="FS917" s="224"/>
      <c r="FT917" s="224"/>
      <c r="FU917" s="224"/>
      <c r="FV917" s="224"/>
      <c r="FW917" s="224"/>
      <c r="FX917" s="224"/>
      <c r="FY917" s="224"/>
      <c r="FZ917" s="224"/>
      <c r="GA917" s="224"/>
      <c r="GB917" s="224"/>
      <c r="GC917" s="224"/>
      <c r="GD917" s="224"/>
      <c r="GE917" s="224"/>
      <c r="GF917" s="224"/>
      <c r="GG917" s="224"/>
      <c r="GH917" s="224"/>
      <c r="GI917" s="224"/>
      <c r="GJ917" s="224"/>
      <c r="GK917" s="224"/>
      <c r="GL917" s="224"/>
      <c r="GM917" s="224"/>
    </row>
    <row r="918" spans="1:195" s="225" customFormat="1" ht="28.5" customHeight="1" x14ac:dyDescent="0.4">
      <c r="A918" s="222"/>
      <c r="B918" s="226"/>
      <c r="C918" s="222"/>
      <c r="D918" s="222"/>
      <c r="E918" s="671" t="s">
        <v>132</v>
      </c>
      <c r="F918" s="671" t="s">
        <v>132</v>
      </c>
      <c r="G918" s="671">
        <v>0</v>
      </c>
      <c r="H918" s="671">
        <v>0</v>
      </c>
      <c r="I918" s="671">
        <v>0</v>
      </c>
      <c r="J918" s="671">
        <v>0</v>
      </c>
      <c r="K918" s="671">
        <v>0</v>
      </c>
      <c r="L918" s="671">
        <v>0</v>
      </c>
      <c r="M918" s="671">
        <v>0</v>
      </c>
      <c r="N918" s="671">
        <v>0</v>
      </c>
      <c r="O918" s="671">
        <v>0</v>
      </c>
      <c r="P918" s="671">
        <v>0</v>
      </c>
      <c r="Q918" s="671">
        <v>0</v>
      </c>
      <c r="R918" s="671">
        <v>0</v>
      </c>
      <c r="S918" s="671">
        <v>0</v>
      </c>
      <c r="T918" s="671">
        <v>0</v>
      </c>
      <c r="U918" s="671">
        <v>0</v>
      </c>
      <c r="V918" s="671">
        <v>0</v>
      </c>
      <c r="W918" s="671">
        <v>0</v>
      </c>
      <c r="X918" s="671">
        <v>0</v>
      </c>
      <c r="Y918" s="671">
        <v>0</v>
      </c>
      <c r="Z918" s="671">
        <v>0</v>
      </c>
      <c r="AA918" s="671">
        <v>0</v>
      </c>
      <c r="AB918" s="671">
        <v>0</v>
      </c>
      <c r="AC918" s="671">
        <v>0</v>
      </c>
      <c r="AD918" s="671">
        <v>0</v>
      </c>
      <c r="AE918" s="671">
        <v>0</v>
      </c>
      <c r="AF918" s="671">
        <v>0</v>
      </c>
      <c r="AG918" s="671">
        <v>0</v>
      </c>
      <c r="AH918" s="671">
        <v>0</v>
      </c>
      <c r="AI918" s="671">
        <v>0</v>
      </c>
      <c r="AJ918" s="671">
        <v>0</v>
      </c>
      <c r="AK918" s="671">
        <v>0</v>
      </c>
      <c r="AL918" s="671">
        <v>0</v>
      </c>
      <c r="AM918" s="671">
        <v>0</v>
      </c>
      <c r="AN918" s="671">
        <v>0</v>
      </c>
      <c r="AO918" s="671">
        <v>0</v>
      </c>
      <c r="AP918" s="671">
        <v>0</v>
      </c>
      <c r="AQ918" s="671">
        <v>0</v>
      </c>
      <c r="AR918" s="671">
        <v>0</v>
      </c>
      <c r="AS918" s="671">
        <v>0</v>
      </c>
      <c r="AT918" s="671">
        <v>0</v>
      </c>
      <c r="AU918" s="671">
        <v>0</v>
      </c>
      <c r="AV918" s="671">
        <v>0</v>
      </c>
      <c r="AW918" s="671">
        <v>0</v>
      </c>
      <c r="AX918" s="671">
        <v>0</v>
      </c>
      <c r="AY918" s="671">
        <v>0</v>
      </c>
      <c r="AZ918" s="671">
        <v>0</v>
      </c>
      <c r="BA918" s="671">
        <v>0</v>
      </c>
      <c r="BB918" s="671">
        <v>0</v>
      </c>
      <c r="BC918" s="671">
        <v>0</v>
      </c>
      <c r="BD918" s="671">
        <v>0</v>
      </c>
      <c r="BE918" s="671">
        <v>0</v>
      </c>
      <c r="BF918" s="671">
        <v>0</v>
      </c>
      <c r="BG918" s="671">
        <v>0</v>
      </c>
      <c r="BH918" s="671">
        <v>0</v>
      </c>
      <c r="BI918" s="671">
        <v>0</v>
      </c>
      <c r="BJ918" s="671">
        <v>0</v>
      </c>
      <c r="BK918" s="222"/>
      <c r="BL918" s="222"/>
      <c r="BM918" s="222"/>
      <c r="BN918" s="222"/>
      <c r="BO918" s="222"/>
      <c r="BP918" s="222"/>
      <c r="BQ918" s="222"/>
      <c r="BR918" s="222"/>
      <c r="BS918" s="671" t="s">
        <v>132</v>
      </c>
      <c r="BT918" s="671"/>
      <c r="BU918" s="671"/>
      <c r="BV918" s="671"/>
      <c r="BW918" s="671"/>
      <c r="BX918" s="671"/>
      <c r="BY918" s="671"/>
      <c r="BZ918" s="671"/>
      <c r="CA918" s="671"/>
      <c r="CB918" s="671"/>
      <c r="CC918" s="671"/>
      <c r="CD918" s="671"/>
      <c r="CE918" s="671"/>
      <c r="CF918" s="671"/>
      <c r="CG918" s="671"/>
      <c r="CH918" s="671"/>
      <c r="CI918" s="671"/>
      <c r="CJ918" s="671"/>
      <c r="CK918" s="671"/>
      <c r="CL918" s="671"/>
      <c r="CM918" s="671"/>
      <c r="CN918" s="671"/>
      <c r="CO918" s="671"/>
      <c r="CP918" s="671"/>
      <c r="CQ918" s="671"/>
      <c r="CR918" s="671"/>
      <c r="CS918" s="671"/>
      <c r="CT918" s="671"/>
      <c r="CU918" s="671"/>
      <c r="CV918" s="671"/>
      <c r="CW918" s="671"/>
      <c r="CX918" s="671"/>
      <c r="CY918" s="671"/>
      <c r="CZ918" s="671"/>
      <c r="DA918" s="671"/>
      <c r="DB918" s="671"/>
      <c r="DC918" s="671"/>
      <c r="DD918" s="671"/>
      <c r="DE918" s="671"/>
      <c r="DF918" s="671"/>
      <c r="DG918" s="671"/>
      <c r="DH918" s="671"/>
      <c r="DI918" s="671"/>
      <c r="DJ918" s="671"/>
      <c r="DK918" s="671"/>
      <c r="DL918" s="671"/>
      <c r="DM918" s="671"/>
      <c r="DN918" s="671"/>
      <c r="DO918" s="671"/>
      <c r="DP918" s="671"/>
      <c r="DQ918" s="671"/>
      <c r="DR918" s="671"/>
      <c r="DS918" s="671"/>
      <c r="DT918" s="671"/>
      <c r="DU918" s="671"/>
      <c r="DV918" s="671"/>
      <c r="DW918" s="671"/>
      <c r="DX918" s="671"/>
      <c r="DY918" s="222"/>
      <c r="DZ918" s="222"/>
      <c r="EA918" s="222"/>
      <c r="EB918" s="222"/>
      <c r="EC918" s="222"/>
      <c r="ED918" s="223"/>
      <c r="EE918" s="224"/>
      <c r="EF918" s="224"/>
      <c r="EG918" s="224"/>
      <c r="EH918" s="224"/>
      <c r="EI918" s="224"/>
      <c r="EJ918" s="224"/>
      <c r="EK918" s="224"/>
      <c r="EL918" s="224"/>
      <c r="EM918" s="224"/>
      <c r="EN918" s="224"/>
      <c r="EO918" s="224"/>
      <c r="EP918" s="224"/>
      <c r="EQ918" s="224"/>
      <c r="ER918" s="224"/>
      <c r="ES918" s="224"/>
      <c r="ET918" s="224"/>
      <c r="EU918" s="224"/>
      <c r="EV918" s="224"/>
      <c r="EW918" s="224"/>
      <c r="EX918" s="224"/>
      <c r="EY918" s="224"/>
      <c r="EZ918" s="224"/>
      <c r="FA918" s="224"/>
      <c r="FB918" s="224"/>
      <c r="FC918" s="224"/>
      <c r="FD918" s="224"/>
      <c r="FE918" s="224"/>
      <c r="FF918" s="224"/>
      <c r="FG918" s="224"/>
      <c r="FH918" s="224"/>
      <c r="FI918" s="224"/>
      <c r="FJ918" s="224"/>
      <c r="FK918" s="224"/>
      <c r="FL918" s="224"/>
      <c r="FM918" s="224"/>
      <c r="FN918" s="224"/>
      <c r="FO918" s="224"/>
      <c r="FP918" s="224"/>
      <c r="FQ918" s="224"/>
      <c r="FR918" s="224"/>
      <c r="FS918" s="224"/>
      <c r="FT918" s="224"/>
      <c r="FU918" s="224"/>
      <c r="FV918" s="224"/>
      <c r="FW918" s="224"/>
      <c r="FX918" s="224"/>
      <c r="FY918" s="224"/>
      <c r="FZ918" s="224"/>
      <c r="GA918" s="224"/>
      <c r="GB918" s="224"/>
      <c r="GC918" s="224"/>
      <c r="GD918" s="224"/>
      <c r="GE918" s="224"/>
      <c r="GF918" s="224"/>
      <c r="GG918" s="224"/>
      <c r="GH918" s="224"/>
      <c r="GI918" s="224"/>
      <c r="GJ918" s="224"/>
      <c r="GK918" s="224"/>
      <c r="GL918" s="224"/>
      <c r="GM918" s="224"/>
    </row>
    <row r="919" spans="1:195" s="225" customFormat="1" ht="42.75" customHeight="1" x14ac:dyDescent="0.4">
      <c r="A919" s="222"/>
      <c r="B919" s="226"/>
      <c r="C919" s="222"/>
      <c r="D919" s="222"/>
      <c r="E919" s="671" t="s">
        <v>410</v>
      </c>
      <c r="F919" s="671" t="s">
        <v>133</v>
      </c>
      <c r="G919" s="671">
        <v>0</v>
      </c>
      <c r="H919" s="671">
        <v>0</v>
      </c>
      <c r="I919" s="671">
        <v>0</v>
      </c>
      <c r="J919" s="671">
        <v>0</v>
      </c>
      <c r="K919" s="671">
        <v>0</v>
      </c>
      <c r="L919" s="671">
        <v>0</v>
      </c>
      <c r="M919" s="671">
        <v>0</v>
      </c>
      <c r="N919" s="671">
        <v>0</v>
      </c>
      <c r="O919" s="671">
        <v>0</v>
      </c>
      <c r="P919" s="671">
        <v>0</v>
      </c>
      <c r="Q919" s="671">
        <v>0</v>
      </c>
      <c r="R919" s="671">
        <v>0</v>
      </c>
      <c r="S919" s="671">
        <v>0</v>
      </c>
      <c r="T919" s="671">
        <v>0</v>
      </c>
      <c r="U919" s="671">
        <v>0</v>
      </c>
      <c r="V919" s="671">
        <v>0</v>
      </c>
      <c r="W919" s="671">
        <v>0</v>
      </c>
      <c r="X919" s="671">
        <v>0</v>
      </c>
      <c r="Y919" s="671">
        <v>0</v>
      </c>
      <c r="Z919" s="671">
        <v>0</v>
      </c>
      <c r="AA919" s="671">
        <v>0</v>
      </c>
      <c r="AB919" s="671">
        <v>0</v>
      </c>
      <c r="AC919" s="671">
        <v>0</v>
      </c>
      <c r="AD919" s="671">
        <v>0</v>
      </c>
      <c r="AE919" s="671">
        <v>0</v>
      </c>
      <c r="AF919" s="671">
        <v>0</v>
      </c>
      <c r="AG919" s="671">
        <v>0</v>
      </c>
      <c r="AH919" s="671">
        <v>0</v>
      </c>
      <c r="AI919" s="671">
        <v>0</v>
      </c>
      <c r="AJ919" s="671">
        <v>0</v>
      </c>
      <c r="AK919" s="671">
        <v>0</v>
      </c>
      <c r="AL919" s="671">
        <v>0</v>
      </c>
      <c r="AM919" s="671">
        <v>0</v>
      </c>
      <c r="AN919" s="671">
        <v>0</v>
      </c>
      <c r="AO919" s="671">
        <v>0</v>
      </c>
      <c r="AP919" s="671">
        <v>0</v>
      </c>
      <c r="AQ919" s="671">
        <v>0</v>
      </c>
      <c r="AR919" s="671">
        <v>0</v>
      </c>
      <c r="AS919" s="671">
        <v>0</v>
      </c>
      <c r="AT919" s="671">
        <v>0</v>
      </c>
      <c r="AU919" s="671">
        <v>0</v>
      </c>
      <c r="AV919" s="671">
        <v>0</v>
      </c>
      <c r="AW919" s="671">
        <v>0</v>
      </c>
      <c r="AX919" s="671">
        <v>0</v>
      </c>
      <c r="AY919" s="671">
        <v>0</v>
      </c>
      <c r="AZ919" s="671">
        <v>0</v>
      </c>
      <c r="BA919" s="671">
        <v>0</v>
      </c>
      <c r="BB919" s="671">
        <v>0</v>
      </c>
      <c r="BC919" s="671">
        <v>0</v>
      </c>
      <c r="BD919" s="671">
        <v>0</v>
      </c>
      <c r="BE919" s="671">
        <v>0</v>
      </c>
      <c r="BF919" s="671">
        <v>0</v>
      </c>
      <c r="BG919" s="671">
        <v>0</v>
      </c>
      <c r="BH919" s="671">
        <v>0</v>
      </c>
      <c r="BI919" s="671">
        <v>0</v>
      </c>
      <c r="BJ919" s="671">
        <v>0</v>
      </c>
      <c r="BK919" s="222"/>
      <c r="BL919" s="222"/>
      <c r="BM919" s="222"/>
      <c r="BN919" s="222"/>
      <c r="BO919" s="222"/>
      <c r="BP919" s="222"/>
      <c r="BQ919" s="222"/>
      <c r="BR919" s="222"/>
      <c r="BS919" s="671" t="s">
        <v>410</v>
      </c>
      <c r="BT919" s="671"/>
      <c r="BU919" s="671"/>
      <c r="BV919" s="671"/>
      <c r="BW919" s="671"/>
      <c r="BX919" s="671"/>
      <c r="BY919" s="671"/>
      <c r="BZ919" s="671"/>
      <c r="CA919" s="671"/>
      <c r="CB919" s="671"/>
      <c r="CC919" s="671"/>
      <c r="CD919" s="671"/>
      <c r="CE919" s="671"/>
      <c r="CF919" s="671"/>
      <c r="CG919" s="671"/>
      <c r="CH919" s="671"/>
      <c r="CI919" s="671"/>
      <c r="CJ919" s="671"/>
      <c r="CK919" s="671"/>
      <c r="CL919" s="671"/>
      <c r="CM919" s="671"/>
      <c r="CN919" s="671"/>
      <c r="CO919" s="671"/>
      <c r="CP919" s="671"/>
      <c r="CQ919" s="671"/>
      <c r="CR919" s="671"/>
      <c r="CS919" s="671"/>
      <c r="CT919" s="671"/>
      <c r="CU919" s="671"/>
      <c r="CV919" s="671"/>
      <c r="CW919" s="671"/>
      <c r="CX919" s="671"/>
      <c r="CY919" s="671"/>
      <c r="CZ919" s="671"/>
      <c r="DA919" s="671"/>
      <c r="DB919" s="671"/>
      <c r="DC919" s="671"/>
      <c r="DD919" s="671"/>
      <c r="DE919" s="671"/>
      <c r="DF919" s="671"/>
      <c r="DG919" s="671"/>
      <c r="DH919" s="671"/>
      <c r="DI919" s="671"/>
      <c r="DJ919" s="671"/>
      <c r="DK919" s="671"/>
      <c r="DL919" s="671"/>
      <c r="DM919" s="671"/>
      <c r="DN919" s="671"/>
      <c r="DO919" s="671"/>
      <c r="DP919" s="671"/>
      <c r="DQ919" s="671"/>
      <c r="DR919" s="671"/>
      <c r="DS919" s="671"/>
      <c r="DT919" s="671"/>
      <c r="DU919" s="671"/>
      <c r="DV919" s="671"/>
      <c r="DW919" s="671"/>
      <c r="DX919" s="671"/>
      <c r="DY919" s="222"/>
      <c r="DZ919" s="222"/>
      <c r="EA919" s="222"/>
      <c r="EB919" s="222"/>
      <c r="EC919" s="222"/>
      <c r="ED919" s="223"/>
      <c r="EE919" s="224"/>
      <c r="EF919" s="224"/>
      <c r="EG919" s="224"/>
      <c r="EH919" s="224"/>
      <c r="EI919" s="224"/>
      <c r="EJ919" s="224"/>
      <c r="EK919" s="224"/>
      <c r="EL919" s="224"/>
      <c r="EM919" s="224"/>
      <c r="EN919" s="224"/>
      <c r="EO919" s="224"/>
      <c r="EP919" s="224"/>
      <c r="EQ919" s="224"/>
      <c r="ER919" s="224"/>
      <c r="ES919" s="224"/>
      <c r="ET919" s="224"/>
      <c r="EU919" s="224"/>
      <c r="EV919" s="224"/>
      <c r="EW919" s="224"/>
      <c r="EX919" s="224"/>
      <c r="EY919" s="224"/>
      <c r="EZ919" s="224"/>
      <c r="FA919" s="224"/>
      <c r="FB919" s="224"/>
      <c r="FC919" s="224"/>
      <c r="FD919" s="224"/>
      <c r="FE919" s="224"/>
      <c r="FF919" s="224"/>
      <c r="FG919" s="224"/>
      <c r="FH919" s="224"/>
      <c r="FI919" s="224"/>
      <c r="FJ919" s="224"/>
      <c r="FK919" s="224"/>
      <c r="FL919" s="224"/>
      <c r="FM919" s="224"/>
      <c r="FN919" s="224"/>
      <c r="FO919" s="224"/>
      <c r="FP919" s="224"/>
      <c r="FQ919" s="224"/>
      <c r="FR919" s="224"/>
      <c r="FS919" s="224"/>
      <c r="FT919" s="224"/>
      <c r="FU919" s="224"/>
      <c r="FV919" s="224"/>
      <c r="FW919" s="224"/>
      <c r="FX919" s="224"/>
      <c r="FY919" s="224"/>
      <c r="FZ919" s="224"/>
      <c r="GA919" s="224"/>
      <c r="GB919" s="224"/>
      <c r="GC919" s="224"/>
      <c r="GD919" s="224"/>
      <c r="GE919" s="224"/>
      <c r="GF919" s="224"/>
      <c r="GG919" s="224"/>
      <c r="GH919" s="224"/>
      <c r="GI919" s="224"/>
      <c r="GJ919" s="224"/>
      <c r="GK919" s="224"/>
      <c r="GL919" s="224"/>
      <c r="GM919" s="224"/>
    </row>
    <row r="920" spans="1:195" s="225" customFormat="1" ht="28.5" customHeight="1" x14ac:dyDescent="0.4">
      <c r="A920" s="222"/>
      <c r="B920" s="226"/>
      <c r="C920" s="222"/>
      <c r="D920" s="222"/>
      <c r="E920" s="671" t="s">
        <v>134</v>
      </c>
      <c r="F920" s="671" t="s">
        <v>134</v>
      </c>
      <c r="G920" s="671">
        <v>0</v>
      </c>
      <c r="H920" s="671">
        <v>0</v>
      </c>
      <c r="I920" s="671">
        <v>0</v>
      </c>
      <c r="J920" s="671">
        <v>0</v>
      </c>
      <c r="K920" s="671">
        <v>0</v>
      </c>
      <c r="L920" s="671">
        <v>0</v>
      </c>
      <c r="M920" s="671">
        <v>0</v>
      </c>
      <c r="N920" s="671">
        <v>0</v>
      </c>
      <c r="O920" s="671">
        <v>0</v>
      </c>
      <c r="P920" s="671">
        <v>0</v>
      </c>
      <c r="Q920" s="671">
        <v>0</v>
      </c>
      <c r="R920" s="671">
        <v>0</v>
      </c>
      <c r="S920" s="671">
        <v>0</v>
      </c>
      <c r="T920" s="671">
        <v>0</v>
      </c>
      <c r="U920" s="671">
        <v>0</v>
      </c>
      <c r="V920" s="671">
        <v>0</v>
      </c>
      <c r="W920" s="671">
        <v>0</v>
      </c>
      <c r="X920" s="671">
        <v>0</v>
      </c>
      <c r="Y920" s="671">
        <v>0</v>
      </c>
      <c r="Z920" s="671">
        <v>0</v>
      </c>
      <c r="AA920" s="671">
        <v>0</v>
      </c>
      <c r="AB920" s="671">
        <v>0</v>
      </c>
      <c r="AC920" s="671">
        <v>0</v>
      </c>
      <c r="AD920" s="671">
        <v>0</v>
      </c>
      <c r="AE920" s="671">
        <v>0</v>
      </c>
      <c r="AF920" s="671">
        <v>0</v>
      </c>
      <c r="AG920" s="671">
        <v>0</v>
      </c>
      <c r="AH920" s="671">
        <v>0</v>
      </c>
      <c r="AI920" s="671">
        <v>0</v>
      </c>
      <c r="AJ920" s="671">
        <v>0</v>
      </c>
      <c r="AK920" s="671">
        <v>0</v>
      </c>
      <c r="AL920" s="671">
        <v>0</v>
      </c>
      <c r="AM920" s="671">
        <v>0</v>
      </c>
      <c r="AN920" s="671">
        <v>0</v>
      </c>
      <c r="AO920" s="671">
        <v>0</v>
      </c>
      <c r="AP920" s="671">
        <v>0</v>
      </c>
      <c r="AQ920" s="671">
        <v>0</v>
      </c>
      <c r="AR920" s="671">
        <v>0</v>
      </c>
      <c r="AS920" s="671">
        <v>0</v>
      </c>
      <c r="AT920" s="671">
        <v>0</v>
      </c>
      <c r="AU920" s="671">
        <v>0</v>
      </c>
      <c r="AV920" s="671">
        <v>0</v>
      </c>
      <c r="AW920" s="671">
        <v>0</v>
      </c>
      <c r="AX920" s="671">
        <v>0</v>
      </c>
      <c r="AY920" s="671">
        <v>0</v>
      </c>
      <c r="AZ920" s="671">
        <v>0</v>
      </c>
      <c r="BA920" s="671">
        <v>0</v>
      </c>
      <c r="BB920" s="671">
        <v>0</v>
      </c>
      <c r="BC920" s="671">
        <v>0</v>
      </c>
      <c r="BD920" s="671">
        <v>0</v>
      </c>
      <c r="BE920" s="671">
        <v>0</v>
      </c>
      <c r="BF920" s="671">
        <v>0</v>
      </c>
      <c r="BG920" s="671">
        <v>0</v>
      </c>
      <c r="BH920" s="671">
        <v>0</v>
      </c>
      <c r="BI920" s="671">
        <v>0</v>
      </c>
      <c r="BJ920" s="671">
        <v>0</v>
      </c>
      <c r="BK920" s="222"/>
      <c r="BL920" s="222"/>
      <c r="BM920" s="222"/>
      <c r="BN920" s="222"/>
      <c r="BO920" s="222"/>
      <c r="BP920" s="222"/>
      <c r="BQ920" s="222"/>
      <c r="BR920" s="222"/>
      <c r="BS920" s="671" t="s">
        <v>134</v>
      </c>
      <c r="BT920" s="671"/>
      <c r="BU920" s="671"/>
      <c r="BV920" s="671"/>
      <c r="BW920" s="671"/>
      <c r="BX920" s="671"/>
      <c r="BY920" s="671"/>
      <c r="BZ920" s="671"/>
      <c r="CA920" s="671"/>
      <c r="CB920" s="671"/>
      <c r="CC920" s="671"/>
      <c r="CD920" s="671"/>
      <c r="CE920" s="671"/>
      <c r="CF920" s="671"/>
      <c r="CG920" s="671"/>
      <c r="CH920" s="671"/>
      <c r="CI920" s="671"/>
      <c r="CJ920" s="671"/>
      <c r="CK920" s="671"/>
      <c r="CL920" s="671"/>
      <c r="CM920" s="671"/>
      <c r="CN920" s="671"/>
      <c r="CO920" s="671"/>
      <c r="CP920" s="671"/>
      <c r="CQ920" s="671"/>
      <c r="CR920" s="671"/>
      <c r="CS920" s="671"/>
      <c r="CT920" s="671"/>
      <c r="CU920" s="671"/>
      <c r="CV920" s="671"/>
      <c r="CW920" s="671"/>
      <c r="CX920" s="671"/>
      <c r="CY920" s="671"/>
      <c r="CZ920" s="671"/>
      <c r="DA920" s="671"/>
      <c r="DB920" s="671"/>
      <c r="DC920" s="671"/>
      <c r="DD920" s="671"/>
      <c r="DE920" s="671"/>
      <c r="DF920" s="671"/>
      <c r="DG920" s="671"/>
      <c r="DH920" s="671"/>
      <c r="DI920" s="671"/>
      <c r="DJ920" s="671"/>
      <c r="DK920" s="671"/>
      <c r="DL920" s="671"/>
      <c r="DM920" s="671"/>
      <c r="DN920" s="671"/>
      <c r="DO920" s="671"/>
      <c r="DP920" s="671"/>
      <c r="DQ920" s="671"/>
      <c r="DR920" s="671"/>
      <c r="DS920" s="671"/>
      <c r="DT920" s="671"/>
      <c r="DU920" s="671"/>
      <c r="DV920" s="671"/>
      <c r="DW920" s="671"/>
      <c r="DX920" s="671"/>
      <c r="DY920" s="222"/>
      <c r="DZ920" s="222"/>
      <c r="EA920" s="222"/>
      <c r="EB920" s="222"/>
      <c r="EC920" s="222"/>
      <c r="ED920" s="223"/>
      <c r="EE920" s="224"/>
      <c r="EF920" s="224"/>
      <c r="EG920" s="224"/>
      <c r="EH920" s="224"/>
      <c r="EI920" s="224"/>
      <c r="EJ920" s="224"/>
      <c r="EK920" s="224"/>
      <c r="EL920" s="224"/>
      <c r="EM920" s="224"/>
      <c r="EN920" s="224"/>
      <c r="EO920" s="224"/>
      <c r="EP920" s="224"/>
      <c r="EQ920" s="224"/>
      <c r="ER920" s="224"/>
      <c r="ES920" s="224"/>
      <c r="ET920" s="224"/>
      <c r="EU920" s="224"/>
      <c r="EV920" s="224"/>
      <c r="EW920" s="224"/>
      <c r="EX920" s="224"/>
      <c r="EY920" s="224"/>
      <c r="EZ920" s="224"/>
      <c r="FA920" s="224"/>
      <c r="FB920" s="224"/>
      <c r="FC920" s="224"/>
      <c r="FD920" s="224"/>
      <c r="FE920" s="224"/>
      <c r="FF920" s="224"/>
      <c r="FG920" s="224"/>
      <c r="FH920" s="224"/>
      <c r="FI920" s="224"/>
      <c r="FJ920" s="224"/>
      <c r="FK920" s="224"/>
      <c r="FL920" s="224"/>
      <c r="FM920" s="224"/>
      <c r="FN920" s="224"/>
      <c r="FO920" s="224"/>
      <c r="FP920" s="224"/>
      <c r="FQ920" s="224"/>
      <c r="FR920" s="224"/>
      <c r="FS920" s="224"/>
      <c r="FT920" s="224"/>
      <c r="FU920" s="224"/>
      <c r="FV920" s="224"/>
      <c r="FW920" s="224"/>
      <c r="FX920" s="224"/>
      <c r="FY920" s="224"/>
      <c r="FZ920" s="224"/>
      <c r="GA920" s="224"/>
      <c r="GB920" s="224"/>
      <c r="GC920" s="224"/>
      <c r="GD920" s="224"/>
      <c r="GE920" s="224"/>
      <c r="GF920" s="224"/>
      <c r="GG920" s="224"/>
      <c r="GH920" s="224"/>
      <c r="GI920" s="224"/>
      <c r="GJ920" s="224"/>
      <c r="GK920" s="224"/>
      <c r="GL920" s="224"/>
      <c r="GM920" s="224"/>
    </row>
    <row r="921" spans="1:195" s="225" customFormat="1" ht="14.25" customHeight="1" x14ac:dyDescent="0.4">
      <c r="A921" s="222"/>
      <c r="B921" s="226"/>
      <c r="C921" s="222"/>
      <c r="D921" s="222"/>
      <c r="E921" s="237"/>
      <c r="F921" s="227"/>
      <c r="G921" s="227"/>
      <c r="H921" s="227"/>
      <c r="I921" s="227"/>
      <c r="J921" s="227"/>
      <c r="K921" s="227"/>
      <c r="L921" s="227"/>
      <c r="M921" s="227"/>
      <c r="N921" s="227"/>
      <c r="O921" s="227"/>
      <c r="P921" s="227"/>
      <c r="Q921" s="227"/>
      <c r="R921" s="227"/>
      <c r="S921" s="227"/>
      <c r="T921" s="227"/>
      <c r="U921" s="227"/>
      <c r="V921" s="227"/>
      <c r="W921" s="227"/>
      <c r="X921" s="227"/>
      <c r="Y921" s="227"/>
      <c r="Z921" s="227"/>
      <c r="AA921" s="227"/>
      <c r="AB921" s="227"/>
      <c r="AC921" s="227"/>
      <c r="AD921" s="227"/>
      <c r="AE921" s="227"/>
      <c r="AF921" s="227"/>
      <c r="AG921" s="227"/>
      <c r="AH921" s="227"/>
      <c r="AI921" s="227"/>
      <c r="AJ921" s="227"/>
      <c r="AK921" s="227"/>
      <c r="AL921" s="227"/>
      <c r="AM921" s="227"/>
      <c r="AN921" s="227"/>
      <c r="AO921" s="227"/>
      <c r="AP921" s="227"/>
      <c r="AQ921" s="227"/>
      <c r="AR921" s="227"/>
      <c r="AS921" s="227"/>
      <c r="AT921" s="227"/>
      <c r="AU921" s="227"/>
      <c r="AV921" s="227"/>
      <c r="AW921" s="227"/>
      <c r="AX921" s="227"/>
      <c r="AY921" s="227"/>
      <c r="AZ921" s="227"/>
      <c r="BA921" s="227"/>
      <c r="BB921" s="227"/>
      <c r="BC921" s="227"/>
      <c r="BD921" s="227"/>
      <c r="BE921" s="227"/>
      <c r="BF921" s="227"/>
      <c r="BG921" s="227"/>
      <c r="BH921" s="227"/>
      <c r="BI921" s="227"/>
      <c r="BJ921" s="227"/>
      <c r="BK921" s="222"/>
      <c r="BL921" s="222"/>
      <c r="BM921" s="222"/>
      <c r="BN921" s="222"/>
      <c r="BO921" s="222"/>
      <c r="BP921" s="222"/>
      <c r="BQ921" s="222"/>
      <c r="BR921" s="222"/>
      <c r="BS921" s="237"/>
      <c r="BT921" s="227"/>
      <c r="BU921" s="227"/>
      <c r="BV921" s="227"/>
      <c r="BW921" s="227"/>
      <c r="BX921" s="227"/>
      <c r="BY921" s="227"/>
      <c r="BZ921" s="227"/>
      <c r="CA921" s="227"/>
      <c r="CB921" s="227"/>
      <c r="CC921" s="227"/>
      <c r="CD921" s="227"/>
      <c r="CE921" s="227"/>
      <c r="CF921" s="227"/>
      <c r="CG921" s="227"/>
      <c r="CH921" s="227"/>
      <c r="CI921" s="227"/>
      <c r="CJ921" s="227"/>
      <c r="CK921" s="227"/>
      <c r="CL921" s="227"/>
      <c r="CM921" s="227"/>
      <c r="CN921" s="227"/>
      <c r="CO921" s="227"/>
      <c r="CP921" s="227"/>
      <c r="CQ921" s="227"/>
      <c r="CR921" s="227"/>
      <c r="CS921" s="227"/>
      <c r="CT921" s="227"/>
      <c r="CU921" s="227"/>
      <c r="CV921" s="227"/>
      <c r="CW921" s="227"/>
      <c r="CX921" s="227"/>
      <c r="CY921" s="227"/>
      <c r="CZ921" s="227"/>
      <c r="DA921" s="227"/>
      <c r="DB921" s="227"/>
      <c r="DC921" s="227"/>
      <c r="DD921" s="227"/>
      <c r="DE921" s="227"/>
      <c r="DF921" s="227"/>
      <c r="DG921" s="227"/>
      <c r="DH921" s="227"/>
      <c r="DI921" s="227"/>
      <c r="DJ921" s="227"/>
      <c r="DK921" s="227"/>
      <c r="DL921" s="227"/>
      <c r="DM921" s="227"/>
      <c r="DN921" s="227"/>
      <c r="DO921" s="227"/>
      <c r="DP921" s="227"/>
      <c r="DQ921" s="227"/>
      <c r="DR921" s="227"/>
      <c r="DS921" s="227"/>
      <c r="DT921" s="227"/>
      <c r="DU921" s="227"/>
      <c r="DV921" s="227"/>
      <c r="DW921" s="227"/>
      <c r="DX921" s="227"/>
      <c r="DY921" s="222"/>
      <c r="DZ921" s="222"/>
      <c r="EA921" s="222"/>
      <c r="EB921" s="222"/>
      <c r="EC921" s="222"/>
      <c r="ED921" s="223"/>
      <c r="EE921" s="224"/>
      <c r="EF921" s="224"/>
      <c r="EG921" s="224"/>
      <c r="EH921" s="224"/>
      <c r="EI921" s="224"/>
      <c r="EJ921" s="224"/>
      <c r="EK921" s="224"/>
      <c r="EL921" s="224"/>
      <c r="EM921" s="224"/>
      <c r="EN921" s="224"/>
      <c r="EO921" s="224"/>
      <c r="EP921" s="224"/>
      <c r="EQ921" s="224"/>
      <c r="ER921" s="224"/>
      <c r="ES921" s="224"/>
      <c r="ET921" s="224"/>
      <c r="EU921" s="224"/>
      <c r="EV921" s="224"/>
      <c r="EW921" s="224"/>
      <c r="EX921" s="224"/>
      <c r="EY921" s="224"/>
      <c r="EZ921" s="224"/>
      <c r="FA921" s="224"/>
      <c r="FB921" s="224"/>
      <c r="FC921" s="224"/>
      <c r="FD921" s="224"/>
      <c r="FE921" s="224"/>
      <c r="FF921" s="224"/>
      <c r="FG921" s="224"/>
      <c r="FH921" s="224"/>
      <c r="FI921" s="224"/>
      <c r="FJ921" s="224"/>
      <c r="FK921" s="224"/>
      <c r="FL921" s="224"/>
      <c r="FM921" s="224"/>
      <c r="FN921" s="224"/>
      <c r="FO921" s="224"/>
      <c r="FP921" s="224"/>
      <c r="FQ921" s="224"/>
      <c r="FR921" s="224"/>
      <c r="FS921" s="224"/>
      <c r="FT921" s="224"/>
      <c r="FU921" s="224"/>
      <c r="FV921" s="224"/>
      <c r="FW921" s="224"/>
      <c r="FX921" s="224"/>
      <c r="FY921" s="224"/>
      <c r="FZ921" s="224"/>
      <c r="GA921" s="224"/>
      <c r="GB921" s="224"/>
      <c r="GC921" s="224"/>
      <c r="GD921" s="224"/>
      <c r="GE921" s="224"/>
      <c r="GF921" s="224"/>
      <c r="GG921" s="224"/>
      <c r="GH921" s="224"/>
      <c r="GI921" s="224"/>
      <c r="GJ921" s="224"/>
      <c r="GK921" s="224"/>
      <c r="GL921" s="224"/>
      <c r="GM921" s="224"/>
    </row>
    <row r="922" spans="1:195" s="225" customFormat="1" ht="14.25" customHeight="1" x14ac:dyDescent="0.4">
      <c r="A922" s="222"/>
      <c r="B922" s="226"/>
      <c r="C922" s="222"/>
      <c r="D922" s="222"/>
      <c r="E922" s="671" t="s">
        <v>66</v>
      </c>
      <c r="F922" s="671" t="s">
        <v>66</v>
      </c>
      <c r="G922" s="671">
        <v>0</v>
      </c>
      <c r="H922" s="671">
        <v>0</v>
      </c>
      <c r="I922" s="671">
        <v>0</v>
      </c>
      <c r="J922" s="671">
        <v>0</v>
      </c>
      <c r="K922" s="671">
        <v>0</v>
      </c>
      <c r="L922" s="671">
        <v>0</v>
      </c>
      <c r="M922" s="671">
        <v>0</v>
      </c>
      <c r="N922" s="671">
        <v>0</v>
      </c>
      <c r="O922" s="671">
        <v>0</v>
      </c>
      <c r="P922" s="671">
        <v>0</v>
      </c>
      <c r="Q922" s="671">
        <v>0</v>
      </c>
      <c r="R922" s="671">
        <v>0</v>
      </c>
      <c r="S922" s="671">
        <v>0</v>
      </c>
      <c r="T922" s="671">
        <v>0</v>
      </c>
      <c r="U922" s="671">
        <v>0</v>
      </c>
      <c r="V922" s="671">
        <v>0</v>
      </c>
      <c r="W922" s="671">
        <v>0</v>
      </c>
      <c r="X922" s="671">
        <v>0</v>
      </c>
      <c r="Y922" s="671">
        <v>0</v>
      </c>
      <c r="Z922" s="671">
        <v>0</v>
      </c>
      <c r="AA922" s="671">
        <v>0</v>
      </c>
      <c r="AB922" s="671">
        <v>0</v>
      </c>
      <c r="AC922" s="671">
        <v>0</v>
      </c>
      <c r="AD922" s="671">
        <v>0</v>
      </c>
      <c r="AE922" s="671">
        <v>0</v>
      </c>
      <c r="AF922" s="671">
        <v>0</v>
      </c>
      <c r="AG922" s="671">
        <v>0</v>
      </c>
      <c r="AH922" s="671">
        <v>0</v>
      </c>
      <c r="AI922" s="671">
        <v>0</v>
      </c>
      <c r="AJ922" s="671">
        <v>0</v>
      </c>
      <c r="AK922" s="671">
        <v>0</v>
      </c>
      <c r="AL922" s="671">
        <v>0</v>
      </c>
      <c r="AM922" s="671">
        <v>0</v>
      </c>
      <c r="AN922" s="671">
        <v>0</v>
      </c>
      <c r="AO922" s="671">
        <v>0</v>
      </c>
      <c r="AP922" s="671">
        <v>0</v>
      </c>
      <c r="AQ922" s="671">
        <v>0</v>
      </c>
      <c r="AR922" s="671">
        <v>0</v>
      </c>
      <c r="AS922" s="671">
        <v>0</v>
      </c>
      <c r="AT922" s="671">
        <v>0</v>
      </c>
      <c r="AU922" s="671">
        <v>0</v>
      </c>
      <c r="AV922" s="671">
        <v>0</v>
      </c>
      <c r="AW922" s="671">
        <v>0</v>
      </c>
      <c r="AX922" s="671">
        <v>0</v>
      </c>
      <c r="AY922" s="671">
        <v>0</v>
      </c>
      <c r="AZ922" s="671">
        <v>0</v>
      </c>
      <c r="BA922" s="671">
        <v>0</v>
      </c>
      <c r="BB922" s="671">
        <v>0</v>
      </c>
      <c r="BC922" s="671">
        <v>0</v>
      </c>
      <c r="BD922" s="671">
        <v>0</v>
      </c>
      <c r="BE922" s="671">
        <v>0</v>
      </c>
      <c r="BF922" s="671">
        <v>0</v>
      </c>
      <c r="BG922" s="671">
        <v>0</v>
      </c>
      <c r="BH922" s="671">
        <v>0</v>
      </c>
      <c r="BI922" s="671">
        <v>0</v>
      </c>
      <c r="BJ922" s="671">
        <v>0</v>
      </c>
      <c r="BK922" s="222"/>
      <c r="BL922" s="222"/>
      <c r="BM922" s="222"/>
      <c r="BN922" s="222"/>
      <c r="BO922" s="222"/>
      <c r="BP922" s="222"/>
      <c r="BQ922" s="222"/>
      <c r="BR922" s="222"/>
      <c r="BS922" s="671" t="s">
        <v>66</v>
      </c>
      <c r="BT922" s="671"/>
      <c r="BU922" s="671"/>
      <c r="BV922" s="671"/>
      <c r="BW922" s="671"/>
      <c r="BX922" s="671"/>
      <c r="BY922" s="671"/>
      <c r="BZ922" s="671"/>
      <c r="CA922" s="671"/>
      <c r="CB922" s="671"/>
      <c r="CC922" s="671"/>
      <c r="CD922" s="671"/>
      <c r="CE922" s="671"/>
      <c r="CF922" s="671"/>
      <c r="CG922" s="671"/>
      <c r="CH922" s="671"/>
      <c r="CI922" s="671"/>
      <c r="CJ922" s="671"/>
      <c r="CK922" s="671"/>
      <c r="CL922" s="671"/>
      <c r="CM922" s="671"/>
      <c r="CN922" s="671"/>
      <c r="CO922" s="671"/>
      <c r="CP922" s="671"/>
      <c r="CQ922" s="671"/>
      <c r="CR922" s="671"/>
      <c r="CS922" s="671"/>
      <c r="CT922" s="671"/>
      <c r="CU922" s="671"/>
      <c r="CV922" s="671"/>
      <c r="CW922" s="671"/>
      <c r="CX922" s="671"/>
      <c r="CY922" s="671"/>
      <c r="CZ922" s="671"/>
      <c r="DA922" s="671"/>
      <c r="DB922" s="671"/>
      <c r="DC922" s="671"/>
      <c r="DD922" s="671"/>
      <c r="DE922" s="671"/>
      <c r="DF922" s="671"/>
      <c r="DG922" s="671"/>
      <c r="DH922" s="671"/>
      <c r="DI922" s="671"/>
      <c r="DJ922" s="671"/>
      <c r="DK922" s="671"/>
      <c r="DL922" s="671"/>
      <c r="DM922" s="671"/>
      <c r="DN922" s="671"/>
      <c r="DO922" s="671"/>
      <c r="DP922" s="671"/>
      <c r="DQ922" s="671"/>
      <c r="DR922" s="671"/>
      <c r="DS922" s="671"/>
      <c r="DT922" s="671"/>
      <c r="DU922" s="671"/>
      <c r="DV922" s="671"/>
      <c r="DW922" s="671"/>
      <c r="DX922" s="671"/>
      <c r="DY922" s="222"/>
      <c r="DZ922" s="222"/>
      <c r="EA922" s="222"/>
      <c r="EB922" s="222"/>
      <c r="EC922" s="222"/>
      <c r="ED922" s="223"/>
      <c r="EE922" s="224"/>
      <c r="EF922" s="224"/>
      <c r="EG922" s="224"/>
      <c r="EH922" s="224"/>
      <c r="EI922" s="224"/>
      <c r="EJ922" s="224"/>
      <c r="EK922" s="224"/>
      <c r="EL922" s="224"/>
      <c r="EM922" s="224"/>
      <c r="EN922" s="224"/>
      <c r="EO922" s="224"/>
      <c r="EP922" s="224"/>
      <c r="EQ922" s="224"/>
      <c r="ER922" s="224"/>
      <c r="ES922" s="224"/>
      <c r="ET922" s="224"/>
      <c r="EU922" s="224"/>
      <c r="EV922" s="224"/>
      <c r="EW922" s="224"/>
      <c r="EX922" s="224"/>
      <c r="EY922" s="224"/>
      <c r="EZ922" s="224"/>
      <c r="FA922" s="224"/>
      <c r="FB922" s="224"/>
      <c r="FC922" s="224"/>
      <c r="FD922" s="224"/>
      <c r="FE922" s="224"/>
      <c r="FF922" s="224"/>
      <c r="FG922" s="224"/>
      <c r="FH922" s="224"/>
      <c r="FI922" s="224"/>
      <c r="FJ922" s="224"/>
      <c r="FK922" s="224"/>
      <c r="FL922" s="224"/>
      <c r="FM922" s="224"/>
      <c r="FN922" s="224"/>
      <c r="FO922" s="224"/>
      <c r="FP922" s="224"/>
      <c r="FQ922" s="224"/>
      <c r="FR922" s="224"/>
      <c r="FS922" s="224"/>
      <c r="FT922" s="224"/>
      <c r="FU922" s="224"/>
      <c r="FV922" s="224"/>
      <c r="FW922" s="224"/>
      <c r="FX922" s="224"/>
      <c r="FY922" s="224"/>
      <c r="FZ922" s="224"/>
      <c r="GA922" s="224"/>
      <c r="GB922" s="224"/>
      <c r="GC922" s="224"/>
      <c r="GD922" s="224"/>
      <c r="GE922" s="224"/>
      <c r="GF922" s="224"/>
      <c r="GG922" s="224"/>
      <c r="GH922" s="224"/>
      <c r="GI922" s="224"/>
      <c r="GJ922" s="224"/>
      <c r="GK922" s="224"/>
      <c r="GL922" s="224"/>
      <c r="GM922" s="224"/>
    </row>
    <row r="923" spans="1:195" s="225" customFormat="1" ht="28.5" customHeight="1" x14ac:dyDescent="0.4">
      <c r="A923" s="222"/>
      <c r="B923" s="226"/>
      <c r="C923" s="222"/>
      <c r="D923" s="222"/>
      <c r="E923" s="671" t="s">
        <v>127</v>
      </c>
      <c r="F923" s="671" t="s">
        <v>127</v>
      </c>
      <c r="G923" s="671">
        <v>0</v>
      </c>
      <c r="H923" s="671">
        <v>0</v>
      </c>
      <c r="I923" s="671">
        <v>0</v>
      </c>
      <c r="J923" s="671">
        <v>0</v>
      </c>
      <c r="K923" s="671">
        <v>0</v>
      </c>
      <c r="L923" s="671">
        <v>0</v>
      </c>
      <c r="M923" s="671">
        <v>0</v>
      </c>
      <c r="N923" s="671">
        <v>0</v>
      </c>
      <c r="O923" s="671">
        <v>0</v>
      </c>
      <c r="P923" s="671">
        <v>0</v>
      </c>
      <c r="Q923" s="671">
        <v>0</v>
      </c>
      <c r="R923" s="671">
        <v>0</v>
      </c>
      <c r="S923" s="671">
        <v>0</v>
      </c>
      <c r="T923" s="671">
        <v>0</v>
      </c>
      <c r="U923" s="671">
        <v>0</v>
      </c>
      <c r="V923" s="671">
        <v>0</v>
      </c>
      <c r="W923" s="671">
        <v>0</v>
      </c>
      <c r="X923" s="671">
        <v>0</v>
      </c>
      <c r="Y923" s="671">
        <v>0</v>
      </c>
      <c r="Z923" s="671">
        <v>0</v>
      </c>
      <c r="AA923" s="671">
        <v>0</v>
      </c>
      <c r="AB923" s="671">
        <v>0</v>
      </c>
      <c r="AC923" s="671">
        <v>0</v>
      </c>
      <c r="AD923" s="671">
        <v>0</v>
      </c>
      <c r="AE923" s="671">
        <v>0</v>
      </c>
      <c r="AF923" s="671">
        <v>0</v>
      </c>
      <c r="AG923" s="671">
        <v>0</v>
      </c>
      <c r="AH923" s="671">
        <v>0</v>
      </c>
      <c r="AI923" s="671">
        <v>0</v>
      </c>
      <c r="AJ923" s="671">
        <v>0</v>
      </c>
      <c r="AK923" s="671">
        <v>0</v>
      </c>
      <c r="AL923" s="671">
        <v>0</v>
      </c>
      <c r="AM923" s="671">
        <v>0</v>
      </c>
      <c r="AN923" s="671">
        <v>0</v>
      </c>
      <c r="AO923" s="671">
        <v>0</v>
      </c>
      <c r="AP923" s="671">
        <v>0</v>
      </c>
      <c r="AQ923" s="671">
        <v>0</v>
      </c>
      <c r="AR923" s="671">
        <v>0</v>
      </c>
      <c r="AS923" s="671">
        <v>0</v>
      </c>
      <c r="AT923" s="671">
        <v>0</v>
      </c>
      <c r="AU923" s="671">
        <v>0</v>
      </c>
      <c r="AV923" s="671">
        <v>0</v>
      </c>
      <c r="AW923" s="671">
        <v>0</v>
      </c>
      <c r="AX923" s="671">
        <v>0</v>
      </c>
      <c r="AY923" s="671">
        <v>0</v>
      </c>
      <c r="AZ923" s="671">
        <v>0</v>
      </c>
      <c r="BA923" s="671">
        <v>0</v>
      </c>
      <c r="BB923" s="671">
        <v>0</v>
      </c>
      <c r="BC923" s="671">
        <v>0</v>
      </c>
      <c r="BD923" s="671">
        <v>0</v>
      </c>
      <c r="BE923" s="671">
        <v>0</v>
      </c>
      <c r="BF923" s="671">
        <v>0</v>
      </c>
      <c r="BG923" s="671">
        <v>0</v>
      </c>
      <c r="BH923" s="671">
        <v>0</v>
      </c>
      <c r="BI923" s="671">
        <v>0</v>
      </c>
      <c r="BJ923" s="671">
        <v>0</v>
      </c>
      <c r="BK923" s="222"/>
      <c r="BL923" s="222"/>
      <c r="BM923" s="222"/>
      <c r="BN923" s="222"/>
      <c r="BO923" s="222"/>
      <c r="BP923" s="222"/>
      <c r="BQ923" s="222"/>
      <c r="BR923" s="222"/>
      <c r="BS923" s="671" t="s">
        <v>127</v>
      </c>
      <c r="BT923" s="671"/>
      <c r="BU923" s="671"/>
      <c r="BV923" s="671"/>
      <c r="BW923" s="671"/>
      <c r="BX923" s="671"/>
      <c r="BY923" s="671"/>
      <c r="BZ923" s="671"/>
      <c r="CA923" s="671"/>
      <c r="CB923" s="671"/>
      <c r="CC923" s="671"/>
      <c r="CD923" s="671"/>
      <c r="CE923" s="671"/>
      <c r="CF923" s="671"/>
      <c r="CG923" s="671"/>
      <c r="CH923" s="671"/>
      <c r="CI923" s="671"/>
      <c r="CJ923" s="671"/>
      <c r="CK923" s="671"/>
      <c r="CL923" s="671"/>
      <c r="CM923" s="671"/>
      <c r="CN923" s="671"/>
      <c r="CO923" s="671"/>
      <c r="CP923" s="671"/>
      <c r="CQ923" s="671"/>
      <c r="CR923" s="671"/>
      <c r="CS923" s="671"/>
      <c r="CT923" s="671"/>
      <c r="CU923" s="671"/>
      <c r="CV923" s="671"/>
      <c r="CW923" s="671"/>
      <c r="CX923" s="671"/>
      <c r="CY923" s="671"/>
      <c r="CZ923" s="671"/>
      <c r="DA923" s="671"/>
      <c r="DB923" s="671"/>
      <c r="DC923" s="671"/>
      <c r="DD923" s="671"/>
      <c r="DE923" s="671"/>
      <c r="DF923" s="671"/>
      <c r="DG923" s="671"/>
      <c r="DH923" s="671"/>
      <c r="DI923" s="671"/>
      <c r="DJ923" s="671"/>
      <c r="DK923" s="671"/>
      <c r="DL923" s="671"/>
      <c r="DM923" s="671"/>
      <c r="DN923" s="671"/>
      <c r="DO923" s="671"/>
      <c r="DP923" s="671"/>
      <c r="DQ923" s="671"/>
      <c r="DR923" s="671"/>
      <c r="DS923" s="671"/>
      <c r="DT923" s="671"/>
      <c r="DU923" s="671"/>
      <c r="DV923" s="671"/>
      <c r="DW923" s="671"/>
      <c r="DX923" s="671"/>
      <c r="DY923" s="222"/>
      <c r="DZ923" s="222"/>
      <c r="EA923" s="222"/>
      <c r="EB923" s="222"/>
      <c r="EC923" s="222"/>
      <c r="ED923" s="223"/>
      <c r="EE923" s="224"/>
      <c r="EF923" s="224"/>
      <c r="EG923" s="224"/>
      <c r="EH923" s="224"/>
      <c r="EI923" s="224"/>
      <c r="EJ923" s="224"/>
      <c r="EK923" s="224"/>
      <c r="EL923" s="224"/>
      <c r="EM923" s="224"/>
      <c r="EN923" s="224"/>
      <c r="EO923" s="224"/>
      <c r="EP923" s="224"/>
      <c r="EQ923" s="224"/>
      <c r="ER923" s="224"/>
      <c r="ES923" s="224"/>
      <c r="ET923" s="224"/>
      <c r="EU923" s="224"/>
      <c r="EV923" s="224"/>
      <c r="EW923" s="224"/>
      <c r="EX923" s="224"/>
      <c r="EY923" s="224"/>
      <c r="EZ923" s="224"/>
      <c r="FA923" s="224"/>
      <c r="FB923" s="224"/>
      <c r="FC923" s="224"/>
      <c r="FD923" s="224"/>
      <c r="FE923" s="224"/>
      <c r="FF923" s="224"/>
      <c r="FG923" s="224"/>
      <c r="FH923" s="224"/>
      <c r="FI923" s="224"/>
      <c r="FJ923" s="224"/>
      <c r="FK923" s="224"/>
      <c r="FL923" s="224"/>
      <c r="FM923" s="224"/>
      <c r="FN923" s="224"/>
      <c r="FO923" s="224"/>
      <c r="FP923" s="224"/>
      <c r="FQ923" s="224"/>
      <c r="FR923" s="224"/>
      <c r="FS923" s="224"/>
      <c r="FT923" s="224"/>
      <c r="FU923" s="224"/>
      <c r="FV923" s="224"/>
      <c r="FW923" s="224"/>
      <c r="FX923" s="224"/>
      <c r="FY923" s="224"/>
      <c r="FZ923" s="224"/>
      <c r="GA923" s="224"/>
      <c r="GB923" s="224"/>
      <c r="GC923" s="224"/>
      <c r="GD923" s="224"/>
      <c r="GE923" s="224"/>
      <c r="GF923" s="224"/>
      <c r="GG923" s="224"/>
      <c r="GH923" s="224"/>
      <c r="GI923" s="224"/>
      <c r="GJ923" s="224"/>
      <c r="GK923" s="224"/>
      <c r="GL923" s="224"/>
      <c r="GM923" s="224"/>
    </row>
    <row r="924" spans="1:195" s="225" customFormat="1" ht="14.25" customHeight="1" x14ac:dyDescent="0.4">
      <c r="A924" s="222"/>
      <c r="B924" s="226"/>
      <c r="C924" s="222"/>
      <c r="D924" s="222"/>
      <c r="E924" s="671" t="s">
        <v>128</v>
      </c>
      <c r="F924" s="671" t="s">
        <v>128</v>
      </c>
      <c r="G924" s="671">
        <v>0</v>
      </c>
      <c r="H924" s="671">
        <v>0</v>
      </c>
      <c r="I924" s="671">
        <v>0</v>
      </c>
      <c r="J924" s="671">
        <v>0</v>
      </c>
      <c r="K924" s="671">
        <v>0</v>
      </c>
      <c r="L924" s="671">
        <v>0</v>
      </c>
      <c r="M924" s="671">
        <v>0</v>
      </c>
      <c r="N924" s="671">
        <v>0</v>
      </c>
      <c r="O924" s="671">
        <v>0</v>
      </c>
      <c r="P924" s="671">
        <v>0</v>
      </c>
      <c r="Q924" s="671">
        <v>0</v>
      </c>
      <c r="R924" s="671">
        <v>0</v>
      </c>
      <c r="S924" s="671">
        <v>0</v>
      </c>
      <c r="T924" s="671">
        <v>0</v>
      </c>
      <c r="U924" s="671">
        <v>0</v>
      </c>
      <c r="V924" s="671">
        <v>0</v>
      </c>
      <c r="W924" s="671">
        <v>0</v>
      </c>
      <c r="X924" s="671">
        <v>0</v>
      </c>
      <c r="Y924" s="671">
        <v>0</v>
      </c>
      <c r="Z924" s="671">
        <v>0</v>
      </c>
      <c r="AA924" s="671">
        <v>0</v>
      </c>
      <c r="AB924" s="671">
        <v>0</v>
      </c>
      <c r="AC924" s="671">
        <v>0</v>
      </c>
      <c r="AD924" s="671">
        <v>0</v>
      </c>
      <c r="AE924" s="671">
        <v>0</v>
      </c>
      <c r="AF924" s="671">
        <v>0</v>
      </c>
      <c r="AG924" s="671">
        <v>0</v>
      </c>
      <c r="AH924" s="671">
        <v>0</v>
      </c>
      <c r="AI924" s="671">
        <v>0</v>
      </c>
      <c r="AJ924" s="671">
        <v>0</v>
      </c>
      <c r="AK924" s="671">
        <v>0</v>
      </c>
      <c r="AL924" s="671">
        <v>0</v>
      </c>
      <c r="AM924" s="671">
        <v>0</v>
      </c>
      <c r="AN924" s="671">
        <v>0</v>
      </c>
      <c r="AO924" s="671">
        <v>0</v>
      </c>
      <c r="AP924" s="671">
        <v>0</v>
      </c>
      <c r="AQ924" s="671">
        <v>0</v>
      </c>
      <c r="AR924" s="671">
        <v>0</v>
      </c>
      <c r="AS924" s="671">
        <v>0</v>
      </c>
      <c r="AT924" s="671">
        <v>0</v>
      </c>
      <c r="AU924" s="671">
        <v>0</v>
      </c>
      <c r="AV924" s="671">
        <v>0</v>
      </c>
      <c r="AW924" s="671">
        <v>0</v>
      </c>
      <c r="AX924" s="671">
        <v>0</v>
      </c>
      <c r="AY924" s="671">
        <v>0</v>
      </c>
      <c r="AZ924" s="671">
        <v>0</v>
      </c>
      <c r="BA924" s="671">
        <v>0</v>
      </c>
      <c r="BB924" s="671">
        <v>0</v>
      </c>
      <c r="BC924" s="671">
        <v>0</v>
      </c>
      <c r="BD924" s="671">
        <v>0</v>
      </c>
      <c r="BE924" s="671">
        <v>0</v>
      </c>
      <c r="BF924" s="671">
        <v>0</v>
      </c>
      <c r="BG924" s="671">
        <v>0</v>
      </c>
      <c r="BH924" s="671">
        <v>0</v>
      </c>
      <c r="BI924" s="671">
        <v>0</v>
      </c>
      <c r="BJ924" s="671">
        <v>0</v>
      </c>
      <c r="BK924" s="222"/>
      <c r="BL924" s="222"/>
      <c r="BM924" s="222"/>
      <c r="BN924" s="222"/>
      <c r="BO924" s="222"/>
      <c r="BP924" s="222"/>
      <c r="BQ924" s="222"/>
      <c r="BR924" s="222"/>
      <c r="BS924" s="671" t="s">
        <v>128</v>
      </c>
      <c r="BT924" s="671"/>
      <c r="BU924" s="671"/>
      <c r="BV924" s="671"/>
      <c r="BW924" s="671"/>
      <c r="BX924" s="671"/>
      <c r="BY924" s="671"/>
      <c r="BZ924" s="671"/>
      <c r="CA924" s="671"/>
      <c r="CB924" s="671"/>
      <c r="CC924" s="671"/>
      <c r="CD924" s="671"/>
      <c r="CE924" s="671"/>
      <c r="CF924" s="671"/>
      <c r="CG924" s="671"/>
      <c r="CH924" s="671"/>
      <c r="CI924" s="671"/>
      <c r="CJ924" s="671"/>
      <c r="CK924" s="671"/>
      <c r="CL924" s="671"/>
      <c r="CM924" s="671"/>
      <c r="CN924" s="671"/>
      <c r="CO924" s="671"/>
      <c r="CP924" s="671"/>
      <c r="CQ924" s="671"/>
      <c r="CR924" s="671"/>
      <c r="CS924" s="671"/>
      <c r="CT924" s="671"/>
      <c r="CU924" s="671"/>
      <c r="CV924" s="671"/>
      <c r="CW924" s="671"/>
      <c r="CX924" s="671"/>
      <c r="CY924" s="671"/>
      <c r="CZ924" s="671"/>
      <c r="DA924" s="671"/>
      <c r="DB924" s="671"/>
      <c r="DC924" s="671"/>
      <c r="DD924" s="671"/>
      <c r="DE924" s="671"/>
      <c r="DF924" s="671"/>
      <c r="DG924" s="671"/>
      <c r="DH924" s="671"/>
      <c r="DI924" s="671"/>
      <c r="DJ924" s="671"/>
      <c r="DK924" s="671"/>
      <c r="DL924" s="671"/>
      <c r="DM924" s="671"/>
      <c r="DN924" s="671"/>
      <c r="DO924" s="671"/>
      <c r="DP924" s="671"/>
      <c r="DQ924" s="671"/>
      <c r="DR924" s="671"/>
      <c r="DS924" s="671"/>
      <c r="DT924" s="671"/>
      <c r="DU924" s="671"/>
      <c r="DV924" s="671"/>
      <c r="DW924" s="671"/>
      <c r="DX924" s="671"/>
      <c r="DY924" s="222"/>
      <c r="DZ924" s="222"/>
      <c r="EA924" s="222"/>
      <c r="EB924" s="222"/>
      <c r="EC924" s="222"/>
      <c r="ED924" s="223"/>
      <c r="EE924" s="224"/>
      <c r="EF924" s="224"/>
      <c r="EG924" s="224"/>
      <c r="EH924" s="224"/>
      <c r="EI924" s="224"/>
      <c r="EJ924" s="224"/>
      <c r="EK924" s="224"/>
      <c r="EL924" s="224"/>
      <c r="EM924" s="224"/>
      <c r="EN924" s="224"/>
      <c r="EO924" s="224"/>
      <c r="EP924" s="224"/>
      <c r="EQ924" s="224"/>
      <c r="ER924" s="224"/>
      <c r="ES924" s="224"/>
      <c r="ET924" s="224"/>
      <c r="EU924" s="224"/>
      <c r="EV924" s="224"/>
      <c r="EW924" s="224"/>
      <c r="EX924" s="224"/>
      <c r="EY924" s="224"/>
      <c r="EZ924" s="224"/>
      <c r="FA924" s="224"/>
      <c r="FB924" s="224"/>
      <c r="FC924" s="224"/>
      <c r="FD924" s="224"/>
      <c r="FE924" s="224"/>
      <c r="FF924" s="224"/>
      <c r="FG924" s="224"/>
      <c r="FH924" s="224"/>
      <c r="FI924" s="224"/>
      <c r="FJ924" s="224"/>
      <c r="FK924" s="224"/>
      <c r="FL924" s="224"/>
      <c r="FM924" s="224"/>
      <c r="FN924" s="224"/>
      <c r="FO924" s="224"/>
      <c r="FP924" s="224"/>
      <c r="FQ924" s="224"/>
      <c r="FR924" s="224"/>
      <c r="FS924" s="224"/>
      <c r="FT924" s="224"/>
      <c r="FU924" s="224"/>
      <c r="FV924" s="224"/>
      <c r="FW924" s="224"/>
      <c r="FX924" s="224"/>
      <c r="FY924" s="224"/>
      <c r="FZ924" s="224"/>
      <c r="GA924" s="224"/>
      <c r="GB924" s="224"/>
      <c r="GC924" s="224"/>
      <c r="GD924" s="224"/>
      <c r="GE924" s="224"/>
      <c r="GF924" s="224"/>
      <c r="GG924" s="224"/>
      <c r="GH924" s="224"/>
      <c r="GI924" s="224"/>
      <c r="GJ924" s="224"/>
      <c r="GK924" s="224"/>
      <c r="GL924" s="224"/>
      <c r="GM924" s="224"/>
    </row>
    <row r="925" spans="1:195" s="225" customFormat="1" ht="28.5" customHeight="1" x14ac:dyDescent="0.4">
      <c r="A925" s="222"/>
      <c r="B925" s="226"/>
      <c r="C925" s="222"/>
      <c r="D925" s="222"/>
      <c r="E925" s="671" t="s">
        <v>129</v>
      </c>
      <c r="F925" s="671" t="s">
        <v>129</v>
      </c>
      <c r="G925" s="671">
        <v>0</v>
      </c>
      <c r="H925" s="671">
        <v>0</v>
      </c>
      <c r="I925" s="671">
        <v>0</v>
      </c>
      <c r="J925" s="671">
        <v>0</v>
      </c>
      <c r="K925" s="671">
        <v>0</v>
      </c>
      <c r="L925" s="671">
        <v>0</v>
      </c>
      <c r="M925" s="671">
        <v>0</v>
      </c>
      <c r="N925" s="671">
        <v>0</v>
      </c>
      <c r="O925" s="671">
        <v>0</v>
      </c>
      <c r="P925" s="671">
        <v>0</v>
      </c>
      <c r="Q925" s="671">
        <v>0</v>
      </c>
      <c r="R925" s="671">
        <v>0</v>
      </c>
      <c r="S925" s="671">
        <v>0</v>
      </c>
      <c r="T925" s="671">
        <v>0</v>
      </c>
      <c r="U925" s="671">
        <v>0</v>
      </c>
      <c r="V925" s="671">
        <v>0</v>
      </c>
      <c r="W925" s="671">
        <v>0</v>
      </c>
      <c r="X925" s="671">
        <v>0</v>
      </c>
      <c r="Y925" s="671">
        <v>0</v>
      </c>
      <c r="Z925" s="671">
        <v>0</v>
      </c>
      <c r="AA925" s="671">
        <v>0</v>
      </c>
      <c r="AB925" s="671">
        <v>0</v>
      </c>
      <c r="AC925" s="671">
        <v>0</v>
      </c>
      <c r="AD925" s="671">
        <v>0</v>
      </c>
      <c r="AE925" s="671">
        <v>0</v>
      </c>
      <c r="AF925" s="671">
        <v>0</v>
      </c>
      <c r="AG925" s="671">
        <v>0</v>
      </c>
      <c r="AH925" s="671">
        <v>0</v>
      </c>
      <c r="AI925" s="671">
        <v>0</v>
      </c>
      <c r="AJ925" s="671">
        <v>0</v>
      </c>
      <c r="AK925" s="671">
        <v>0</v>
      </c>
      <c r="AL925" s="671">
        <v>0</v>
      </c>
      <c r="AM925" s="671">
        <v>0</v>
      </c>
      <c r="AN925" s="671">
        <v>0</v>
      </c>
      <c r="AO925" s="671">
        <v>0</v>
      </c>
      <c r="AP925" s="671">
        <v>0</v>
      </c>
      <c r="AQ925" s="671">
        <v>0</v>
      </c>
      <c r="AR925" s="671">
        <v>0</v>
      </c>
      <c r="AS925" s="671">
        <v>0</v>
      </c>
      <c r="AT925" s="671">
        <v>0</v>
      </c>
      <c r="AU925" s="671">
        <v>0</v>
      </c>
      <c r="AV925" s="671">
        <v>0</v>
      </c>
      <c r="AW925" s="671">
        <v>0</v>
      </c>
      <c r="AX925" s="671">
        <v>0</v>
      </c>
      <c r="AY925" s="671">
        <v>0</v>
      </c>
      <c r="AZ925" s="671">
        <v>0</v>
      </c>
      <c r="BA925" s="671">
        <v>0</v>
      </c>
      <c r="BB925" s="671">
        <v>0</v>
      </c>
      <c r="BC925" s="671">
        <v>0</v>
      </c>
      <c r="BD925" s="671">
        <v>0</v>
      </c>
      <c r="BE925" s="671">
        <v>0</v>
      </c>
      <c r="BF925" s="671">
        <v>0</v>
      </c>
      <c r="BG925" s="671">
        <v>0</v>
      </c>
      <c r="BH925" s="671">
        <v>0</v>
      </c>
      <c r="BI925" s="671">
        <v>0</v>
      </c>
      <c r="BJ925" s="671">
        <v>0</v>
      </c>
      <c r="BK925" s="222"/>
      <c r="BL925" s="222"/>
      <c r="BM925" s="222"/>
      <c r="BN925" s="222"/>
      <c r="BO925" s="222"/>
      <c r="BP925" s="222"/>
      <c r="BQ925" s="222"/>
      <c r="BR925" s="222"/>
      <c r="BS925" s="671" t="s">
        <v>129</v>
      </c>
      <c r="BT925" s="671"/>
      <c r="BU925" s="671"/>
      <c r="BV925" s="671"/>
      <c r="BW925" s="671"/>
      <c r="BX925" s="671"/>
      <c r="BY925" s="671"/>
      <c r="BZ925" s="671"/>
      <c r="CA925" s="671"/>
      <c r="CB925" s="671"/>
      <c r="CC925" s="671"/>
      <c r="CD925" s="671"/>
      <c r="CE925" s="671"/>
      <c r="CF925" s="671"/>
      <c r="CG925" s="671"/>
      <c r="CH925" s="671"/>
      <c r="CI925" s="671"/>
      <c r="CJ925" s="671"/>
      <c r="CK925" s="671"/>
      <c r="CL925" s="671"/>
      <c r="CM925" s="671"/>
      <c r="CN925" s="671"/>
      <c r="CO925" s="671"/>
      <c r="CP925" s="671"/>
      <c r="CQ925" s="671"/>
      <c r="CR925" s="671"/>
      <c r="CS925" s="671"/>
      <c r="CT925" s="671"/>
      <c r="CU925" s="671"/>
      <c r="CV925" s="671"/>
      <c r="CW925" s="671"/>
      <c r="CX925" s="671"/>
      <c r="CY925" s="671"/>
      <c r="CZ925" s="671"/>
      <c r="DA925" s="671"/>
      <c r="DB925" s="671"/>
      <c r="DC925" s="671"/>
      <c r="DD925" s="671"/>
      <c r="DE925" s="671"/>
      <c r="DF925" s="671"/>
      <c r="DG925" s="671"/>
      <c r="DH925" s="671"/>
      <c r="DI925" s="671"/>
      <c r="DJ925" s="671"/>
      <c r="DK925" s="671"/>
      <c r="DL925" s="671"/>
      <c r="DM925" s="671"/>
      <c r="DN925" s="671"/>
      <c r="DO925" s="671"/>
      <c r="DP925" s="671"/>
      <c r="DQ925" s="671"/>
      <c r="DR925" s="671"/>
      <c r="DS925" s="671"/>
      <c r="DT925" s="671"/>
      <c r="DU925" s="671"/>
      <c r="DV925" s="671"/>
      <c r="DW925" s="671"/>
      <c r="DX925" s="671"/>
      <c r="DY925" s="222"/>
      <c r="DZ925" s="222"/>
      <c r="EA925" s="222"/>
      <c r="EB925" s="222"/>
      <c r="EC925" s="222"/>
      <c r="ED925" s="223"/>
      <c r="EE925" s="224"/>
      <c r="EF925" s="224"/>
      <c r="EG925" s="224"/>
      <c r="EH925" s="224"/>
      <c r="EI925" s="224"/>
      <c r="EJ925" s="224"/>
      <c r="EK925" s="224"/>
      <c r="EL925" s="224"/>
      <c r="EM925" s="224"/>
      <c r="EN925" s="224"/>
      <c r="EO925" s="224"/>
      <c r="EP925" s="224"/>
      <c r="EQ925" s="224"/>
      <c r="ER925" s="224"/>
      <c r="ES925" s="224"/>
      <c r="ET925" s="224"/>
      <c r="EU925" s="224"/>
      <c r="EV925" s="224"/>
      <c r="EW925" s="224"/>
      <c r="EX925" s="224"/>
      <c r="EY925" s="224"/>
      <c r="EZ925" s="224"/>
      <c r="FA925" s="224"/>
      <c r="FB925" s="224"/>
      <c r="FC925" s="224"/>
      <c r="FD925" s="224"/>
      <c r="FE925" s="224"/>
      <c r="FF925" s="224"/>
      <c r="FG925" s="224"/>
      <c r="FH925" s="224"/>
      <c r="FI925" s="224"/>
      <c r="FJ925" s="224"/>
      <c r="FK925" s="224"/>
      <c r="FL925" s="224"/>
      <c r="FM925" s="224"/>
      <c r="FN925" s="224"/>
      <c r="FO925" s="224"/>
      <c r="FP925" s="224"/>
      <c r="FQ925" s="224"/>
      <c r="FR925" s="224"/>
      <c r="FS925" s="224"/>
      <c r="FT925" s="224"/>
      <c r="FU925" s="224"/>
      <c r="FV925" s="224"/>
      <c r="FW925" s="224"/>
      <c r="FX925" s="224"/>
      <c r="FY925" s="224"/>
      <c r="FZ925" s="224"/>
      <c r="GA925" s="224"/>
      <c r="GB925" s="224"/>
      <c r="GC925" s="224"/>
      <c r="GD925" s="224"/>
      <c r="GE925" s="224"/>
      <c r="GF925" s="224"/>
      <c r="GG925" s="224"/>
      <c r="GH925" s="224"/>
      <c r="GI925" s="224"/>
      <c r="GJ925" s="224"/>
      <c r="GK925" s="224"/>
      <c r="GL925" s="224"/>
      <c r="GM925" s="224"/>
    </row>
    <row r="926" spans="1:195" s="225" customFormat="1" ht="14.25" customHeight="1" x14ac:dyDescent="0.4">
      <c r="A926" s="222"/>
      <c r="B926" s="226"/>
      <c r="C926" s="222"/>
      <c r="D926" s="222"/>
      <c r="E926" s="237"/>
      <c r="F926" s="227"/>
      <c r="G926" s="227"/>
      <c r="H926" s="227"/>
      <c r="I926" s="227"/>
      <c r="J926" s="227"/>
      <c r="K926" s="227"/>
      <c r="L926" s="227"/>
      <c r="M926" s="227"/>
      <c r="N926" s="227"/>
      <c r="O926" s="227"/>
      <c r="P926" s="227"/>
      <c r="Q926" s="227"/>
      <c r="R926" s="227"/>
      <c r="S926" s="227"/>
      <c r="T926" s="227"/>
      <c r="U926" s="227"/>
      <c r="V926" s="227"/>
      <c r="W926" s="227"/>
      <c r="X926" s="227"/>
      <c r="Y926" s="227"/>
      <c r="Z926" s="227"/>
      <c r="AA926" s="227"/>
      <c r="AB926" s="227"/>
      <c r="AC926" s="227"/>
      <c r="AD926" s="227"/>
      <c r="AE926" s="227"/>
      <c r="AF926" s="227"/>
      <c r="AG926" s="227"/>
      <c r="AH926" s="227"/>
      <c r="AI926" s="227"/>
      <c r="AJ926" s="227"/>
      <c r="AK926" s="227"/>
      <c r="AL926" s="227"/>
      <c r="AM926" s="227"/>
      <c r="AN926" s="227"/>
      <c r="AO926" s="227"/>
      <c r="AP926" s="227"/>
      <c r="AQ926" s="227"/>
      <c r="AR926" s="227"/>
      <c r="AS926" s="227"/>
      <c r="AT926" s="227"/>
      <c r="AU926" s="227"/>
      <c r="AV926" s="227"/>
      <c r="AW926" s="227"/>
      <c r="AX926" s="227"/>
      <c r="AY926" s="227"/>
      <c r="AZ926" s="227"/>
      <c r="BA926" s="227"/>
      <c r="BB926" s="227"/>
      <c r="BC926" s="227"/>
      <c r="BD926" s="227"/>
      <c r="BE926" s="227"/>
      <c r="BF926" s="227"/>
      <c r="BG926" s="227"/>
      <c r="BH926" s="227"/>
      <c r="BI926" s="227"/>
      <c r="BJ926" s="227"/>
      <c r="BK926" s="222"/>
      <c r="BL926" s="222"/>
      <c r="BM926" s="222"/>
      <c r="BN926" s="222"/>
      <c r="BO926" s="222"/>
      <c r="BP926" s="222"/>
      <c r="BQ926" s="222"/>
      <c r="BR926" s="222"/>
      <c r="BS926" s="237"/>
      <c r="BT926" s="227"/>
      <c r="BU926" s="227"/>
      <c r="BV926" s="227"/>
      <c r="BW926" s="227"/>
      <c r="BX926" s="227"/>
      <c r="BY926" s="227"/>
      <c r="BZ926" s="227"/>
      <c r="CA926" s="227"/>
      <c r="CB926" s="227"/>
      <c r="CC926" s="227"/>
      <c r="CD926" s="227"/>
      <c r="CE926" s="227"/>
      <c r="CF926" s="227"/>
      <c r="CG926" s="227"/>
      <c r="CH926" s="227"/>
      <c r="CI926" s="227"/>
      <c r="CJ926" s="227"/>
      <c r="CK926" s="227"/>
      <c r="CL926" s="227"/>
      <c r="CM926" s="227"/>
      <c r="CN926" s="227"/>
      <c r="CO926" s="227"/>
      <c r="CP926" s="227"/>
      <c r="CQ926" s="227"/>
      <c r="CR926" s="227"/>
      <c r="CS926" s="227"/>
      <c r="CT926" s="227"/>
      <c r="CU926" s="227"/>
      <c r="CV926" s="227"/>
      <c r="CW926" s="227"/>
      <c r="CX926" s="227"/>
      <c r="CY926" s="227"/>
      <c r="CZ926" s="227"/>
      <c r="DA926" s="227"/>
      <c r="DB926" s="227"/>
      <c r="DC926" s="227"/>
      <c r="DD926" s="227"/>
      <c r="DE926" s="227"/>
      <c r="DF926" s="227"/>
      <c r="DG926" s="227"/>
      <c r="DH926" s="227"/>
      <c r="DI926" s="227"/>
      <c r="DJ926" s="227"/>
      <c r="DK926" s="227"/>
      <c r="DL926" s="227"/>
      <c r="DM926" s="227"/>
      <c r="DN926" s="227"/>
      <c r="DO926" s="227"/>
      <c r="DP926" s="227"/>
      <c r="DQ926" s="227"/>
      <c r="DR926" s="227"/>
      <c r="DS926" s="227"/>
      <c r="DT926" s="227"/>
      <c r="DU926" s="227"/>
      <c r="DV926" s="227"/>
      <c r="DW926" s="227"/>
      <c r="DX926" s="227"/>
      <c r="DY926" s="222"/>
      <c r="DZ926" s="222"/>
      <c r="EA926" s="222"/>
      <c r="EB926" s="222"/>
      <c r="EC926" s="222"/>
      <c r="ED926" s="223"/>
      <c r="EE926" s="224"/>
      <c r="EF926" s="224"/>
      <c r="EG926" s="224"/>
      <c r="EH926" s="224"/>
      <c r="EI926" s="224"/>
      <c r="EJ926" s="224"/>
      <c r="EK926" s="224"/>
      <c r="EL926" s="224"/>
      <c r="EM926" s="224"/>
      <c r="EN926" s="224"/>
      <c r="EO926" s="224"/>
      <c r="EP926" s="224"/>
      <c r="EQ926" s="224"/>
      <c r="ER926" s="224"/>
      <c r="ES926" s="224"/>
      <c r="ET926" s="224"/>
      <c r="EU926" s="224"/>
      <c r="EV926" s="224"/>
      <c r="EW926" s="224"/>
      <c r="EX926" s="224"/>
      <c r="EY926" s="224"/>
      <c r="EZ926" s="224"/>
      <c r="FA926" s="224"/>
      <c r="FB926" s="224"/>
      <c r="FC926" s="224"/>
      <c r="FD926" s="224"/>
      <c r="FE926" s="224"/>
      <c r="FF926" s="224"/>
      <c r="FG926" s="224"/>
      <c r="FH926" s="224"/>
      <c r="FI926" s="224"/>
      <c r="FJ926" s="224"/>
      <c r="FK926" s="224"/>
      <c r="FL926" s="224"/>
      <c r="FM926" s="224"/>
      <c r="FN926" s="224"/>
      <c r="FO926" s="224"/>
      <c r="FP926" s="224"/>
      <c r="FQ926" s="224"/>
      <c r="FR926" s="224"/>
      <c r="FS926" s="224"/>
      <c r="FT926" s="224"/>
      <c r="FU926" s="224"/>
      <c r="FV926" s="224"/>
      <c r="FW926" s="224"/>
      <c r="FX926" s="224"/>
      <c r="FY926" s="224"/>
      <c r="FZ926" s="224"/>
      <c r="GA926" s="224"/>
      <c r="GB926" s="224"/>
      <c r="GC926" s="224"/>
      <c r="GD926" s="224"/>
      <c r="GE926" s="224"/>
      <c r="GF926" s="224"/>
      <c r="GG926" s="224"/>
      <c r="GH926" s="224"/>
      <c r="GI926" s="224"/>
      <c r="GJ926" s="224"/>
      <c r="GK926" s="224"/>
      <c r="GL926" s="224"/>
      <c r="GM926" s="224"/>
    </row>
    <row r="927" spans="1:195" s="225" customFormat="1" ht="14.25" customHeight="1" x14ac:dyDescent="0.4">
      <c r="A927" s="222"/>
      <c r="B927" s="226"/>
      <c r="C927" s="222"/>
      <c r="D927" s="222"/>
      <c r="E927" s="671" t="s">
        <v>67</v>
      </c>
      <c r="F927" s="671" t="s">
        <v>67</v>
      </c>
      <c r="G927" s="671">
        <v>0</v>
      </c>
      <c r="H927" s="671">
        <v>0</v>
      </c>
      <c r="I927" s="671">
        <v>0</v>
      </c>
      <c r="J927" s="671">
        <v>0</v>
      </c>
      <c r="K927" s="671">
        <v>0</v>
      </c>
      <c r="L927" s="671">
        <v>0</v>
      </c>
      <c r="M927" s="671">
        <v>0</v>
      </c>
      <c r="N927" s="671">
        <v>0</v>
      </c>
      <c r="O927" s="671">
        <v>0</v>
      </c>
      <c r="P927" s="671">
        <v>0</v>
      </c>
      <c r="Q927" s="671">
        <v>0</v>
      </c>
      <c r="R927" s="671">
        <v>0</v>
      </c>
      <c r="S927" s="671">
        <v>0</v>
      </c>
      <c r="T927" s="671">
        <v>0</v>
      </c>
      <c r="U927" s="671">
        <v>0</v>
      </c>
      <c r="V927" s="671">
        <v>0</v>
      </c>
      <c r="W927" s="671">
        <v>0</v>
      </c>
      <c r="X927" s="671">
        <v>0</v>
      </c>
      <c r="Y927" s="671">
        <v>0</v>
      </c>
      <c r="Z927" s="671">
        <v>0</v>
      </c>
      <c r="AA927" s="671">
        <v>0</v>
      </c>
      <c r="AB927" s="671">
        <v>0</v>
      </c>
      <c r="AC927" s="671">
        <v>0</v>
      </c>
      <c r="AD927" s="671">
        <v>0</v>
      </c>
      <c r="AE927" s="671">
        <v>0</v>
      </c>
      <c r="AF927" s="671">
        <v>0</v>
      </c>
      <c r="AG927" s="671">
        <v>0</v>
      </c>
      <c r="AH927" s="671">
        <v>0</v>
      </c>
      <c r="AI927" s="671">
        <v>0</v>
      </c>
      <c r="AJ927" s="671">
        <v>0</v>
      </c>
      <c r="AK927" s="671">
        <v>0</v>
      </c>
      <c r="AL927" s="671">
        <v>0</v>
      </c>
      <c r="AM927" s="671">
        <v>0</v>
      </c>
      <c r="AN927" s="671">
        <v>0</v>
      </c>
      <c r="AO927" s="671">
        <v>0</v>
      </c>
      <c r="AP927" s="671">
        <v>0</v>
      </c>
      <c r="AQ927" s="671">
        <v>0</v>
      </c>
      <c r="AR927" s="671">
        <v>0</v>
      </c>
      <c r="AS927" s="671">
        <v>0</v>
      </c>
      <c r="AT927" s="671">
        <v>0</v>
      </c>
      <c r="AU927" s="671">
        <v>0</v>
      </c>
      <c r="AV927" s="671">
        <v>0</v>
      </c>
      <c r="AW927" s="671">
        <v>0</v>
      </c>
      <c r="AX927" s="671">
        <v>0</v>
      </c>
      <c r="AY927" s="671">
        <v>0</v>
      </c>
      <c r="AZ927" s="671">
        <v>0</v>
      </c>
      <c r="BA927" s="671">
        <v>0</v>
      </c>
      <c r="BB927" s="671">
        <v>0</v>
      </c>
      <c r="BC927" s="671">
        <v>0</v>
      </c>
      <c r="BD927" s="671">
        <v>0</v>
      </c>
      <c r="BE927" s="671">
        <v>0</v>
      </c>
      <c r="BF927" s="671">
        <v>0</v>
      </c>
      <c r="BG927" s="671">
        <v>0</v>
      </c>
      <c r="BH927" s="671">
        <v>0</v>
      </c>
      <c r="BI927" s="671">
        <v>0</v>
      </c>
      <c r="BJ927" s="671">
        <v>0</v>
      </c>
      <c r="BK927" s="222"/>
      <c r="BL927" s="222"/>
      <c r="BM927" s="222"/>
      <c r="BN927" s="222"/>
      <c r="BO927" s="222"/>
      <c r="BP927" s="222"/>
      <c r="BQ927" s="222"/>
      <c r="BR927" s="222"/>
      <c r="BS927" s="671" t="s">
        <v>67</v>
      </c>
      <c r="BT927" s="671"/>
      <c r="BU927" s="671"/>
      <c r="BV927" s="671"/>
      <c r="BW927" s="671"/>
      <c r="BX927" s="671"/>
      <c r="BY927" s="671"/>
      <c r="BZ927" s="671"/>
      <c r="CA927" s="671"/>
      <c r="CB927" s="671"/>
      <c r="CC927" s="671"/>
      <c r="CD927" s="671"/>
      <c r="CE927" s="671"/>
      <c r="CF927" s="671"/>
      <c r="CG927" s="671"/>
      <c r="CH927" s="671"/>
      <c r="CI927" s="671"/>
      <c r="CJ927" s="671"/>
      <c r="CK927" s="671"/>
      <c r="CL927" s="671"/>
      <c r="CM927" s="671"/>
      <c r="CN927" s="671"/>
      <c r="CO927" s="671"/>
      <c r="CP927" s="671"/>
      <c r="CQ927" s="671"/>
      <c r="CR927" s="671"/>
      <c r="CS927" s="671"/>
      <c r="CT927" s="671"/>
      <c r="CU927" s="671"/>
      <c r="CV927" s="671"/>
      <c r="CW927" s="671"/>
      <c r="CX927" s="671"/>
      <c r="CY927" s="671"/>
      <c r="CZ927" s="671"/>
      <c r="DA927" s="671"/>
      <c r="DB927" s="671"/>
      <c r="DC927" s="671"/>
      <c r="DD927" s="671"/>
      <c r="DE927" s="671"/>
      <c r="DF927" s="671"/>
      <c r="DG927" s="671"/>
      <c r="DH927" s="671"/>
      <c r="DI927" s="671"/>
      <c r="DJ927" s="671"/>
      <c r="DK927" s="671"/>
      <c r="DL927" s="671"/>
      <c r="DM927" s="671"/>
      <c r="DN927" s="671"/>
      <c r="DO927" s="671"/>
      <c r="DP927" s="671"/>
      <c r="DQ927" s="671"/>
      <c r="DR927" s="671"/>
      <c r="DS927" s="671"/>
      <c r="DT927" s="671"/>
      <c r="DU927" s="671"/>
      <c r="DV927" s="671"/>
      <c r="DW927" s="671"/>
      <c r="DX927" s="671"/>
      <c r="DY927" s="222"/>
      <c r="DZ927" s="222"/>
      <c r="EA927" s="222"/>
      <c r="EB927" s="222"/>
      <c r="EC927" s="222"/>
      <c r="ED927" s="223"/>
      <c r="EE927" s="224"/>
      <c r="EF927" s="224"/>
      <c r="EG927" s="224"/>
      <c r="EH927" s="224"/>
      <c r="EI927" s="224"/>
      <c r="EJ927" s="224"/>
      <c r="EK927" s="224"/>
      <c r="EL927" s="224"/>
      <c r="EM927" s="224"/>
      <c r="EN927" s="224"/>
      <c r="EO927" s="224"/>
      <c r="EP927" s="224"/>
      <c r="EQ927" s="224"/>
      <c r="ER927" s="224"/>
      <c r="ES927" s="224"/>
      <c r="ET927" s="224"/>
      <c r="EU927" s="224"/>
      <c r="EV927" s="224"/>
      <c r="EW927" s="224"/>
      <c r="EX927" s="224"/>
      <c r="EY927" s="224"/>
      <c r="EZ927" s="224"/>
      <c r="FA927" s="224"/>
      <c r="FB927" s="224"/>
      <c r="FC927" s="224"/>
      <c r="FD927" s="224"/>
      <c r="FE927" s="224"/>
      <c r="FF927" s="224"/>
      <c r="FG927" s="224"/>
      <c r="FH927" s="224"/>
      <c r="FI927" s="224"/>
      <c r="FJ927" s="224"/>
      <c r="FK927" s="224"/>
      <c r="FL927" s="224"/>
      <c r="FM927" s="224"/>
      <c r="FN927" s="224"/>
      <c r="FO927" s="224"/>
      <c r="FP927" s="224"/>
      <c r="FQ927" s="224"/>
      <c r="FR927" s="224"/>
      <c r="FS927" s="224"/>
      <c r="FT927" s="224"/>
      <c r="FU927" s="224"/>
      <c r="FV927" s="224"/>
      <c r="FW927" s="224"/>
      <c r="FX927" s="224"/>
      <c r="FY927" s="224"/>
      <c r="FZ927" s="224"/>
      <c r="GA927" s="224"/>
      <c r="GB927" s="224"/>
      <c r="GC927" s="224"/>
      <c r="GD927" s="224"/>
      <c r="GE927" s="224"/>
      <c r="GF927" s="224"/>
      <c r="GG927" s="224"/>
      <c r="GH927" s="224"/>
      <c r="GI927" s="224"/>
      <c r="GJ927" s="224"/>
      <c r="GK927" s="224"/>
      <c r="GL927" s="224"/>
      <c r="GM927" s="224"/>
    </row>
    <row r="928" spans="1:195" s="225" customFormat="1" ht="28.5" customHeight="1" x14ac:dyDescent="0.4">
      <c r="A928" s="222"/>
      <c r="B928" s="226"/>
      <c r="C928" s="222"/>
      <c r="D928" s="222"/>
      <c r="E928" s="671" t="s">
        <v>130</v>
      </c>
      <c r="F928" s="671" t="s">
        <v>130</v>
      </c>
      <c r="G928" s="671">
        <v>0</v>
      </c>
      <c r="H928" s="671">
        <v>0</v>
      </c>
      <c r="I928" s="671">
        <v>0</v>
      </c>
      <c r="J928" s="671">
        <v>0</v>
      </c>
      <c r="K928" s="671">
        <v>0</v>
      </c>
      <c r="L928" s="671">
        <v>0</v>
      </c>
      <c r="M928" s="671">
        <v>0</v>
      </c>
      <c r="N928" s="671">
        <v>0</v>
      </c>
      <c r="O928" s="671">
        <v>0</v>
      </c>
      <c r="P928" s="671">
        <v>0</v>
      </c>
      <c r="Q928" s="671">
        <v>0</v>
      </c>
      <c r="R928" s="671">
        <v>0</v>
      </c>
      <c r="S928" s="671">
        <v>0</v>
      </c>
      <c r="T928" s="671">
        <v>0</v>
      </c>
      <c r="U928" s="671">
        <v>0</v>
      </c>
      <c r="V928" s="671">
        <v>0</v>
      </c>
      <c r="W928" s="671">
        <v>0</v>
      </c>
      <c r="X928" s="671">
        <v>0</v>
      </c>
      <c r="Y928" s="671">
        <v>0</v>
      </c>
      <c r="Z928" s="671">
        <v>0</v>
      </c>
      <c r="AA928" s="671">
        <v>0</v>
      </c>
      <c r="AB928" s="671">
        <v>0</v>
      </c>
      <c r="AC928" s="671">
        <v>0</v>
      </c>
      <c r="AD928" s="671">
        <v>0</v>
      </c>
      <c r="AE928" s="671">
        <v>0</v>
      </c>
      <c r="AF928" s="671">
        <v>0</v>
      </c>
      <c r="AG928" s="671">
        <v>0</v>
      </c>
      <c r="AH928" s="671">
        <v>0</v>
      </c>
      <c r="AI928" s="671">
        <v>0</v>
      </c>
      <c r="AJ928" s="671">
        <v>0</v>
      </c>
      <c r="AK928" s="671">
        <v>0</v>
      </c>
      <c r="AL928" s="671">
        <v>0</v>
      </c>
      <c r="AM928" s="671">
        <v>0</v>
      </c>
      <c r="AN928" s="671">
        <v>0</v>
      </c>
      <c r="AO928" s="671">
        <v>0</v>
      </c>
      <c r="AP928" s="671">
        <v>0</v>
      </c>
      <c r="AQ928" s="671">
        <v>0</v>
      </c>
      <c r="AR928" s="671">
        <v>0</v>
      </c>
      <c r="AS928" s="671">
        <v>0</v>
      </c>
      <c r="AT928" s="671">
        <v>0</v>
      </c>
      <c r="AU928" s="671">
        <v>0</v>
      </c>
      <c r="AV928" s="671">
        <v>0</v>
      </c>
      <c r="AW928" s="671">
        <v>0</v>
      </c>
      <c r="AX928" s="671">
        <v>0</v>
      </c>
      <c r="AY928" s="671">
        <v>0</v>
      </c>
      <c r="AZ928" s="671">
        <v>0</v>
      </c>
      <c r="BA928" s="671">
        <v>0</v>
      </c>
      <c r="BB928" s="671">
        <v>0</v>
      </c>
      <c r="BC928" s="671">
        <v>0</v>
      </c>
      <c r="BD928" s="671">
        <v>0</v>
      </c>
      <c r="BE928" s="671">
        <v>0</v>
      </c>
      <c r="BF928" s="671">
        <v>0</v>
      </c>
      <c r="BG928" s="671">
        <v>0</v>
      </c>
      <c r="BH928" s="671">
        <v>0</v>
      </c>
      <c r="BI928" s="671">
        <v>0</v>
      </c>
      <c r="BJ928" s="671">
        <v>0</v>
      </c>
      <c r="BK928" s="222"/>
      <c r="BL928" s="222"/>
      <c r="BM928" s="222"/>
      <c r="BN928" s="222"/>
      <c r="BO928" s="222"/>
      <c r="BP928" s="222"/>
      <c r="BQ928" s="222"/>
      <c r="BR928" s="222"/>
      <c r="BS928" s="671" t="s">
        <v>130</v>
      </c>
      <c r="BT928" s="671"/>
      <c r="BU928" s="671"/>
      <c r="BV928" s="671"/>
      <c r="BW928" s="671"/>
      <c r="BX928" s="671"/>
      <c r="BY928" s="671"/>
      <c r="BZ928" s="671"/>
      <c r="CA928" s="671"/>
      <c r="CB928" s="671"/>
      <c r="CC928" s="671"/>
      <c r="CD928" s="671"/>
      <c r="CE928" s="671"/>
      <c r="CF928" s="671"/>
      <c r="CG928" s="671"/>
      <c r="CH928" s="671"/>
      <c r="CI928" s="671"/>
      <c r="CJ928" s="671"/>
      <c r="CK928" s="671"/>
      <c r="CL928" s="671"/>
      <c r="CM928" s="671"/>
      <c r="CN928" s="671"/>
      <c r="CO928" s="671"/>
      <c r="CP928" s="671"/>
      <c r="CQ928" s="671"/>
      <c r="CR928" s="671"/>
      <c r="CS928" s="671"/>
      <c r="CT928" s="671"/>
      <c r="CU928" s="671"/>
      <c r="CV928" s="671"/>
      <c r="CW928" s="671"/>
      <c r="CX928" s="671"/>
      <c r="CY928" s="671"/>
      <c r="CZ928" s="671"/>
      <c r="DA928" s="671"/>
      <c r="DB928" s="671"/>
      <c r="DC928" s="671"/>
      <c r="DD928" s="671"/>
      <c r="DE928" s="671"/>
      <c r="DF928" s="671"/>
      <c r="DG928" s="671"/>
      <c r="DH928" s="671"/>
      <c r="DI928" s="671"/>
      <c r="DJ928" s="671"/>
      <c r="DK928" s="671"/>
      <c r="DL928" s="671"/>
      <c r="DM928" s="671"/>
      <c r="DN928" s="671"/>
      <c r="DO928" s="671"/>
      <c r="DP928" s="671"/>
      <c r="DQ928" s="671"/>
      <c r="DR928" s="671"/>
      <c r="DS928" s="671"/>
      <c r="DT928" s="671"/>
      <c r="DU928" s="671"/>
      <c r="DV928" s="671"/>
      <c r="DW928" s="671"/>
      <c r="DX928" s="671"/>
      <c r="DY928" s="222"/>
      <c r="DZ928" s="222"/>
      <c r="EA928" s="222"/>
      <c r="EB928" s="222"/>
      <c r="EC928" s="222"/>
      <c r="ED928" s="223"/>
      <c r="EE928" s="224"/>
      <c r="EF928" s="224"/>
      <c r="EG928" s="224"/>
      <c r="EH928" s="224"/>
      <c r="EI928" s="224"/>
      <c r="EJ928" s="224"/>
      <c r="EK928" s="224"/>
      <c r="EL928" s="224"/>
      <c r="EM928" s="224"/>
      <c r="EN928" s="224"/>
      <c r="EO928" s="224"/>
      <c r="EP928" s="224"/>
      <c r="EQ928" s="224"/>
      <c r="ER928" s="224"/>
      <c r="ES928" s="224"/>
      <c r="ET928" s="224"/>
      <c r="EU928" s="224"/>
      <c r="EV928" s="224"/>
      <c r="EW928" s="224"/>
      <c r="EX928" s="224"/>
      <c r="EY928" s="224"/>
      <c r="EZ928" s="224"/>
      <c r="FA928" s="224"/>
      <c r="FB928" s="224"/>
      <c r="FC928" s="224"/>
      <c r="FD928" s="224"/>
      <c r="FE928" s="224"/>
      <c r="FF928" s="224"/>
      <c r="FG928" s="224"/>
      <c r="FH928" s="224"/>
      <c r="FI928" s="224"/>
      <c r="FJ928" s="224"/>
      <c r="FK928" s="224"/>
      <c r="FL928" s="224"/>
      <c r="FM928" s="224"/>
      <c r="FN928" s="224"/>
      <c r="FO928" s="224"/>
      <c r="FP928" s="224"/>
      <c r="FQ928" s="224"/>
      <c r="FR928" s="224"/>
      <c r="FS928" s="224"/>
      <c r="FT928" s="224"/>
      <c r="FU928" s="224"/>
      <c r="FV928" s="224"/>
      <c r="FW928" s="224"/>
      <c r="FX928" s="224"/>
      <c r="FY928" s="224"/>
      <c r="FZ928" s="224"/>
      <c r="GA928" s="224"/>
      <c r="GB928" s="224"/>
      <c r="GC928" s="224"/>
      <c r="GD928" s="224"/>
      <c r="GE928" s="224"/>
      <c r="GF928" s="224"/>
      <c r="GG928" s="224"/>
      <c r="GH928" s="224"/>
      <c r="GI928" s="224"/>
      <c r="GJ928" s="224"/>
      <c r="GK928" s="224"/>
      <c r="GL928" s="224"/>
      <c r="GM928" s="224"/>
    </row>
    <row r="930" spans="5:5" ht="18.75" customHeight="1" x14ac:dyDescent="0.4">
      <c r="E930" s="226"/>
    </row>
    <row r="931" spans="5:5" ht="18.75" customHeight="1" x14ac:dyDescent="0.4">
      <c r="E931" s="226"/>
    </row>
    <row r="932" spans="5:5" ht="18.75" customHeight="1" x14ac:dyDescent="0.4">
      <c r="E932" s="226"/>
    </row>
    <row r="933" spans="5:5" ht="18.75" customHeight="1" x14ac:dyDescent="0.4">
      <c r="E933" s="226"/>
    </row>
    <row r="934" spans="5:5" ht="18.75" customHeight="1" x14ac:dyDescent="0.4">
      <c r="E934" s="226"/>
    </row>
    <row r="948" spans="2:146" ht="18.75" customHeight="1" x14ac:dyDescent="0.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BE948" s="408"/>
      <c r="BF948" s="408"/>
      <c r="BG948" s="408"/>
      <c r="BH948" s="408"/>
      <c r="BI948" s="408"/>
      <c r="BJ948" s="408"/>
      <c r="BK948" s="408"/>
      <c r="BL948" s="408"/>
      <c r="BM948" s="267"/>
      <c r="BP948" s="34"/>
      <c r="BQ948" s="34"/>
      <c r="BR948" s="34"/>
      <c r="BS948" s="34"/>
      <c r="BT948" s="34"/>
      <c r="BU948" s="34"/>
      <c r="BV948" s="34"/>
      <c r="BW948" s="34"/>
      <c r="BX948" s="34"/>
      <c r="BY948" s="34"/>
      <c r="BZ948" s="34"/>
      <c r="CA948" s="34"/>
      <c r="CB948" s="34"/>
      <c r="CC948" s="34"/>
      <c r="CD948" s="34"/>
      <c r="CE948" s="34"/>
      <c r="CF948" s="34"/>
      <c r="CG948" s="34"/>
      <c r="CH948" s="34"/>
      <c r="CI948" s="34"/>
      <c r="CJ948" s="34"/>
      <c r="CK948" s="34"/>
      <c r="CL948" s="34"/>
      <c r="CM948" s="34"/>
      <c r="CN948" s="34"/>
      <c r="DS948" s="378" t="s">
        <v>200</v>
      </c>
      <c r="DT948" s="379"/>
      <c r="DU948" s="379"/>
      <c r="DV948" s="379"/>
      <c r="DW948" s="379"/>
      <c r="DX948" s="379"/>
      <c r="DY948" s="379"/>
      <c r="DZ948" s="380"/>
    </row>
    <row r="949" spans="2:146" ht="18.75" customHeight="1" x14ac:dyDescent="0.4">
      <c r="B949" s="34"/>
      <c r="BE949" s="408"/>
      <c r="BF949" s="408"/>
      <c r="BG949" s="408"/>
      <c r="BH949" s="408"/>
      <c r="BI949" s="408"/>
      <c r="BJ949" s="408"/>
      <c r="BK949" s="408"/>
      <c r="BL949" s="408"/>
      <c r="BM949" s="267"/>
      <c r="BP949" s="34"/>
      <c r="DS949" s="381"/>
      <c r="DT949" s="382"/>
      <c r="DU949" s="382"/>
      <c r="DV949" s="382"/>
      <c r="DW949" s="382"/>
      <c r="DX949" s="382"/>
      <c r="DY949" s="382"/>
      <c r="DZ949" s="383"/>
    </row>
    <row r="950" spans="2:146" ht="18.75" customHeight="1" x14ac:dyDescent="0.4">
      <c r="B950" s="34"/>
      <c r="C950" s="230" t="s">
        <v>32</v>
      </c>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BP950" s="34"/>
      <c r="BQ950" s="230" t="s">
        <v>32</v>
      </c>
      <c r="BR950" s="34"/>
      <c r="BS950" s="34"/>
      <c r="BT950" s="34"/>
      <c r="BU950" s="34"/>
      <c r="BV950" s="34"/>
      <c r="BW950" s="34"/>
      <c r="BX950" s="34"/>
      <c r="BY950" s="34"/>
      <c r="BZ950" s="34"/>
      <c r="CA950" s="34"/>
      <c r="CB950" s="34"/>
      <c r="CC950" s="34"/>
      <c r="CD950" s="34"/>
      <c r="CE950" s="34"/>
      <c r="CF950" s="34"/>
      <c r="CG950" s="34"/>
      <c r="CH950" s="34"/>
      <c r="CI950" s="34"/>
      <c r="CJ950" s="34"/>
      <c r="CK950" s="34"/>
      <c r="CL950" s="34"/>
      <c r="CM950" s="34"/>
      <c r="CN950" s="34"/>
    </row>
    <row r="951" spans="2:146" ht="18.75" customHeight="1" x14ac:dyDescent="0.4">
      <c r="B951" s="34"/>
      <c r="C951" s="67"/>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BP951" s="34"/>
      <c r="BQ951" s="67"/>
      <c r="BR951" s="34"/>
      <c r="BS951" s="34"/>
      <c r="BT951" s="34"/>
      <c r="BU951" s="34"/>
      <c r="BV951" s="34"/>
      <c r="BW951" s="34"/>
      <c r="BX951" s="34"/>
      <c r="BY951" s="34"/>
      <c r="BZ951" s="34"/>
      <c r="CA951" s="34"/>
      <c r="CB951" s="34"/>
      <c r="CC951" s="34"/>
      <c r="CD951" s="34"/>
      <c r="CE951" s="34"/>
      <c r="CF951" s="34"/>
      <c r="CG951" s="34"/>
      <c r="CH951" s="34"/>
      <c r="CI951" s="34"/>
      <c r="CJ951" s="34"/>
      <c r="CK951" s="34"/>
      <c r="CL951" s="34"/>
      <c r="CM951" s="34"/>
      <c r="CN951" s="34"/>
    </row>
    <row r="952" spans="2:146" ht="18.75" customHeight="1" thickBot="1" x14ac:dyDescent="0.45">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BP952" s="34"/>
      <c r="BQ952" s="34"/>
      <c r="BR952" s="34"/>
      <c r="BS952" s="34"/>
      <c r="BT952" s="34"/>
      <c r="BU952" s="34"/>
      <c r="BV952" s="34"/>
      <c r="BW952" s="34"/>
      <c r="BX952" s="34"/>
      <c r="BY952" s="34"/>
      <c r="BZ952" s="34"/>
      <c r="CA952" s="34"/>
      <c r="CB952" s="34"/>
      <c r="CC952" s="34"/>
      <c r="CD952" s="34"/>
      <c r="CE952" s="34"/>
      <c r="CF952" s="34"/>
      <c r="CG952" s="34"/>
      <c r="CH952" s="34"/>
      <c r="CI952" s="34"/>
      <c r="CJ952" s="34"/>
      <c r="CK952" s="34"/>
      <c r="CL952" s="34"/>
      <c r="CM952" s="34"/>
      <c r="CN952" s="34"/>
    </row>
    <row r="953" spans="2:146" ht="26.1" customHeight="1" thickBot="1" x14ac:dyDescent="0.45">
      <c r="B953" s="34"/>
      <c r="C953" s="206" t="s">
        <v>380</v>
      </c>
      <c r="D953" s="207"/>
      <c r="E953" s="207"/>
      <c r="F953" s="207"/>
      <c r="G953" s="207"/>
      <c r="H953" s="208"/>
      <c r="I953" s="208"/>
      <c r="J953" s="208"/>
      <c r="K953" s="208"/>
      <c r="L953" s="208"/>
      <c r="M953" s="207" t="s">
        <v>247</v>
      </c>
      <c r="N953" s="651"/>
      <c r="O953" s="651"/>
      <c r="P953" s="651"/>
      <c r="Q953" s="651"/>
      <c r="R953" s="651"/>
      <c r="S953" s="651"/>
      <c r="T953" s="651"/>
      <c r="U953" s="651"/>
      <c r="V953" s="651"/>
      <c r="W953" s="651"/>
      <c r="X953" s="207" t="s">
        <v>248</v>
      </c>
      <c r="Y953" s="208"/>
      <c r="Z953" s="207" t="s">
        <v>247</v>
      </c>
      <c r="AA953" s="207" t="s">
        <v>256</v>
      </c>
      <c r="AB953" s="208"/>
      <c r="AC953" s="208"/>
      <c r="AD953" s="208"/>
      <c r="AE953" s="208"/>
      <c r="AF953" s="208"/>
      <c r="AG953" s="652"/>
      <c r="AH953" s="652"/>
      <c r="AI953" s="652"/>
      <c r="AJ953" s="652"/>
      <c r="AK953" s="652"/>
      <c r="AL953" s="652"/>
      <c r="AM953" s="652"/>
      <c r="AN953" s="652"/>
      <c r="AO953" s="652"/>
      <c r="AP953" s="652"/>
      <c r="AQ953" s="209" t="s">
        <v>248</v>
      </c>
      <c r="AR953" s="210"/>
      <c r="AX953" s="211"/>
      <c r="AY953" s="34"/>
      <c r="AZ953" s="34"/>
      <c r="BP953" s="34"/>
      <c r="BQ953" s="206" t="s">
        <v>380</v>
      </c>
      <c r="BR953" s="207"/>
      <c r="BS953" s="207"/>
      <c r="BT953" s="207"/>
      <c r="BU953" s="207"/>
      <c r="BV953" s="208"/>
      <c r="BW953" s="208"/>
      <c r="BX953" s="208"/>
      <c r="BY953" s="208"/>
      <c r="BZ953" s="208"/>
      <c r="CA953" s="207" t="s">
        <v>247</v>
      </c>
      <c r="CB953" s="651" t="s">
        <v>84</v>
      </c>
      <c r="CC953" s="651"/>
      <c r="CD953" s="651"/>
      <c r="CE953" s="651"/>
      <c r="CF953" s="651"/>
      <c r="CG953" s="651"/>
      <c r="CH953" s="651"/>
      <c r="CI953" s="651"/>
      <c r="CJ953" s="651"/>
      <c r="CK953" s="651"/>
      <c r="CL953" s="207" t="s">
        <v>248</v>
      </c>
      <c r="CM953" s="208"/>
      <c r="CN953" s="207" t="s">
        <v>247</v>
      </c>
      <c r="CO953" s="207" t="s">
        <v>256</v>
      </c>
      <c r="CP953" s="208"/>
      <c r="CQ953" s="208"/>
      <c r="CR953" s="208"/>
      <c r="CS953" s="208"/>
      <c r="CT953" s="208"/>
      <c r="CU953" s="652" t="s">
        <v>85</v>
      </c>
      <c r="CV953" s="652"/>
      <c r="CW953" s="652"/>
      <c r="CX953" s="652"/>
      <c r="CY953" s="652"/>
      <c r="CZ953" s="652"/>
      <c r="DA953" s="652"/>
      <c r="DB953" s="652"/>
      <c r="DC953" s="652"/>
      <c r="DD953" s="652"/>
      <c r="DE953" s="209" t="s">
        <v>248</v>
      </c>
      <c r="DF953" s="210"/>
      <c r="DL953" s="211"/>
      <c r="DM953" s="34"/>
      <c r="DN953" s="34"/>
    </row>
    <row r="954" spans="2:146" ht="18.75" customHeight="1" thickBot="1" x14ac:dyDescent="0.45">
      <c r="B954" s="34"/>
      <c r="C954" s="34"/>
      <c r="D954" s="34"/>
      <c r="E954" s="212"/>
      <c r="F954" s="34"/>
      <c r="G954" s="34"/>
      <c r="H954" s="34"/>
      <c r="I954" s="34"/>
      <c r="J954" s="34"/>
      <c r="K954" s="34"/>
      <c r="L954" s="34"/>
      <c r="M954" s="34"/>
      <c r="N954" s="34"/>
      <c r="O954" s="34"/>
      <c r="P954" s="34"/>
      <c r="Q954" s="34"/>
      <c r="R954" s="34"/>
      <c r="S954" s="34"/>
      <c r="T954" s="34"/>
      <c r="U954" s="34"/>
      <c r="V954" s="34"/>
      <c r="W954" s="34"/>
      <c r="X954" s="34"/>
      <c r="Y954" s="34"/>
      <c r="Z954" s="34"/>
      <c r="BP954" s="34"/>
      <c r="BQ954" s="34"/>
      <c r="BR954" s="34"/>
      <c r="BS954" s="212"/>
      <c r="BT954" s="34"/>
      <c r="BU954" s="34"/>
      <c r="BV954" s="34"/>
      <c r="BW954" s="34"/>
      <c r="BX954" s="34"/>
      <c r="BY954" s="34"/>
      <c r="BZ954" s="34"/>
      <c r="CA954" s="34"/>
      <c r="CB954" s="34"/>
      <c r="CC954" s="34"/>
      <c r="CD954" s="34"/>
      <c r="CE954" s="34"/>
      <c r="CF954" s="34"/>
      <c r="CG954" s="34"/>
      <c r="CH954" s="34"/>
      <c r="CI954" s="34"/>
      <c r="CJ954" s="34"/>
      <c r="CK954" s="34"/>
      <c r="CL954" s="34"/>
      <c r="CM954" s="34"/>
      <c r="CN954" s="34"/>
    </row>
    <row r="955" spans="2:146" ht="18.75" customHeight="1" x14ac:dyDescent="0.4">
      <c r="B955" s="34"/>
      <c r="C955" s="34"/>
      <c r="D955" s="34"/>
      <c r="E955" s="212"/>
      <c r="F955" s="34"/>
      <c r="I955" s="653" t="s">
        <v>381</v>
      </c>
      <c r="J955" s="654"/>
      <c r="K955" s="654"/>
      <c r="L955" s="654"/>
      <c r="M955" s="654"/>
      <c r="N955" s="654"/>
      <c r="O955" s="654"/>
      <c r="P955" s="655"/>
      <c r="Q955" s="662" t="s">
        <v>63</v>
      </c>
      <c r="R955" s="663"/>
      <c r="S955" s="663"/>
      <c r="T955" s="663"/>
      <c r="U955" s="663"/>
      <c r="V955" s="663"/>
      <c r="W955" s="663"/>
      <c r="X955" s="663"/>
      <c r="Y955" s="663"/>
      <c r="Z955" s="663"/>
      <c r="AA955" s="663"/>
      <c r="AB955" s="663"/>
      <c r="AC955" s="663"/>
      <c r="AD955" s="663"/>
      <c r="AE955" s="663"/>
      <c r="AF955" s="663"/>
      <c r="AG955" s="663"/>
      <c r="AH955" s="663"/>
      <c r="AI955" s="663"/>
      <c r="AJ955" s="664"/>
      <c r="AK955" s="662" t="s">
        <v>378</v>
      </c>
      <c r="AL955" s="663"/>
      <c r="AM955" s="663"/>
      <c r="AN955" s="663"/>
      <c r="AO955" s="663"/>
      <c r="AP955" s="663"/>
      <c r="AQ955" s="663"/>
      <c r="AR955" s="663"/>
      <c r="AS955" s="663"/>
      <c r="AT955" s="663"/>
      <c r="AU955" s="663"/>
      <c r="AV955" s="663"/>
      <c r="AW955" s="663"/>
      <c r="AX955" s="663"/>
      <c r="AY955" s="663"/>
      <c r="AZ955" s="663"/>
      <c r="BA955" s="663"/>
      <c r="BB955" s="663"/>
      <c r="BC955" s="663"/>
      <c r="BD955" s="663"/>
      <c r="BE955" s="663"/>
      <c r="BF955" s="663"/>
      <c r="BG955" s="663"/>
      <c r="BH955" s="664"/>
      <c r="BP955" s="34"/>
      <c r="BQ955" s="34"/>
      <c r="BR955" s="34"/>
      <c r="BS955" s="212"/>
      <c r="BT955" s="34"/>
      <c r="BW955" s="653" t="s">
        <v>381</v>
      </c>
      <c r="BX955" s="654"/>
      <c r="BY955" s="654"/>
      <c r="BZ955" s="654"/>
      <c r="CA955" s="654"/>
      <c r="CB955" s="654"/>
      <c r="CC955" s="654"/>
      <c r="CD955" s="655"/>
      <c r="CE955" s="662" t="s">
        <v>257</v>
      </c>
      <c r="CF955" s="663"/>
      <c r="CG955" s="663"/>
      <c r="CH955" s="663"/>
      <c r="CI955" s="663"/>
      <c r="CJ955" s="663"/>
      <c r="CK955" s="663"/>
      <c r="CL955" s="663"/>
      <c r="CM955" s="663"/>
      <c r="CN955" s="663"/>
      <c r="CO955" s="663"/>
      <c r="CP955" s="663"/>
      <c r="CQ955" s="663"/>
      <c r="CR955" s="663"/>
      <c r="CS955" s="663"/>
      <c r="CT955" s="663"/>
      <c r="CU955" s="663"/>
      <c r="CV955" s="663"/>
      <c r="CW955" s="663"/>
      <c r="CX955" s="664"/>
      <c r="CY955" s="662" t="s">
        <v>258</v>
      </c>
      <c r="CZ955" s="663"/>
      <c r="DA955" s="663"/>
      <c r="DB955" s="663"/>
      <c r="DC955" s="663"/>
      <c r="DD955" s="663"/>
      <c r="DE955" s="663"/>
      <c r="DF955" s="663"/>
      <c r="DG955" s="663"/>
      <c r="DH955" s="663"/>
      <c r="DI955" s="663"/>
      <c r="DJ955" s="663"/>
      <c r="DK955" s="663"/>
      <c r="DL955" s="663"/>
      <c r="DM955" s="663"/>
      <c r="DN955" s="663"/>
      <c r="DO955" s="663"/>
      <c r="DP955" s="663"/>
      <c r="DQ955" s="663"/>
      <c r="DR955" s="663"/>
      <c r="DS955" s="663"/>
      <c r="DT955" s="663"/>
      <c r="DU955" s="663"/>
      <c r="DV955" s="664"/>
    </row>
    <row r="956" spans="2:146" ht="18.75" customHeight="1" thickBot="1" x14ac:dyDescent="0.45">
      <c r="B956" s="34"/>
      <c r="C956" s="34"/>
      <c r="D956" s="34"/>
      <c r="E956" s="212"/>
      <c r="F956" s="34"/>
      <c r="I956" s="656"/>
      <c r="J956" s="657"/>
      <c r="K956" s="657"/>
      <c r="L956" s="657"/>
      <c r="M956" s="657"/>
      <c r="N956" s="657"/>
      <c r="O956" s="657"/>
      <c r="P956" s="658"/>
      <c r="Q956" s="665"/>
      <c r="R956" s="666"/>
      <c r="S956" s="666"/>
      <c r="T956" s="666"/>
      <c r="U956" s="666"/>
      <c r="V956" s="666"/>
      <c r="W956" s="666"/>
      <c r="X956" s="666"/>
      <c r="Y956" s="666"/>
      <c r="Z956" s="666"/>
      <c r="AA956" s="666"/>
      <c r="AB956" s="666"/>
      <c r="AC956" s="666"/>
      <c r="AD956" s="666"/>
      <c r="AE956" s="666"/>
      <c r="AF956" s="666"/>
      <c r="AG956" s="666"/>
      <c r="AH956" s="666"/>
      <c r="AI956" s="666"/>
      <c r="AJ956" s="667"/>
      <c r="AK956" s="665"/>
      <c r="AL956" s="666"/>
      <c r="AM956" s="666"/>
      <c r="AN956" s="666"/>
      <c r="AO956" s="666"/>
      <c r="AP956" s="666"/>
      <c r="AQ956" s="666"/>
      <c r="AR956" s="666"/>
      <c r="AS956" s="666"/>
      <c r="AT956" s="666"/>
      <c r="AU956" s="666"/>
      <c r="AV956" s="666"/>
      <c r="AW956" s="666"/>
      <c r="AX956" s="666"/>
      <c r="AY956" s="666"/>
      <c r="AZ956" s="666"/>
      <c r="BA956" s="666"/>
      <c r="BB956" s="666"/>
      <c r="BC956" s="666"/>
      <c r="BD956" s="666"/>
      <c r="BE956" s="666"/>
      <c r="BF956" s="666"/>
      <c r="BG956" s="666"/>
      <c r="BH956" s="667"/>
      <c r="BP956" s="34"/>
      <c r="BQ956" s="34"/>
      <c r="BR956" s="34"/>
      <c r="BS956" s="212"/>
      <c r="BT956" s="34"/>
      <c r="BW956" s="656"/>
      <c r="BX956" s="657"/>
      <c r="BY956" s="657"/>
      <c r="BZ956" s="657"/>
      <c r="CA956" s="657"/>
      <c r="CB956" s="657"/>
      <c r="CC956" s="657"/>
      <c r="CD956" s="658"/>
      <c r="CE956" s="665"/>
      <c r="CF956" s="666"/>
      <c r="CG956" s="666"/>
      <c r="CH956" s="666"/>
      <c r="CI956" s="666"/>
      <c r="CJ956" s="666"/>
      <c r="CK956" s="666"/>
      <c r="CL956" s="666"/>
      <c r="CM956" s="666"/>
      <c r="CN956" s="666"/>
      <c r="CO956" s="666"/>
      <c r="CP956" s="666"/>
      <c r="CQ956" s="666"/>
      <c r="CR956" s="666"/>
      <c r="CS956" s="666"/>
      <c r="CT956" s="666"/>
      <c r="CU956" s="666"/>
      <c r="CV956" s="666"/>
      <c r="CW956" s="666"/>
      <c r="CX956" s="667"/>
      <c r="CY956" s="665"/>
      <c r="CZ956" s="666"/>
      <c r="DA956" s="666"/>
      <c r="DB956" s="666"/>
      <c r="DC956" s="666"/>
      <c r="DD956" s="666"/>
      <c r="DE956" s="666"/>
      <c r="DF956" s="666"/>
      <c r="DG956" s="666"/>
      <c r="DH956" s="666"/>
      <c r="DI956" s="666"/>
      <c r="DJ956" s="666"/>
      <c r="DK956" s="666"/>
      <c r="DL956" s="666"/>
      <c r="DM956" s="666"/>
      <c r="DN956" s="666"/>
      <c r="DO956" s="666"/>
      <c r="DP956" s="666"/>
      <c r="DQ956" s="666"/>
      <c r="DR956" s="666"/>
      <c r="DS956" s="666"/>
      <c r="DT956" s="666"/>
      <c r="DU956" s="666"/>
      <c r="DV956" s="667"/>
    </row>
    <row r="957" spans="2:146" ht="18.75" customHeight="1" x14ac:dyDescent="0.4">
      <c r="B957" s="34"/>
      <c r="C957" s="34"/>
      <c r="D957" s="34"/>
      <c r="E957" s="212"/>
      <c r="F957" s="34"/>
      <c r="I957" s="656"/>
      <c r="J957" s="657"/>
      <c r="K957" s="657"/>
      <c r="L957" s="657"/>
      <c r="M957" s="657"/>
      <c r="N957" s="657"/>
      <c r="O957" s="657"/>
      <c r="P957" s="658"/>
      <c r="Q957" s="213"/>
      <c r="R957" s="168"/>
      <c r="S957" s="168"/>
      <c r="T957" s="168"/>
      <c r="U957" s="168"/>
      <c r="V957" s="168"/>
      <c r="W957" s="168"/>
      <c r="X957" s="168"/>
      <c r="Y957" s="168"/>
      <c r="Z957" s="168"/>
      <c r="AA957" s="168"/>
      <c r="AB957" s="168"/>
      <c r="AC957" s="168"/>
      <c r="AD957" s="168"/>
      <c r="AE957" s="168"/>
      <c r="AF957" s="168"/>
      <c r="AG957" s="168"/>
      <c r="AH957" s="168"/>
      <c r="AI957" s="168"/>
      <c r="AJ957" s="214"/>
      <c r="AK957" s="168"/>
      <c r="AL957" s="168"/>
      <c r="AM957" s="215"/>
      <c r="AN957" s="215"/>
      <c r="AO957" s="215"/>
      <c r="AP957" s="215"/>
      <c r="AQ957" s="215"/>
      <c r="AR957" s="215"/>
      <c r="AS957" s="215"/>
      <c r="AT957" s="215"/>
      <c r="AU957" s="215"/>
      <c r="AV957" s="215"/>
      <c r="AW957" s="215"/>
      <c r="AX957" s="215"/>
      <c r="AY957" s="215"/>
      <c r="AZ957" s="215"/>
      <c r="BA957" s="215"/>
      <c r="BB957" s="215"/>
      <c r="BC957" s="215"/>
      <c r="BD957" s="215"/>
      <c r="BE957" s="215"/>
      <c r="BF957" s="215"/>
      <c r="BG957" s="215"/>
      <c r="BH957" s="216"/>
      <c r="BP957" s="34"/>
      <c r="BQ957" s="34"/>
      <c r="BR957" s="34"/>
      <c r="BS957" s="212"/>
      <c r="BT957" s="34"/>
      <c r="BW957" s="656"/>
      <c r="BX957" s="657"/>
      <c r="BY957" s="657"/>
      <c r="BZ957" s="657"/>
      <c r="CA957" s="657"/>
      <c r="CB957" s="657"/>
      <c r="CC957" s="657"/>
      <c r="CD957" s="658"/>
      <c r="CE957" s="213"/>
      <c r="CF957" s="168"/>
      <c r="CG957" s="168"/>
      <c r="CH957" s="168"/>
      <c r="CI957" s="168"/>
      <c r="CJ957" s="168"/>
      <c r="CK957" s="168"/>
      <c r="CL957" s="168"/>
      <c r="CM957" s="168"/>
      <c r="CN957" s="168"/>
      <c r="CO957" s="168"/>
      <c r="CP957" s="168"/>
      <c r="CQ957" s="168"/>
      <c r="CR957" s="168"/>
      <c r="CS957" s="168"/>
      <c r="CT957" s="168"/>
      <c r="CU957" s="168"/>
      <c r="CV957" s="168"/>
      <c r="CW957" s="168"/>
      <c r="CX957" s="214"/>
      <c r="CY957" s="168"/>
      <c r="CZ957" s="168"/>
      <c r="DA957" s="215"/>
      <c r="DB957" s="215"/>
      <c r="DC957" s="215"/>
      <c r="DD957" s="215"/>
      <c r="DE957" s="215"/>
      <c r="DF957" s="215"/>
      <c r="DG957" s="215"/>
      <c r="DH957" s="215"/>
      <c r="DI957" s="215"/>
      <c r="DJ957" s="215"/>
      <c r="DK957" s="215"/>
      <c r="DL957" s="215"/>
      <c r="DM957" s="215"/>
      <c r="DN957" s="215"/>
      <c r="DO957" s="215"/>
      <c r="DP957" s="215"/>
      <c r="DQ957" s="215"/>
      <c r="DR957" s="215"/>
      <c r="DS957" s="215"/>
      <c r="DT957" s="215"/>
      <c r="DU957" s="215"/>
      <c r="DV957" s="216"/>
    </row>
    <row r="958" spans="2:146" ht="18.75" customHeight="1" thickBot="1" x14ac:dyDescent="0.45">
      <c r="B958" s="34"/>
      <c r="C958" s="34"/>
      <c r="D958" s="34"/>
      <c r="E958" s="217"/>
      <c r="F958" s="218"/>
      <c r="G958" s="114"/>
      <c r="H958" s="114"/>
      <c r="I958" s="656"/>
      <c r="J958" s="657"/>
      <c r="K958" s="657"/>
      <c r="L958" s="657"/>
      <c r="M958" s="657"/>
      <c r="N958" s="657"/>
      <c r="O958" s="657"/>
      <c r="P958" s="658"/>
      <c r="Q958" s="668" t="s">
        <v>249</v>
      </c>
      <c r="R958" s="322"/>
      <c r="S958" s="322"/>
      <c r="T958" s="322"/>
      <c r="U958" s="322" t="s">
        <v>250</v>
      </c>
      <c r="V958" s="322"/>
      <c r="W958" s="432"/>
      <c r="X958" s="432"/>
      <c r="Y958" s="432"/>
      <c r="Z958" s="432"/>
      <c r="AA958" s="432"/>
      <c r="AB958" s="432"/>
      <c r="AC958" s="432"/>
      <c r="AD958" s="432"/>
      <c r="AE958" s="432"/>
      <c r="AF958" s="432"/>
      <c r="AG958" s="34" t="s">
        <v>251</v>
      </c>
      <c r="AH958" s="34"/>
      <c r="AI958" s="34"/>
      <c r="AJ958" s="219"/>
      <c r="AK958" s="34"/>
      <c r="AL958" s="669" t="s">
        <v>46</v>
      </c>
      <c r="AM958" s="669"/>
      <c r="AN958" s="129" t="s">
        <v>382</v>
      </c>
      <c r="AO958" s="129"/>
      <c r="AP958" s="129"/>
      <c r="AQ958" s="129"/>
      <c r="AR958" s="129"/>
      <c r="AS958" s="129"/>
      <c r="AT958" s="129"/>
      <c r="AU958" s="129"/>
      <c r="AV958" s="129"/>
      <c r="AW958" s="129"/>
      <c r="AX958" s="129"/>
      <c r="AY958" s="129"/>
      <c r="AZ958" s="129"/>
      <c r="BA958" s="129"/>
      <c r="BB958" s="129"/>
      <c r="BC958" s="129"/>
      <c r="BD958" s="129"/>
      <c r="BE958" s="129"/>
      <c r="BF958" s="129"/>
      <c r="BG958" s="129"/>
      <c r="BH958" s="219"/>
      <c r="BP958" s="34"/>
      <c r="BQ958" s="34"/>
      <c r="BR958" s="34"/>
      <c r="BS958" s="217"/>
      <c r="BT958" s="218"/>
      <c r="BU958" s="114"/>
      <c r="BV958" s="114"/>
      <c r="BW958" s="656"/>
      <c r="BX958" s="657"/>
      <c r="BY958" s="657"/>
      <c r="BZ958" s="657"/>
      <c r="CA958" s="657"/>
      <c r="CB958" s="657"/>
      <c r="CC958" s="657"/>
      <c r="CD958" s="658"/>
      <c r="CE958" s="668" t="s">
        <v>249</v>
      </c>
      <c r="CF958" s="322"/>
      <c r="CG958" s="322"/>
      <c r="CH958" s="322"/>
      <c r="CI958" s="322" t="s">
        <v>250</v>
      </c>
      <c r="CJ958" s="322"/>
      <c r="CK958" s="432" t="s">
        <v>379</v>
      </c>
      <c r="CL958" s="432"/>
      <c r="CM958" s="432"/>
      <c r="CN958" s="432"/>
      <c r="CO958" s="432"/>
      <c r="CP958" s="432"/>
      <c r="CQ958" s="432"/>
      <c r="CR958" s="432"/>
      <c r="CS958" s="432"/>
      <c r="CT958" s="432"/>
      <c r="CU958" s="34" t="s">
        <v>251</v>
      </c>
      <c r="CV958" s="34"/>
      <c r="CW958" s="34"/>
      <c r="CX958" s="219"/>
      <c r="CY958" s="34"/>
      <c r="CZ958" s="669" t="s">
        <v>46</v>
      </c>
      <c r="DA958" s="669"/>
      <c r="DB958" s="129" t="s">
        <v>382</v>
      </c>
      <c r="DC958" s="129"/>
      <c r="DD958" s="129"/>
      <c r="DE958" s="129"/>
      <c r="DF958" s="129"/>
      <c r="DG958" s="129"/>
      <c r="DH958" s="129"/>
      <c r="DI958" s="129"/>
      <c r="DJ958" s="129"/>
      <c r="DK958" s="129"/>
      <c r="DL958" s="129"/>
      <c r="DM958" s="129"/>
      <c r="DN958" s="129"/>
      <c r="DO958" s="129"/>
      <c r="DP958" s="129"/>
      <c r="DQ958" s="129"/>
      <c r="DR958" s="129"/>
      <c r="DS958" s="129"/>
      <c r="DT958" s="129"/>
      <c r="DU958" s="129"/>
      <c r="DV958" s="219"/>
      <c r="EE958" s="231"/>
      <c r="EF958" s="202"/>
      <c r="EG958" s="70"/>
      <c r="EH958" s="70"/>
      <c r="EI958" s="70"/>
      <c r="EJ958" s="70"/>
      <c r="EK958" s="70"/>
      <c r="EL958" s="70"/>
      <c r="EM958" s="70"/>
      <c r="EN958" s="70"/>
      <c r="EO958" s="70"/>
      <c r="EP958" s="70"/>
    </row>
    <row r="959" spans="2:146" ht="18.75" customHeight="1" x14ac:dyDescent="0.4">
      <c r="B959" s="34"/>
      <c r="C959" s="34"/>
      <c r="D959" s="34"/>
      <c r="E959" s="212"/>
      <c r="F959" s="34"/>
      <c r="I959" s="656"/>
      <c r="J959" s="657"/>
      <c r="K959" s="657"/>
      <c r="L959" s="657"/>
      <c r="M959" s="657"/>
      <c r="N959" s="657"/>
      <c r="O959" s="657"/>
      <c r="P959" s="658"/>
      <c r="Q959" s="668" t="s">
        <v>252</v>
      </c>
      <c r="R959" s="322"/>
      <c r="S959" s="322"/>
      <c r="T959" s="322"/>
      <c r="U959" s="322" t="s">
        <v>250</v>
      </c>
      <c r="V959" s="322"/>
      <c r="W959" s="318"/>
      <c r="X959" s="318"/>
      <c r="Y959" s="126" t="s">
        <v>251</v>
      </c>
      <c r="Z959" s="34" t="s">
        <v>253</v>
      </c>
      <c r="AA959" s="34"/>
      <c r="AB959" s="34"/>
      <c r="AC959" s="34"/>
      <c r="AD959" s="34"/>
      <c r="AE959" s="34"/>
      <c r="AF959" s="34"/>
      <c r="AG959" s="34"/>
      <c r="AH959" s="34"/>
      <c r="AI959" s="34"/>
      <c r="AJ959" s="219"/>
      <c r="AK959" s="34"/>
      <c r="AL959" s="669" t="s">
        <v>46</v>
      </c>
      <c r="AM959" s="669"/>
      <c r="AN959" s="129" t="s">
        <v>70</v>
      </c>
      <c r="AO959" s="129"/>
      <c r="AP959" s="129"/>
      <c r="AQ959" s="129"/>
      <c r="AR959" s="129"/>
      <c r="AS959" s="129"/>
      <c r="AT959" s="129"/>
      <c r="AU959" s="129"/>
      <c r="AV959" s="129"/>
      <c r="AW959" s="129"/>
      <c r="AX959" s="129"/>
      <c r="AY959" s="129"/>
      <c r="AZ959" s="129"/>
      <c r="BA959" s="129"/>
      <c r="BB959" s="129"/>
      <c r="BC959" s="129"/>
      <c r="BD959" s="129"/>
      <c r="BE959" s="129"/>
      <c r="BF959" s="129"/>
      <c r="BG959" s="129"/>
      <c r="BH959" s="219"/>
      <c r="BP959" s="34"/>
      <c r="BQ959" s="34"/>
      <c r="BR959" s="34"/>
      <c r="BS959" s="212"/>
      <c r="BT959" s="34"/>
      <c r="BW959" s="656"/>
      <c r="BX959" s="657"/>
      <c r="BY959" s="657"/>
      <c r="BZ959" s="657"/>
      <c r="CA959" s="657"/>
      <c r="CB959" s="657"/>
      <c r="CC959" s="657"/>
      <c r="CD959" s="658"/>
      <c r="CE959" s="668" t="s">
        <v>252</v>
      </c>
      <c r="CF959" s="322"/>
      <c r="CG959" s="322"/>
      <c r="CH959" s="322"/>
      <c r="CI959" s="322" t="s">
        <v>250</v>
      </c>
      <c r="CJ959" s="322"/>
      <c r="CK959" s="318" t="s">
        <v>139</v>
      </c>
      <c r="CL959" s="318"/>
      <c r="CM959" s="126" t="s">
        <v>251</v>
      </c>
      <c r="CN959" s="34" t="s">
        <v>253</v>
      </c>
      <c r="CO959" s="34"/>
      <c r="CP959" s="34"/>
      <c r="CQ959" s="34"/>
      <c r="CR959" s="34"/>
      <c r="CS959" s="34"/>
      <c r="CT959" s="34"/>
      <c r="CU959" s="34"/>
      <c r="CV959" s="34"/>
      <c r="CW959" s="34"/>
      <c r="CX959" s="219"/>
      <c r="CY959" s="34"/>
      <c r="CZ959" s="669" t="s">
        <v>46</v>
      </c>
      <c r="DA959" s="669"/>
      <c r="DB959" s="129" t="s">
        <v>70</v>
      </c>
      <c r="DC959" s="129"/>
      <c r="DD959" s="129"/>
      <c r="DE959" s="129"/>
      <c r="DF959" s="129"/>
      <c r="DG959" s="129"/>
      <c r="DH959" s="129"/>
      <c r="DI959" s="129"/>
      <c r="DJ959" s="129"/>
      <c r="DK959" s="129"/>
      <c r="DL959" s="129"/>
      <c r="DM959" s="129"/>
      <c r="DN959" s="129"/>
      <c r="DO959" s="129"/>
      <c r="DP959" s="129"/>
      <c r="DQ959" s="129"/>
      <c r="DR959" s="129"/>
      <c r="DS959" s="129"/>
      <c r="DT959" s="129"/>
      <c r="DU959" s="129"/>
      <c r="DV959" s="219"/>
      <c r="EE959" s="231"/>
      <c r="EF959" s="202"/>
      <c r="EG959" s="70"/>
      <c r="EH959" s="70"/>
      <c r="EI959" s="70"/>
      <c r="EJ959" s="70"/>
      <c r="EK959" s="70"/>
      <c r="EL959" s="70"/>
      <c r="EM959" s="70"/>
      <c r="EN959" s="70"/>
      <c r="EO959" s="70"/>
      <c r="EP959" s="70"/>
    </row>
    <row r="960" spans="2:146" ht="18.75" customHeight="1" x14ac:dyDescent="0.4">
      <c r="B960" s="34"/>
      <c r="C960" s="34"/>
      <c r="D960" s="34"/>
      <c r="E960" s="212"/>
      <c r="F960" s="34"/>
      <c r="I960" s="656"/>
      <c r="J960" s="657"/>
      <c r="K960" s="657"/>
      <c r="L960" s="657"/>
      <c r="M960" s="657"/>
      <c r="N960" s="657"/>
      <c r="O960" s="657"/>
      <c r="P960" s="658"/>
      <c r="Q960" s="668" t="s">
        <v>254</v>
      </c>
      <c r="R960" s="322"/>
      <c r="S960" s="322"/>
      <c r="T960" s="322"/>
      <c r="U960" s="318"/>
      <c r="V960" s="318"/>
      <c r="W960" s="318"/>
      <c r="X960" s="318"/>
      <c r="Y960" s="318"/>
      <c r="Z960" s="318"/>
      <c r="AA960" s="318"/>
      <c r="AB960" s="318"/>
      <c r="AC960" s="318"/>
      <c r="AD960" s="318"/>
      <c r="AE960" s="318"/>
      <c r="AF960" s="318"/>
      <c r="AG960" s="34"/>
      <c r="AH960" s="34"/>
      <c r="AI960" s="34"/>
      <c r="AJ960" s="219"/>
      <c r="AK960" s="34"/>
      <c r="AL960" s="669" t="s">
        <v>46</v>
      </c>
      <c r="AM960" s="669"/>
      <c r="AN960" s="129" t="s">
        <v>72</v>
      </c>
      <c r="AO960" s="129"/>
      <c r="AP960" s="129"/>
      <c r="AQ960" s="129"/>
      <c r="AR960" s="129"/>
      <c r="AS960" s="129"/>
      <c r="AT960" s="129"/>
      <c r="AU960" s="129"/>
      <c r="AV960" s="129"/>
      <c r="AW960" s="129"/>
      <c r="AX960" s="129"/>
      <c r="AY960" s="129"/>
      <c r="AZ960" s="129"/>
      <c r="BA960" s="129"/>
      <c r="BB960" s="129"/>
      <c r="BC960" s="129"/>
      <c r="BD960" s="129"/>
      <c r="BE960" s="129"/>
      <c r="BF960" s="129"/>
      <c r="BG960" s="129"/>
      <c r="BH960" s="219"/>
      <c r="BP960" s="34"/>
      <c r="BQ960" s="34"/>
      <c r="BR960" s="34"/>
      <c r="BS960" s="212"/>
      <c r="BT960" s="34"/>
      <c r="BW960" s="656"/>
      <c r="BX960" s="657"/>
      <c r="BY960" s="657"/>
      <c r="BZ960" s="657"/>
      <c r="CA960" s="657"/>
      <c r="CB960" s="657"/>
      <c r="CC960" s="657"/>
      <c r="CD960" s="658"/>
      <c r="CE960" s="668" t="s">
        <v>254</v>
      </c>
      <c r="CF960" s="322"/>
      <c r="CG960" s="322"/>
      <c r="CH960" s="322"/>
      <c r="CI960" s="318" t="s">
        <v>138</v>
      </c>
      <c r="CJ960" s="318"/>
      <c r="CK960" s="318"/>
      <c r="CL960" s="318"/>
      <c r="CM960" s="318"/>
      <c r="CN960" s="318"/>
      <c r="CO960" s="318"/>
      <c r="CP960" s="318"/>
      <c r="CQ960" s="318"/>
      <c r="CR960" s="318"/>
      <c r="CS960" s="318"/>
      <c r="CT960" s="318"/>
      <c r="CU960" s="34"/>
      <c r="CV960" s="34"/>
      <c r="CW960" s="34"/>
      <c r="CX960" s="219"/>
      <c r="CY960" s="34"/>
      <c r="CZ960" s="669" t="s">
        <v>46</v>
      </c>
      <c r="DA960" s="669"/>
      <c r="DB960" s="129" t="s">
        <v>72</v>
      </c>
      <c r="DC960" s="129"/>
      <c r="DD960" s="129"/>
      <c r="DE960" s="129"/>
      <c r="DF960" s="129"/>
      <c r="DG960" s="129"/>
      <c r="DH960" s="129"/>
      <c r="DI960" s="129"/>
      <c r="DJ960" s="129"/>
      <c r="DK960" s="129"/>
      <c r="DL960" s="129"/>
      <c r="DM960" s="129"/>
      <c r="DN960" s="129"/>
      <c r="DO960" s="129"/>
      <c r="DP960" s="129"/>
      <c r="DQ960" s="129"/>
      <c r="DR960" s="129"/>
      <c r="DS960" s="129"/>
      <c r="DT960" s="129"/>
      <c r="DU960" s="129"/>
      <c r="DV960" s="219"/>
      <c r="EE960" s="231"/>
      <c r="EF960" s="202"/>
      <c r="EG960" s="232"/>
      <c r="EH960" s="232"/>
      <c r="EI960" s="232"/>
      <c r="EJ960" s="232"/>
      <c r="EK960" s="232"/>
      <c r="EL960" s="232"/>
      <c r="EM960" s="232"/>
      <c r="EN960" s="232"/>
      <c r="EO960" s="232"/>
      <c r="EP960" s="70"/>
    </row>
    <row r="961" spans="1:195" ht="18.75" customHeight="1" x14ac:dyDescent="0.4">
      <c r="B961" s="34"/>
      <c r="C961" s="34"/>
      <c r="D961" s="34"/>
      <c r="E961" s="212"/>
      <c r="F961" s="34"/>
      <c r="I961" s="656"/>
      <c r="J961" s="657"/>
      <c r="K961" s="657"/>
      <c r="L961" s="657"/>
      <c r="M961" s="657"/>
      <c r="N961" s="657"/>
      <c r="O961" s="657"/>
      <c r="P961" s="658"/>
      <c r="Q961" s="668" t="s">
        <v>254</v>
      </c>
      <c r="R961" s="322"/>
      <c r="S961" s="322"/>
      <c r="T961" s="322"/>
      <c r="U961" s="318"/>
      <c r="V961" s="318"/>
      <c r="W961" s="318"/>
      <c r="X961" s="318"/>
      <c r="Y961" s="318"/>
      <c r="Z961" s="318"/>
      <c r="AA961" s="318"/>
      <c r="AB961" s="318"/>
      <c r="AC961" s="318"/>
      <c r="AD961" s="318"/>
      <c r="AE961" s="318"/>
      <c r="AF961" s="318"/>
      <c r="AG961" s="34"/>
      <c r="AH961" s="34"/>
      <c r="AI961" s="34"/>
      <c r="AJ961" s="219"/>
      <c r="AK961" s="34"/>
      <c r="AL961" s="669" t="s">
        <v>46</v>
      </c>
      <c r="AM961" s="669"/>
      <c r="AN961" s="129" t="s">
        <v>73</v>
      </c>
      <c r="AO961" s="129"/>
      <c r="AP961" s="129"/>
      <c r="AQ961" s="129"/>
      <c r="AR961" s="129"/>
      <c r="AS961" s="129"/>
      <c r="AT961" s="129"/>
      <c r="AU961" s="129"/>
      <c r="AV961" s="129"/>
      <c r="AW961" s="129"/>
      <c r="AX961" s="129"/>
      <c r="AY961" s="129"/>
      <c r="AZ961" s="129"/>
      <c r="BA961" s="129"/>
      <c r="BB961" s="129"/>
      <c r="BC961" s="129"/>
      <c r="BD961" s="129"/>
      <c r="BE961" s="129"/>
      <c r="BF961" s="129"/>
      <c r="BG961" s="129"/>
      <c r="BH961" s="219"/>
      <c r="BP961" s="34"/>
      <c r="BQ961" s="34"/>
      <c r="BR961" s="34"/>
      <c r="BS961" s="212"/>
      <c r="BT961" s="34"/>
      <c r="BW961" s="656"/>
      <c r="BX961" s="657"/>
      <c r="BY961" s="657"/>
      <c r="BZ961" s="657"/>
      <c r="CA961" s="657"/>
      <c r="CB961" s="657"/>
      <c r="CC961" s="657"/>
      <c r="CD961" s="658"/>
      <c r="CE961" s="668" t="s">
        <v>254</v>
      </c>
      <c r="CF961" s="322"/>
      <c r="CG961" s="322"/>
      <c r="CH961" s="322"/>
      <c r="CI961" s="318" t="s">
        <v>138</v>
      </c>
      <c r="CJ961" s="318"/>
      <c r="CK961" s="318"/>
      <c r="CL961" s="318"/>
      <c r="CM961" s="318"/>
      <c r="CN961" s="318"/>
      <c r="CO961" s="318"/>
      <c r="CP961" s="318"/>
      <c r="CQ961" s="318"/>
      <c r="CR961" s="318"/>
      <c r="CS961" s="318"/>
      <c r="CT961" s="318"/>
      <c r="CU961" s="34"/>
      <c r="CV961" s="34"/>
      <c r="CW961" s="34"/>
      <c r="CX961" s="219"/>
      <c r="CY961" s="34"/>
      <c r="CZ961" s="669" t="s">
        <v>46</v>
      </c>
      <c r="DA961" s="669"/>
      <c r="DB961" s="129" t="s">
        <v>73</v>
      </c>
      <c r="DC961" s="129"/>
      <c r="DD961" s="129"/>
      <c r="DE961" s="129"/>
      <c r="DF961" s="129"/>
      <c r="DG961" s="129"/>
      <c r="DH961" s="129"/>
      <c r="DI961" s="129"/>
      <c r="DJ961" s="129"/>
      <c r="DK961" s="129"/>
      <c r="DL961" s="129"/>
      <c r="DM961" s="129"/>
      <c r="DN961" s="129"/>
      <c r="DO961" s="129"/>
      <c r="DP961" s="129"/>
      <c r="DQ961" s="129"/>
      <c r="DR961" s="129"/>
      <c r="DS961" s="129"/>
      <c r="DT961" s="129"/>
      <c r="DU961" s="129"/>
      <c r="DV961" s="219"/>
      <c r="EE961" s="231"/>
      <c r="EF961" s="202"/>
      <c r="EG961" s="232"/>
      <c r="EH961" s="232"/>
      <c r="EI961" s="232"/>
      <c r="EJ961" s="232"/>
      <c r="EK961" s="232"/>
      <c r="EL961" s="232"/>
      <c r="EM961" s="232"/>
      <c r="EN961" s="232"/>
      <c r="EO961" s="232"/>
      <c r="EP961" s="70"/>
    </row>
    <row r="962" spans="1:195" ht="18.75" customHeight="1" x14ac:dyDescent="0.4">
      <c r="B962" s="34"/>
      <c r="C962" s="34"/>
      <c r="D962" s="34"/>
      <c r="E962" s="212"/>
      <c r="F962" s="34"/>
      <c r="I962" s="656"/>
      <c r="J962" s="657"/>
      <c r="K962" s="657"/>
      <c r="L962" s="657"/>
      <c r="M962" s="657"/>
      <c r="N962" s="657"/>
      <c r="O962" s="657"/>
      <c r="P962" s="658"/>
      <c r="Q962" s="212"/>
      <c r="R962" s="34"/>
      <c r="S962" s="34"/>
      <c r="T962" s="34"/>
      <c r="U962" s="34"/>
      <c r="V962" s="34"/>
      <c r="W962" s="34"/>
      <c r="X962" s="34"/>
      <c r="Y962" s="34"/>
      <c r="Z962" s="34"/>
      <c r="AA962" s="34"/>
      <c r="AB962" s="34"/>
      <c r="AC962" s="34"/>
      <c r="AD962" s="34"/>
      <c r="AE962" s="34"/>
      <c r="AF962" s="34"/>
      <c r="AG962" s="34"/>
      <c r="AH962" s="34"/>
      <c r="AI962" s="34"/>
      <c r="AJ962" s="219"/>
      <c r="AK962" s="34"/>
      <c r="AL962" s="669" t="s">
        <v>46</v>
      </c>
      <c r="AM962" s="669"/>
      <c r="AN962" s="129" t="s">
        <v>74</v>
      </c>
      <c r="AO962" s="129"/>
      <c r="AP962" s="129"/>
      <c r="AQ962" s="129"/>
      <c r="AR962" s="129"/>
      <c r="AS962" s="129"/>
      <c r="AT962" s="129"/>
      <c r="AU962" s="129"/>
      <c r="AV962" s="129"/>
      <c r="AW962" s="129"/>
      <c r="AX962" s="129"/>
      <c r="AY962" s="129"/>
      <c r="AZ962" s="129"/>
      <c r="BA962" s="129"/>
      <c r="BB962" s="129"/>
      <c r="BC962" s="129"/>
      <c r="BD962" s="129"/>
      <c r="BE962" s="129"/>
      <c r="BF962" s="129"/>
      <c r="BG962" s="129"/>
      <c r="BH962" s="219"/>
      <c r="BP962" s="34"/>
      <c r="BQ962" s="34"/>
      <c r="BR962" s="34"/>
      <c r="BS962" s="212"/>
      <c r="BT962" s="34"/>
      <c r="BW962" s="656"/>
      <c r="BX962" s="657"/>
      <c r="BY962" s="657"/>
      <c r="BZ962" s="657"/>
      <c r="CA962" s="657"/>
      <c r="CB962" s="657"/>
      <c r="CC962" s="657"/>
      <c r="CD962" s="658"/>
      <c r="CU962" s="34"/>
      <c r="CV962" s="34"/>
      <c r="CW962" s="34"/>
      <c r="CX962" s="219"/>
      <c r="CY962" s="34"/>
      <c r="CZ962" s="669" t="s">
        <v>46</v>
      </c>
      <c r="DA962" s="669"/>
      <c r="DB962" s="129" t="s">
        <v>74</v>
      </c>
      <c r="DC962" s="129"/>
      <c r="DD962" s="129"/>
      <c r="DE962" s="129"/>
      <c r="DF962" s="129"/>
      <c r="DG962" s="129"/>
      <c r="DH962" s="129"/>
      <c r="DI962" s="129"/>
      <c r="DJ962" s="129"/>
      <c r="DK962" s="129"/>
      <c r="DL962" s="129"/>
      <c r="DM962" s="129"/>
      <c r="DN962" s="129"/>
      <c r="DO962" s="129"/>
      <c r="DP962" s="129"/>
      <c r="DQ962" s="129"/>
      <c r="DR962" s="129"/>
      <c r="DS962" s="129"/>
      <c r="DT962" s="129"/>
      <c r="DU962" s="129"/>
      <c r="DV962" s="219"/>
      <c r="EE962" s="231"/>
      <c r="EF962" s="202"/>
      <c r="EG962" s="232"/>
      <c r="EH962" s="232"/>
      <c r="EI962" s="232"/>
      <c r="EJ962" s="232"/>
      <c r="EK962" s="232"/>
      <c r="EL962" s="232"/>
      <c r="EM962" s="232"/>
      <c r="EN962" s="232"/>
      <c r="EO962" s="232"/>
      <c r="EP962" s="70"/>
    </row>
    <row r="963" spans="1:195" ht="18.75" customHeight="1" thickBot="1" x14ac:dyDescent="0.45">
      <c r="B963" s="34"/>
      <c r="C963" s="34"/>
      <c r="D963" s="34"/>
      <c r="E963" s="212"/>
      <c r="F963" s="34"/>
      <c r="I963" s="659"/>
      <c r="J963" s="660"/>
      <c r="K963" s="660"/>
      <c r="L963" s="660"/>
      <c r="M963" s="660"/>
      <c r="N963" s="660"/>
      <c r="O963" s="660"/>
      <c r="P963" s="661"/>
      <c r="Q963" s="217"/>
      <c r="R963" s="218"/>
      <c r="S963" s="218"/>
      <c r="T963" s="218"/>
      <c r="U963" s="218"/>
      <c r="V963" s="218"/>
      <c r="W963" s="218"/>
      <c r="X963" s="218"/>
      <c r="Y963" s="218"/>
      <c r="Z963" s="218"/>
      <c r="AA963" s="218"/>
      <c r="AB963" s="218"/>
      <c r="AC963" s="218"/>
      <c r="AD963" s="218"/>
      <c r="AE963" s="218"/>
      <c r="AF963" s="218"/>
      <c r="AG963" s="218"/>
      <c r="AH963" s="218"/>
      <c r="AI963" s="218"/>
      <c r="AJ963" s="220"/>
      <c r="AK963" s="218"/>
      <c r="AL963" s="218"/>
      <c r="AM963" s="218"/>
      <c r="AN963" s="218"/>
      <c r="AO963" s="218"/>
      <c r="AP963" s="218"/>
      <c r="AQ963" s="218"/>
      <c r="AR963" s="218"/>
      <c r="AS963" s="218"/>
      <c r="AT963" s="218"/>
      <c r="AU963" s="218"/>
      <c r="AV963" s="218"/>
      <c r="AW963" s="218"/>
      <c r="AX963" s="218"/>
      <c r="AY963" s="218"/>
      <c r="AZ963" s="218"/>
      <c r="BA963" s="218"/>
      <c r="BB963" s="218"/>
      <c r="BC963" s="218"/>
      <c r="BD963" s="218"/>
      <c r="BE963" s="218"/>
      <c r="BF963" s="218"/>
      <c r="BG963" s="218"/>
      <c r="BH963" s="220"/>
      <c r="BP963" s="34"/>
      <c r="BQ963" s="34"/>
      <c r="BR963" s="34"/>
      <c r="BS963" s="212"/>
      <c r="BT963" s="34"/>
      <c r="BW963" s="659"/>
      <c r="BX963" s="660"/>
      <c r="BY963" s="660"/>
      <c r="BZ963" s="660"/>
      <c r="CA963" s="660"/>
      <c r="CB963" s="660"/>
      <c r="CC963" s="660"/>
      <c r="CD963" s="661"/>
      <c r="CE963" s="217"/>
      <c r="CF963" s="218"/>
      <c r="CG963" s="218"/>
      <c r="CH963" s="218"/>
      <c r="CI963" s="218"/>
      <c r="CJ963" s="218"/>
      <c r="CK963" s="218"/>
      <c r="CL963" s="218"/>
      <c r="CM963" s="218"/>
      <c r="CN963" s="218"/>
      <c r="CO963" s="218"/>
      <c r="CP963" s="218"/>
      <c r="CQ963" s="218"/>
      <c r="CR963" s="218"/>
      <c r="CS963" s="218"/>
      <c r="CT963" s="218"/>
      <c r="CU963" s="218"/>
      <c r="CV963" s="218"/>
      <c r="CW963" s="218"/>
      <c r="CX963" s="220"/>
      <c r="CY963" s="218"/>
      <c r="CZ963" s="218"/>
      <c r="DA963" s="218"/>
      <c r="DB963" s="218"/>
      <c r="DC963" s="218"/>
      <c r="DD963" s="218"/>
      <c r="DE963" s="218"/>
      <c r="DF963" s="218"/>
      <c r="DG963" s="218"/>
      <c r="DH963" s="218"/>
      <c r="DI963" s="218"/>
      <c r="DJ963" s="218"/>
      <c r="DK963" s="218"/>
      <c r="DL963" s="218"/>
      <c r="DM963" s="218"/>
      <c r="DN963" s="218"/>
      <c r="DO963" s="218"/>
      <c r="DP963" s="218"/>
      <c r="DQ963" s="218"/>
      <c r="DR963" s="218"/>
      <c r="DS963" s="218"/>
      <c r="DT963" s="218"/>
      <c r="DU963" s="218"/>
      <c r="DV963" s="220"/>
      <c r="EE963" s="70"/>
      <c r="EF963" s="70"/>
      <c r="EG963" s="70"/>
      <c r="EH963" s="70"/>
      <c r="EI963" s="70"/>
      <c r="EJ963" s="70"/>
      <c r="EK963" s="70"/>
      <c r="EL963" s="70"/>
      <c r="EM963" s="70"/>
      <c r="EN963" s="70"/>
      <c r="EO963" s="70"/>
      <c r="EP963" s="70"/>
    </row>
    <row r="964" spans="1:195" ht="18.75" customHeight="1" thickBot="1" x14ac:dyDescent="0.45">
      <c r="B964" s="34"/>
      <c r="C964" s="34"/>
      <c r="D964" s="34"/>
      <c r="E964" s="212"/>
      <c r="F964" s="34"/>
      <c r="I964" s="34"/>
      <c r="J964" s="34"/>
      <c r="K964" s="34"/>
      <c r="L964" s="34"/>
      <c r="M964" s="34"/>
      <c r="N964" s="34"/>
      <c r="O964" s="34"/>
      <c r="P964" s="34"/>
      <c r="Q964" s="34"/>
      <c r="R964" s="34"/>
      <c r="S964" s="34"/>
      <c r="T964" s="34"/>
      <c r="U964" s="34"/>
      <c r="V964" s="34"/>
      <c r="W964" s="34"/>
      <c r="X964" s="34"/>
      <c r="Y964" s="34"/>
      <c r="Z964" s="34"/>
      <c r="AA964" s="34"/>
      <c r="AB964" s="34"/>
      <c r="AC964" s="34"/>
      <c r="AD964" s="34"/>
      <c r="AE964" s="34"/>
      <c r="AF964" s="34"/>
      <c r="AG964" s="34"/>
      <c r="AH964" s="34"/>
      <c r="AI964" s="34"/>
      <c r="AJ964" s="34"/>
      <c r="AK964" s="34"/>
      <c r="AL964" s="34"/>
      <c r="AM964" s="34"/>
      <c r="AN964" s="34"/>
      <c r="AO964" s="34"/>
      <c r="AP964" s="34"/>
      <c r="AQ964" s="34"/>
      <c r="AR964" s="34"/>
      <c r="AS964" s="34"/>
      <c r="AT964" s="34"/>
      <c r="AU964" s="34"/>
      <c r="AV964" s="34"/>
      <c r="AW964" s="34"/>
      <c r="AX964" s="34"/>
      <c r="AY964" s="34"/>
      <c r="AZ964" s="34"/>
      <c r="BA964" s="34"/>
      <c r="BB964" s="34"/>
      <c r="BC964" s="34"/>
      <c r="BD964" s="34"/>
      <c r="BE964" s="34"/>
      <c r="BF964" s="34"/>
      <c r="BG964" s="34"/>
      <c r="BH964" s="34"/>
      <c r="BP964" s="34"/>
      <c r="BQ964" s="34"/>
      <c r="BR964" s="34"/>
      <c r="BS964" s="212"/>
      <c r="BT964" s="34"/>
      <c r="BW964" s="34"/>
      <c r="BX964" s="34"/>
      <c r="BY964" s="34"/>
      <c r="BZ964" s="34"/>
      <c r="CA964" s="34"/>
      <c r="CB964" s="34"/>
      <c r="CC964" s="34"/>
      <c r="CD964" s="34"/>
      <c r="CE964" s="34"/>
      <c r="CF964" s="34"/>
      <c r="CG964" s="34"/>
      <c r="CH964" s="34"/>
      <c r="CI964" s="34"/>
      <c r="CJ964" s="34"/>
      <c r="CK964" s="34"/>
      <c r="CL964" s="34"/>
      <c r="CM964" s="34"/>
      <c r="CN964" s="34"/>
      <c r="CO964" s="34"/>
      <c r="CP964" s="34"/>
      <c r="CQ964" s="34"/>
      <c r="CR964" s="34"/>
      <c r="CS964" s="34"/>
      <c r="CT964" s="34"/>
      <c r="CU964" s="34"/>
      <c r="CV964" s="34"/>
      <c r="CW964" s="34"/>
      <c r="CX964" s="34"/>
      <c r="CY964" s="34"/>
      <c r="CZ964" s="34"/>
      <c r="DA964" s="34"/>
      <c r="DB964" s="34"/>
      <c r="DC964" s="34"/>
      <c r="DD964" s="34"/>
      <c r="DE964" s="34"/>
      <c r="DF964" s="34"/>
      <c r="DG964" s="34"/>
      <c r="DH964" s="34"/>
      <c r="DI964" s="34"/>
      <c r="DJ964" s="34"/>
      <c r="DK964" s="34"/>
      <c r="DL964" s="34"/>
      <c r="DM964" s="34"/>
      <c r="DN964" s="34"/>
      <c r="DO964" s="34"/>
      <c r="DP964" s="34"/>
      <c r="DQ964" s="34"/>
      <c r="DR964" s="34"/>
      <c r="DS964" s="34"/>
      <c r="DT964" s="34"/>
      <c r="DU964" s="34"/>
      <c r="DV964" s="34"/>
      <c r="EE964" s="70"/>
      <c r="EF964" s="70"/>
      <c r="EG964" s="70"/>
      <c r="EH964" s="70"/>
      <c r="EI964" s="70"/>
      <c r="EJ964" s="70"/>
      <c r="EK964" s="70"/>
      <c r="EL964" s="70"/>
      <c r="EM964" s="70"/>
      <c r="EN964" s="70"/>
      <c r="EO964" s="70"/>
      <c r="EP964" s="70"/>
    </row>
    <row r="965" spans="1:195" ht="18.75" customHeight="1" x14ac:dyDescent="0.4">
      <c r="B965" s="34"/>
      <c r="C965" s="34"/>
      <c r="D965" s="34"/>
      <c r="E965" s="212"/>
      <c r="F965" s="34"/>
      <c r="I965" s="653" t="s">
        <v>383</v>
      </c>
      <c r="J965" s="654"/>
      <c r="K965" s="654"/>
      <c r="L965" s="654"/>
      <c r="M965" s="654"/>
      <c r="N965" s="654"/>
      <c r="O965" s="654"/>
      <c r="P965" s="655"/>
      <c r="Q965" s="662" t="s">
        <v>63</v>
      </c>
      <c r="R965" s="663"/>
      <c r="S965" s="663"/>
      <c r="T965" s="663"/>
      <c r="U965" s="663"/>
      <c r="V965" s="663"/>
      <c r="W965" s="663"/>
      <c r="X965" s="663"/>
      <c r="Y965" s="663"/>
      <c r="Z965" s="663"/>
      <c r="AA965" s="663"/>
      <c r="AB965" s="663"/>
      <c r="AC965" s="663"/>
      <c r="AD965" s="663"/>
      <c r="AE965" s="663"/>
      <c r="AF965" s="663"/>
      <c r="AG965" s="663"/>
      <c r="AH965" s="663"/>
      <c r="AI965" s="663"/>
      <c r="AJ965" s="664"/>
      <c r="AK965" s="662" t="s">
        <v>378</v>
      </c>
      <c r="AL965" s="663"/>
      <c r="AM965" s="663"/>
      <c r="AN965" s="663"/>
      <c r="AO965" s="663"/>
      <c r="AP965" s="663"/>
      <c r="AQ965" s="663"/>
      <c r="AR965" s="663"/>
      <c r="AS965" s="663"/>
      <c r="AT965" s="663"/>
      <c r="AU965" s="663"/>
      <c r="AV965" s="663"/>
      <c r="AW965" s="663"/>
      <c r="AX965" s="663"/>
      <c r="AY965" s="663"/>
      <c r="AZ965" s="663"/>
      <c r="BA965" s="663"/>
      <c r="BB965" s="663"/>
      <c r="BC965" s="663"/>
      <c r="BD965" s="663"/>
      <c r="BE965" s="663"/>
      <c r="BF965" s="663"/>
      <c r="BG965" s="663"/>
      <c r="BH965" s="664"/>
      <c r="BP965" s="34"/>
      <c r="BQ965" s="34"/>
      <c r="BR965" s="34"/>
      <c r="BS965" s="212"/>
      <c r="BT965" s="34"/>
      <c r="BW965" s="653" t="s">
        <v>383</v>
      </c>
      <c r="BX965" s="654"/>
      <c r="BY965" s="654"/>
      <c r="BZ965" s="654"/>
      <c r="CA965" s="654"/>
      <c r="CB965" s="654"/>
      <c r="CC965" s="654"/>
      <c r="CD965" s="655"/>
      <c r="CE965" s="662" t="s">
        <v>257</v>
      </c>
      <c r="CF965" s="663"/>
      <c r="CG965" s="663"/>
      <c r="CH965" s="663"/>
      <c r="CI965" s="663"/>
      <c r="CJ965" s="663"/>
      <c r="CK965" s="663"/>
      <c r="CL965" s="663"/>
      <c r="CM965" s="663"/>
      <c r="CN965" s="663"/>
      <c r="CO965" s="663"/>
      <c r="CP965" s="663"/>
      <c r="CQ965" s="663"/>
      <c r="CR965" s="663"/>
      <c r="CS965" s="663"/>
      <c r="CT965" s="663"/>
      <c r="CU965" s="663"/>
      <c r="CV965" s="663"/>
      <c r="CW965" s="663"/>
      <c r="CX965" s="664"/>
      <c r="CY965" s="662" t="s">
        <v>258</v>
      </c>
      <c r="CZ965" s="663"/>
      <c r="DA965" s="663"/>
      <c r="DB965" s="663"/>
      <c r="DC965" s="663"/>
      <c r="DD965" s="663"/>
      <c r="DE965" s="663"/>
      <c r="DF965" s="663"/>
      <c r="DG965" s="663"/>
      <c r="DH965" s="663"/>
      <c r="DI965" s="663"/>
      <c r="DJ965" s="663"/>
      <c r="DK965" s="663"/>
      <c r="DL965" s="663"/>
      <c r="DM965" s="663"/>
      <c r="DN965" s="663"/>
      <c r="DO965" s="663"/>
      <c r="DP965" s="663"/>
      <c r="DQ965" s="663"/>
      <c r="DR965" s="663"/>
      <c r="DS965" s="663"/>
      <c r="DT965" s="663"/>
      <c r="DU965" s="663"/>
      <c r="DV965" s="664"/>
      <c r="EE965" s="70"/>
      <c r="EF965" s="70"/>
      <c r="EG965" s="70"/>
      <c r="EH965" s="70"/>
      <c r="EI965" s="70"/>
      <c r="EJ965" s="70"/>
      <c r="EK965" s="70"/>
      <c r="EL965" s="70"/>
      <c r="EM965" s="70"/>
      <c r="EN965" s="70"/>
      <c r="EO965" s="70"/>
      <c r="EP965" s="70"/>
    </row>
    <row r="966" spans="1:195" ht="18.75" customHeight="1" thickBot="1" x14ac:dyDescent="0.45">
      <c r="B966" s="34"/>
      <c r="C966" s="34"/>
      <c r="D966" s="34"/>
      <c r="E966" s="212"/>
      <c r="F966" s="34"/>
      <c r="I966" s="656"/>
      <c r="J966" s="657"/>
      <c r="K966" s="657"/>
      <c r="L966" s="657"/>
      <c r="M966" s="657"/>
      <c r="N966" s="657"/>
      <c r="O966" s="657"/>
      <c r="P966" s="658"/>
      <c r="Q966" s="665"/>
      <c r="R966" s="666"/>
      <c r="S966" s="666"/>
      <c r="T966" s="666"/>
      <c r="U966" s="666"/>
      <c r="V966" s="666"/>
      <c r="W966" s="666"/>
      <c r="X966" s="666"/>
      <c r="Y966" s="666"/>
      <c r="Z966" s="666"/>
      <c r="AA966" s="666"/>
      <c r="AB966" s="666"/>
      <c r="AC966" s="666"/>
      <c r="AD966" s="666"/>
      <c r="AE966" s="666"/>
      <c r="AF966" s="666"/>
      <c r="AG966" s="666"/>
      <c r="AH966" s="666"/>
      <c r="AI966" s="666"/>
      <c r="AJ966" s="667"/>
      <c r="AK966" s="665"/>
      <c r="AL966" s="666"/>
      <c r="AM966" s="666"/>
      <c r="AN966" s="666"/>
      <c r="AO966" s="666"/>
      <c r="AP966" s="666"/>
      <c r="AQ966" s="666"/>
      <c r="AR966" s="666"/>
      <c r="AS966" s="666"/>
      <c r="AT966" s="666"/>
      <c r="AU966" s="666"/>
      <c r="AV966" s="666"/>
      <c r="AW966" s="666"/>
      <c r="AX966" s="666"/>
      <c r="AY966" s="666"/>
      <c r="AZ966" s="666"/>
      <c r="BA966" s="666"/>
      <c r="BB966" s="666"/>
      <c r="BC966" s="666"/>
      <c r="BD966" s="666"/>
      <c r="BE966" s="666"/>
      <c r="BF966" s="666"/>
      <c r="BG966" s="666"/>
      <c r="BH966" s="667"/>
      <c r="BP966" s="34"/>
      <c r="BQ966" s="34"/>
      <c r="BR966" s="34"/>
      <c r="BS966" s="212"/>
      <c r="BT966" s="34"/>
      <c r="BW966" s="656"/>
      <c r="BX966" s="657"/>
      <c r="BY966" s="657"/>
      <c r="BZ966" s="657"/>
      <c r="CA966" s="657"/>
      <c r="CB966" s="657"/>
      <c r="CC966" s="657"/>
      <c r="CD966" s="658"/>
      <c r="CE966" s="665"/>
      <c r="CF966" s="666"/>
      <c r="CG966" s="666"/>
      <c r="CH966" s="666"/>
      <c r="CI966" s="666"/>
      <c r="CJ966" s="666"/>
      <c r="CK966" s="666"/>
      <c r="CL966" s="666"/>
      <c r="CM966" s="666"/>
      <c r="CN966" s="666"/>
      <c r="CO966" s="666"/>
      <c r="CP966" s="666"/>
      <c r="CQ966" s="666"/>
      <c r="CR966" s="666"/>
      <c r="CS966" s="666"/>
      <c r="CT966" s="666"/>
      <c r="CU966" s="666"/>
      <c r="CV966" s="666"/>
      <c r="CW966" s="666"/>
      <c r="CX966" s="667"/>
      <c r="CY966" s="665"/>
      <c r="CZ966" s="666"/>
      <c r="DA966" s="666"/>
      <c r="DB966" s="666"/>
      <c r="DC966" s="666"/>
      <c r="DD966" s="666"/>
      <c r="DE966" s="666"/>
      <c r="DF966" s="666"/>
      <c r="DG966" s="666"/>
      <c r="DH966" s="666"/>
      <c r="DI966" s="666"/>
      <c r="DJ966" s="666"/>
      <c r="DK966" s="666"/>
      <c r="DL966" s="666"/>
      <c r="DM966" s="666"/>
      <c r="DN966" s="666"/>
      <c r="DO966" s="666"/>
      <c r="DP966" s="666"/>
      <c r="DQ966" s="666"/>
      <c r="DR966" s="666"/>
      <c r="DS966" s="666"/>
      <c r="DT966" s="666"/>
      <c r="DU966" s="666"/>
      <c r="DV966" s="667"/>
      <c r="EE966" s="70"/>
      <c r="EF966" s="70"/>
      <c r="EG966" s="70"/>
      <c r="EH966" s="70"/>
      <c r="EI966" s="70"/>
      <c r="EJ966" s="70"/>
      <c r="EK966" s="70"/>
      <c r="EL966" s="70"/>
      <c r="EM966" s="70"/>
      <c r="EN966" s="70"/>
      <c r="EO966" s="70"/>
      <c r="EP966" s="70"/>
    </row>
    <row r="967" spans="1:195" ht="18.75" customHeight="1" x14ac:dyDescent="0.4">
      <c r="B967" s="34"/>
      <c r="C967" s="34"/>
      <c r="D967" s="34"/>
      <c r="E967" s="212"/>
      <c r="F967" s="34"/>
      <c r="I967" s="656"/>
      <c r="J967" s="657"/>
      <c r="K967" s="657"/>
      <c r="L967" s="657"/>
      <c r="M967" s="657"/>
      <c r="N967" s="657"/>
      <c r="O967" s="657"/>
      <c r="P967" s="658"/>
      <c r="Q967" s="213"/>
      <c r="R967" s="168"/>
      <c r="S967" s="168"/>
      <c r="T967" s="168"/>
      <c r="U967" s="168"/>
      <c r="V967" s="168"/>
      <c r="W967" s="168"/>
      <c r="X967" s="168"/>
      <c r="Y967" s="168"/>
      <c r="Z967" s="168"/>
      <c r="AA967" s="168"/>
      <c r="AB967" s="168"/>
      <c r="AC967" s="168"/>
      <c r="AD967" s="168"/>
      <c r="AE967" s="168"/>
      <c r="AF967" s="168"/>
      <c r="AG967" s="168"/>
      <c r="AH967" s="168"/>
      <c r="AI967" s="168"/>
      <c r="AJ967" s="214"/>
      <c r="AK967" s="168"/>
      <c r="AL967" s="168"/>
      <c r="AM967" s="168"/>
      <c r="AN967" s="168"/>
      <c r="AO967" s="168"/>
      <c r="AP967" s="168"/>
      <c r="AQ967" s="168"/>
      <c r="AR967" s="168"/>
      <c r="AS967" s="168"/>
      <c r="AT967" s="168"/>
      <c r="AU967" s="168"/>
      <c r="AV967" s="168"/>
      <c r="AW967" s="168"/>
      <c r="AX967" s="168"/>
      <c r="AY967" s="168"/>
      <c r="AZ967" s="168"/>
      <c r="BA967" s="168"/>
      <c r="BB967" s="168"/>
      <c r="BC967" s="168"/>
      <c r="BD967" s="168"/>
      <c r="BE967" s="168"/>
      <c r="BF967" s="168"/>
      <c r="BG967" s="168"/>
      <c r="BH967" s="219"/>
      <c r="BP967" s="34"/>
      <c r="BQ967" s="34"/>
      <c r="BR967" s="34"/>
      <c r="BS967" s="212"/>
      <c r="BT967" s="34"/>
      <c r="BW967" s="656"/>
      <c r="BX967" s="657"/>
      <c r="BY967" s="657"/>
      <c r="BZ967" s="657"/>
      <c r="CA967" s="657"/>
      <c r="CB967" s="657"/>
      <c r="CC967" s="657"/>
      <c r="CD967" s="658"/>
      <c r="CE967" s="213"/>
      <c r="CF967" s="168"/>
      <c r="CG967" s="168"/>
      <c r="CH967" s="168"/>
      <c r="CI967" s="168"/>
      <c r="CJ967" s="168"/>
      <c r="CK967" s="168"/>
      <c r="CL967" s="168"/>
      <c r="CM967" s="168"/>
      <c r="CN967" s="168"/>
      <c r="CO967" s="168"/>
      <c r="CP967" s="168"/>
      <c r="CQ967" s="168"/>
      <c r="CR967" s="168"/>
      <c r="CS967" s="168"/>
      <c r="CT967" s="168"/>
      <c r="CU967" s="168"/>
      <c r="CV967" s="168"/>
      <c r="CW967" s="168"/>
      <c r="CX967" s="214"/>
      <c r="CY967" s="168"/>
      <c r="CZ967" s="168"/>
      <c r="DA967" s="168"/>
      <c r="DB967" s="168"/>
      <c r="DC967" s="168"/>
      <c r="DD967" s="168"/>
      <c r="DE967" s="168"/>
      <c r="DF967" s="168"/>
      <c r="DG967" s="168"/>
      <c r="DH967" s="168"/>
      <c r="DI967" s="168"/>
      <c r="DJ967" s="168"/>
      <c r="DK967" s="168"/>
      <c r="DL967" s="168"/>
      <c r="DM967" s="168"/>
      <c r="DN967" s="168"/>
      <c r="DO967" s="168"/>
      <c r="DP967" s="168"/>
      <c r="DQ967" s="168"/>
      <c r="DR967" s="168"/>
      <c r="DS967" s="168"/>
      <c r="DT967" s="168"/>
      <c r="DU967" s="168"/>
      <c r="DV967" s="219"/>
      <c r="EE967" s="202"/>
      <c r="EF967" s="202"/>
      <c r="EG967" s="202"/>
      <c r="EH967" s="202"/>
      <c r="EI967" s="202"/>
      <c r="EJ967" s="202"/>
      <c r="EK967" s="202"/>
      <c r="EL967" s="202"/>
      <c r="EM967" s="202"/>
      <c r="EN967" s="202"/>
      <c r="EO967" s="202"/>
      <c r="EP967" s="70"/>
    </row>
    <row r="968" spans="1:195" ht="18.75" customHeight="1" thickBot="1" x14ac:dyDescent="0.45">
      <c r="B968" s="34"/>
      <c r="C968" s="34"/>
      <c r="D968" s="34"/>
      <c r="E968" s="217"/>
      <c r="F968" s="218"/>
      <c r="G968" s="114"/>
      <c r="H968" s="114"/>
      <c r="I968" s="656"/>
      <c r="J968" s="657"/>
      <c r="K968" s="657"/>
      <c r="L968" s="657"/>
      <c r="M968" s="657"/>
      <c r="N968" s="657"/>
      <c r="O968" s="657"/>
      <c r="P968" s="658"/>
      <c r="Q968" s="668" t="s">
        <v>249</v>
      </c>
      <c r="R968" s="322"/>
      <c r="S968" s="322"/>
      <c r="T968" s="322"/>
      <c r="U968" s="322" t="s">
        <v>250</v>
      </c>
      <c r="V968" s="322"/>
      <c r="W968" s="432"/>
      <c r="X968" s="432"/>
      <c r="Y968" s="432"/>
      <c r="Z968" s="432"/>
      <c r="AA968" s="432"/>
      <c r="AB968" s="432"/>
      <c r="AC968" s="432"/>
      <c r="AD968" s="432"/>
      <c r="AE968" s="432"/>
      <c r="AF968" s="432"/>
      <c r="AG968" s="34" t="s">
        <v>251</v>
      </c>
      <c r="AH968" s="34"/>
      <c r="AI968" s="34"/>
      <c r="AJ968" s="219"/>
      <c r="AK968" s="34"/>
      <c r="AL968" s="669" t="s">
        <v>46</v>
      </c>
      <c r="AM968" s="669"/>
      <c r="AN968" s="129" t="s">
        <v>75</v>
      </c>
      <c r="AO968" s="129"/>
      <c r="AP968" s="129"/>
      <c r="AQ968" s="129"/>
      <c r="AR968" s="129"/>
      <c r="AS968" s="129"/>
      <c r="AT968" s="129"/>
      <c r="AU968" s="129"/>
      <c r="AV968" s="129"/>
      <c r="AW968" s="129"/>
      <c r="AX968" s="129"/>
      <c r="AY968" s="129"/>
      <c r="AZ968" s="129"/>
      <c r="BA968" s="129"/>
      <c r="BB968" s="129"/>
      <c r="BC968" s="129"/>
      <c r="BD968" s="129"/>
      <c r="BE968" s="129"/>
      <c r="BF968" s="129"/>
      <c r="BG968" s="129"/>
      <c r="BH968" s="219"/>
      <c r="BP968" s="34"/>
      <c r="BQ968" s="34"/>
      <c r="BR968" s="34"/>
      <c r="BS968" s="217"/>
      <c r="BT968" s="218"/>
      <c r="BU968" s="114"/>
      <c r="BV968" s="114"/>
      <c r="BW968" s="656"/>
      <c r="BX968" s="657"/>
      <c r="BY968" s="657"/>
      <c r="BZ968" s="657"/>
      <c r="CA968" s="657"/>
      <c r="CB968" s="657"/>
      <c r="CC968" s="657"/>
      <c r="CD968" s="658"/>
      <c r="CE968" s="668" t="s">
        <v>249</v>
      </c>
      <c r="CF968" s="322"/>
      <c r="CG968" s="322"/>
      <c r="CH968" s="322"/>
      <c r="CI968" s="322" t="s">
        <v>250</v>
      </c>
      <c r="CJ968" s="322"/>
      <c r="CK968" s="432" t="s">
        <v>379</v>
      </c>
      <c r="CL968" s="432"/>
      <c r="CM968" s="432"/>
      <c r="CN968" s="432"/>
      <c r="CO968" s="432"/>
      <c r="CP968" s="432"/>
      <c r="CQ968" s="432"/>
      <c r="CR968" s="432"/>
      <c r="CS968" s="432"/>
      <c r="CT968" s="432"/>
      <c r="CU968" s="34" t="s">
        <v>251</v>
      </c>
      <c r="CV968" s="34"/>
      <c r="CW968" s="34"/>
      <c r="CX968" s="219"/>
      <c r="CY968" s="34"/>
      <c r="CZ968" s="669" t="s">
        <v>46</v>
      </c>
      <c r="DA968" s="669"/>
      <c r="DB968" s="129" t="s">
        <v>75</v>
      </c>
      <c r="DC968" s="129"/>
      <c r="DD968" s="129"/>
      <c r="DE968" s="129"/>
      <c r="DF968" s="129"/>
      <c r="DG968" s="129"/>
      <c r="DH968" s="129"/>
      <c r="DI968" s="129"/>
      <c r="DJ968" s="129"/>
      <c r="DK968" s="129"/>
      <c r="DL968" s="129"/>
      <c r="DM968" s="129"/>
      <c r="DN968" s="129"/>
      <c r="DO968" s="129"/>
      <c r="DP968" s="129"/>
      <c r="DQ968" s="129"/>
      <c r="DR968" s="129"/>
      <c r="DS968" s="129"/>
      <c r="DT968" s="129"/>
      <c r="DU968" s="129"/>
      <c r="DV968" s="219"/>
      <c r="EE968" s="231"/>
      <c r="EF968" s="202"/>
      <c r="EG968" s="70"/>
      <c r="EH968" s="70"/>
      <c r="EI968" s="70"/>
      <c r="EJ968" s="70"/>
      <c r="EK968" s="70"/>
      <c r="EL968" s="70"/>
      <c r="EM968" s="70"/>
      <c r="EN968" s="70"/>
      <c r="EO968" s="70"/>
      <c r="EP968" s="70"/>
    </row>
    <row r="969" spans="1:195" ht="18.75" customHeight="1" x14ac:dyDescent="0.4">
      <c r="B969" s="34"/>
      <c r="C969" s="34"/>
      <c r="D969" s="34"/>
      <c r="E969" s="34"/>
      <c r="F969" s="34"/>
      <c r="I969" s="656"/>
      <c r="J969" s="657"/>
      <c r="K969" s="657"/>
      <c r="L969" s="657"/>
      <c r="M969" s="657"/>
      <c r="N969" s="657"/>
      <c r="O969" s="657"/>
      <c r="P969" s="658"/>
      <c r="Q969" s="668" t="s">
        <v>252</v>
      </c>
      <c r="R969" s="322"/>
      <c r="S969" s="322"/>
      <c r="T969" s="322"/>
      <c r="U969" s="322" t="s">
        <v>250</v>
      </c>
      <c r="V969" s="322"/>
      <c r="W969" s="318"/>
      <c r="X969" s="318"/>
      <c r="Y969" s="126" t="s">
        <v>251</v>
      </c>
      <c r="Z969" s="34" t="s">
        <v>253</v>
      </c>
      <c r="AA969" s="34"/>
      <c r="AB969" s="34"/>
      <c r="AC969" s="34"/>
      <c r="AD969" s="34"/>
      <c r="AE969" s="34"/>
      <c r="AF969" s="34"/>
      <c r="AG969" s="34"/>
      <c r="AH969" s="34"/>
      <c r="AI969" s="34"/>
      <c r="AJ969" s="219"/>
      <c r="AK969" s="34"/>
      <c r="AL969" s="669" t="s">
        <v>46</v>
      </c>
      <c r="AM969" s="669"/>
      <c r="AN969" s="129" t="s">
        <v>76</v>
      </c>
      <c r="AO969" s="129"/>
      <c r="AP969" s="129"/>
      <c r="AQ969" s="129"/>
      <c r="AR969" s="129"/>
      <c r="AS969" s="129"/>
      <c r="AT969" s="129"/>
      <c r="AU969" s="129"/>
      <c r="AV969" s="129"/>
      <c r="AW969" s="129"/>
      <c r="AX969" s="129"/>
      <c r="AY969" s="129"/>
      <c r="AZ969" s="129"/>
      <c r="BA969" s="129"/>
      <c r="BB969" s="129"/>
      <c r="BC969" s="129"/>
      <c r="BD969" s="129"/>
      <c r="BE969" s="129"/>
      <c r="BF969" s="129"/>
      <c r="BG969" s="129"/>
      <c r="BH969" s="219"/>
      <c r="BP969" s="34"/>
      <c r="BQ969" s="34"/>
      <c r="BR969" s="34"/>
      <c r="BS969" s="34"/>
      <c r="BT969" s="34"/>
      <c r="BW969" s="656"/>
      <c r="BX969" s="657"/>
      <c r="BY969" s="657"/>
      <c r="BZ969" s="657"/>
      <c r="CA969" s="657"/>
      <c r="CB969" s="657"/>
      <c r="CC969" s="657"/>
      <c r="CD969" s="658"/>
      <c r="CE969" s="668" t="s">
        <v>252</v>
      </c>
      <c r="CF969" s="322"/>
      <c r="CG969" s="322"/>
      <c r="CH969" s="322"/>
      <c r="CI969" s="322" t="s">
        <v>250</v>
      </c>
      <c r="CJ969" s="322"/>
      <c r="CK969" s="318" t="s">
        <v>139</v>
      </c>
      <c r="CL969" s="318"/>
      <c r="CM969" s="126" t="s">
        <v>251</v>
      </c>
      <c r="CN969" s="34" t="s">
        <v>253</v>
      </c>
      <c r="CO969" s="34"/>
      <c r="CP969" s="34"/>
      <c r="CQ969" s="34"/>
      <c r="CR969" s="34"/>
      <c r="CS969" s="34"/>
      <c r="CT969" s="34"/>
      <c r="CU969" s="34"/>
      <c r="CV969" s="34"/>
      <c r="CW969" s="34"/>
      <c r="CX969" s="219"/>
      <c r="CY969" s="34"/>
      <c r="CZ969" s="669" t="s">
        <v>46</v>
      </c>
      <c r="DA969" s="669"/>
      <c r="DB969" s="129" t="s">
        <v>76</v>
      </c>
      <c r="DC969" s="129"/>
      <c r="DD969" s="129"/>
      <c r="DE969" s="129"/>
      <c r="DF969" s="129"/>
      <c r="DG969" s="129"/>
      <c r="DH969" s="129"/>
      <c r="DI969" s="129"/>
      <c r="DJ969" s="129"/>
      <c r="DK969" s="129"/>
      <c r="DL969" s="129"/>
      <c r="DM969" s="129"/>
      <c r="DN969" s="129"/>
      <c r="DO969" s="129"/>
      <c r="DP969" s="129"/>
      <c r="DQ969" s="129"/>
      <c r="DR969" s="129"/>
      <c r="DS969" s="129"/>
      <c r="DT969" s="129"/>
      <c r="DU969" s="129"/>
      <c r="DV969" s="219"/>
      <c r="EE969" s="231"/>
      <c r="EF969" s="202"/>
      <c r="EG969" s="70"/>
      <c r="EH969" s="70"/>
      <c r="EI969" s="70"/>
      <c r="EJ969" s="70"/>
      <c r="EK969" s="70"/>
      <c r="EL969" s="70"/>
      <c r="EM969" s="70"/>
      <c r="EN969" s="70"/>
      <c r="EO969" s="70"/>
      <c r="EP969" s="70"/>
    </row>
    <row r="970" spans="1:195" ht="18.75" customHeight="1" x14ac:dyDescent="0.4">
      <c r="B970" s="34"/>
      <c r="C970" s="34"/>
      <c r="D970" s="34"/>
      <c r="E970" s="34"/>
      <c r="F970" s="34"/>
      <c r="I970" s="656"/>
      <c r="J970" s="657"/>
      <c r="K970" s="657"/>
      <c r="L970" s="657"/>
      <c r="M970" s="657"/>
      <c r="N970" s="657"/>
      <c r="O970" s="657"/>
      <c r="P970" s="658"/>
      <c r="Q970" s="668" t="s">
        <v>254</v>
      </c>
      <c r="R970" s="322"/>
      <c r="S970" s="322"/>
      <c r="T970" s="322"/>
      <c r="U970" s="318"/>
      <c r="V970" s="318"/>
      <c r="W970" s="318"/>
      <c r="X970" s="318"/>
      <c r="Y970" s="318"/>
      <c r="Z970" s="318"/>
      <c r="AA970" s="318"/>
      <c r="AB970" s="318"/>
      <c r="AC970" s="318"/>
      <c r="AD970" s="318"/>
      <c r="AE970" s="318"/>
      <c r="AF970" s="318"/>
      <c r="AG970" s="34"/>
      <c r="AH970" s="34"/>
      <c r="AI970" s="34"/>
      <c r="AJ970" s="219"/>
      <c r="AK970" s="34"/>
      <c r="AL970" s="163"/>
      <c r="AM970" s="163"/>
      <c r="AN970" s="129"/>
      <c r="AO970" s="129"/>
      <c r="AP970" s="129"/>
      <c r="AQ970" s="129"/>
      <c r="AR970" s="129"/>
      <c r="AS970" s="129"/>
      <c r="AT970" s="129"/>
      <c r="AU970" s="129"/>
      <c r="AV970" s="129"/>
      <c r="AW970" s="129"/>
      <c r="AX970" s="129"/>
      <c r="AY970" s="129"/>
      <c r="AZ970" s="129"/>
      <c r="BA970" s="129"/>
      <c r="BB970" s="129"/>
      <c r="BC970" s="129"/>
      <c r="BD970" s="129"/>
      <c r="BE970" s="129"/>
      <c r="BF970" s="129"/>
      <c r="BG970" s="129"/>
      <c r="BH970" s="219"/>
      <c r="BP970" s="34"/>
      <c r="BQ970" s="34"/>
      <c r="BR970" s="34"/>
      <c r="BS970" s="34"/>
      <c r="BT970" s="34"/>
      <c r="BW970" s="656"/>
      <c r="BX970" s="657"/>
      <c r="BY970" s="657"/>
      <c r="BZ970" s="657"/>
      <c r="CA970" s="657"/>
      <c r="CB970" s="657"/>
      <c r="CC970" s="657"/>
      <c r="CD970" s="658"/>
      <c r="CE970" s="668" t="s">
        <v>254</v>
      </c>
      <c r="CF970" s="322"/>
      <c r="CG970" s="322"/>
      <c r="CH970" s="322"/>
      <c r="CI970" s="318" t="s">
        <v>138</v>
      </c>
      <c r="CJ970" s="318"/>
      <c r="CK970" s="318"/>
      <c r="CL970" s="318"/>
      <c r="CM970" s="318"/>
      <c r="CN970" s="318"/>
      <c r="CO970" s="318"/>
      <c r="CP970" s="318"/>
      <c r="CQ970" s="318"/>
      <c r="CR970" s="318"/>
      <c r="CS970" s="318"/>
      <c r="CT970" s="318"/>
      <c r="CU970" s="34"/>
      <c r="CV970" s="34"/>
      <c r="CW970" s="34"/>
      <c r="CX970" s="219"/>
      <c r="CY970" s="34"/>
      <c r="CZ970" s="163"/>
      <c r="DA970" s="163"/>
      <c r="DB970" s="129"/>
      <c r="DC970" s="129"/>
      <c r="DD970" s="129"/>
      <c r="DE970" s="129"/>
      <c r="DF970" s="129"/>
      <c r="DG970" s="129"/>
      <c r="DH970" s="129"/>
      <c r="DI970" s="129"/>
      <c r="DJ970" s="129"/>
      <c r="DK970" s="129"/>
      <c r="DL970" s="129"/>
      <c r="DM970" s="129"/>
      <c r="DN970" s="129"/>
      <c r="DO970" s="129"/>
      <c r="DP970" s="129"/>
      <c r="DQ970" s="129"/>
      <c r="DR970" s="129"/>
      <c r="DS970" s="129"/>
      <c r="DT970" s="129"/>
      <c r="DU970" s="129"/>
      <c r="DV970" s="219"/>
    </row>
    <row r="971" spans="1:195" ht="18.75" customHeight="1" x14ac:dyDescent="0.4">
      <c r="B971" s="34"/>
      <c r="C971" s="34"/>
      <c r="D971" s="34"/>
      <c r="E971" s="34"/>
      <c r="F971" s="34"/>
      <c r="I971" s="656"/>
      <c r="J971" s="657"/>
      <c r="K971" s="657"/>
      <c r="L971" s="657"/>
      <c r="M971" s="657"/>
      <c r="N971" s="657"/>
      <c r="O971" s="657"/>
      <c r="P971" s="658"/>
      <c r="Q971" s="668" t="s">
        <v>254</v>
      </c>
      <c r="R971" s="322"/>
      <c r="S971" s="322"/>
      <c r="T971" s="322"/>
      <c r="U971" s="318"/>
      <c r="V971" s="318"/>
      <c r="W971" s="318"/>
      <c r="X971" s="318"/>
      <c r="Y971" s="318"/>
      <c r="Z971" s="318"/>
      <c r="AA971" s="318"/>
      <c r="AB971" s="318"/>
      <c r="AC971" s="318"/>
      <c r="AD971" s="318"/>
      <c r="AE971" s="318"/>
      <c r="AF971" s="318"/>
      <c r="AG971" s="34"/>
      <c r="AH971" s="34"/>
      <c r="AI971" s="34"/>
      <c r="AJ971" s="219"/>
      <c r="AK971" s="34"/>
      <c r="AL971" s="34"/>
      <c r="AM971" s="163"/>
      <c r="AN971" s="162"/>
      <c r="AO971" s="162"/>
      <c r="AP971" s="162"/>
      <c r="AQ971" s="162"/>
      <c r="AR971" s="162"/>
      <c r="AS971" s="162"/>
      <c r="AT971" s="162"/>
      <c r="AU971" s="162"/>
      <c r="AV971" s="162"/>
      <c r="AW971" s="162"/>
      <c r="AX971" s="162"/>
      <c r="AY971" s="162"/>
      <c r="AZ971" s="162"/>
      <c r="BA971" s="162"/>
      <c r="BB971" s="162"/>
      <c r="BC971" s="162"/>
      <c r="BD971" s="162"/>
      <c r="BE971" s="162"/>
      <c r="BF971" s="162"/>
      <c r="BG971" s="162"/>
      <c r="BH971" s="219"/>
      <c r="BP971" s="34"/>
      <c r="BQ971" s="34"/>
      <c r="BR971" s="34"/>
      <c r="BS971" s="34"/>
      <c r="BT971" s="34"/>
      <c r="BW971" s="656"/>
      <c r="BX971" s="657"/>
      <c r="BY971" s="657"/>
      <c r="BZ971" s="657"/>
      <c r="CA971" s="657"/>
      <c r="CB971" s="657"/>
      <c r="CC971" s="657"/>
      <c r="CD971" s="658"/>
      <c r="CE971" s="668" t="s">
        <v>254</v>
      </c>
      <c r="CF971" s="322"/>
      <c r="CG971" s="322"/>
      <c r="CH971" s="322"/>
      <c r="CI971" s="318" t="s">
        <v>138</v>
      </c>
      <c r="CJ971" s="318"/>
      <c r="CK971" s="318"/>
      <c r="CL971" s="318"/>
      <c r="CM971" s="318"/>
      <c r="CN971" s="318"/>
      <c r="CO971" s="318"/>
      <c r="CP971" s="318"/>
      <c r="CQ971" s="318"/>
      <c r="CR971" s="318"/>
      <c r="CS971" s="318"/>
      <c r="CT971" s="318"/>
      <c r="CU971" s="34"/>
      <c r="CV971" s="34"/>
      <c r="CW971" s="34"/>
      <c r="CX971" s="219"/>
      <c r="CY971" s="34"/>
      <c r="CZ971" s="34"/>
      <c r="DA971" s="163"/>
      <c r="DB971" s="162"/>
      <c r="DC971" s="162"/>
      <c r="DD971" s="162"/>
      <c r="DE971" s="162"/>
      <c r="DF971" s="162"/>
      <c r="DG971" s="162"/>
      <c r="DH971" s="162"/>
      <c r="DI971" s="162"/>
      <c r="DJ971" s="162"/>
      <c r="DK971" s="162"/>
      <c r="DL971" s="162"/>
      <c r="DM971" s="162"/>
      <c r="DN971" s="162"/>
      <c r="DO971" s="162"/>
      <c r="DP971" s="162"/>
      <c r="DQ971" s="162"/>
      <c r="DR971" s="162"/>
      <c r="DS971" s="162"/>
      <c r="DT971" s="162"/>
      <c r="DU971" s="162"/>
      <c r="DV971" s="219"/>
    </row>
    <row r="972" spans="1:195" ht="18.75" customHeight="1" x14ac:dyDescent="0.4">
      <c r="B972" s="34"/>
      <c r="C972" s="34"/>
      <c r="D972" s="34"/>
      <c r="E972" s="34"/>
      <c r="F972" s="34"/>
      <c r="I972" s="656"/>
      <c r="J972" s="657"/>
      <c r="K972" s="657"/>
      <c r="L972" s="657"/>
      <c r="M972" s="657"/>
      <c r="N972" s="657"/>
      <c r="O972" s="657"/>
      <c r="P972" s="658"/>
      <c r="AG972" s="34"/>
      <c r="AH972" s="34"/>
      <c r="AI972" s="34"/>
      <c r="AJ972" s="219"/>
      <c r="AK972" s="34"/>
      <c r="AL972" s="34"/>
      <c r="AM972" s="163"/>
      <c r="AN972" s="129"/>
      <c r="AO972" s="129"/>
      <c r="AP972" s="129"/>
      <c r="AQ972" s="129"/>
      <c r="AR972" s="129"/>
      <c r="AS972" s="129"/>
      <c r="AT972" s="129"/>
      <c r="AU972" s="129"/>
      <c r="AV972" s="129"/>
      <c r="AW972" s="129"/>
      <c r="AX972" s="129"/>
      <c r="AY972" s="129"/>
      <c r="AZ972" s="129"/>
      <c r="BA972" s="129"/>
      <c r="BB972" s="129"/>
      <c r="BC972" s="129"/>
      <c r="BD972" s="129"/>
      <c r="BE972" s="129"/>
      <c r="BF972" s="129"/>
      <c r="BG972" s="129"/>
      <c r="BH972" s="219"/>
      <c r="BP972" s="34"/>
      <c r="BQ972" s="34"/>
      <c r="BR972" s="34"/>
      <c r="BS972" s="34"/>
      <c r="BT972" s="34"/>
      <c r="BW972" s="656"/>
      <c r="BX972" s="657"/>
      <c r="BY972" s="657"/>
      <c r="BZ972" s="657"/>
      <c r="CA972" s="657"/>
      <c r="CB972" s="657"/>
      <c r="CC972" s="657"/>
      <c r="CD972" s="658"/>
      <c r="CU972" s="34"/>
      <c r="CV972" s="34"/>
      <c r="CW972" s="34"/>
      <c r="CX972" s="219"/>
      <c r="CY972" s="34"/>
      <c r="CZ972" s="34"/>
      <c r="DA972" s="163"/>
      <c r="DB972" s="129"/>
      <c r="DC972" s="129"/>
      <c r="DD972" s="129"/>
      <c r="DE972" s="129"/>
      <c r="DF972" s="129"/>
      <c r="DG972" s="129"/>
      <c r="DH972" s="129"/>
      <c r="DI972" s="129"/>
      <c r="DJ972" s="129"/>
      <c r="DK972" s="129"/>
      <c r="DL972" s="129"/>
      <c r="DM972" s="129"/>
      <c r="DN972" s="129"/>
      <c r="DO972" s="129"/>
      <c r="DP972" s="129"/>
      <c r="DQ972" s="129"/>
      <c r="DR972" s="129"/>
      <c r="DS972" s="129"/>
      <c r="DT972" s="129"/>
      <c r="DU972" s="129"/>
      <c r="DV972" s="219"/>
    </row>
    <row r="973" spans="1:195" ht="18.75" customHeight="1" thickBot="1" x14ac:dyDescent="0.45">
      <c r="C973" s="34"/>
      <c r="D973" s="34"/>
      <c r="E973" s="34"/>
      <c r="F973" s="34"/>
      <c r="I973" s="659"/>
      <c r="J973" s="660"/>
      <c r="K973" s="660"/>
      <c r="L973" s="660"/>
      <c r="M973" s="660"/>
      <c r="N973" s="660"/>
      <c r="O973" s="660"/>
      <c r="P973" s="661"/>
      <c r="Q973" s="217"/>
      <c r="R973" s="218"/>
      <c r="S973" s="218"/>
      <c r="T973" s="218"/>
      <c r="U973" s="218"/>
      <c r="V973" s="218"/>
      <c r="W973" s="218"/>
      <c r="X973" s="218"/>
      <c r="Y973" s="218"/>
      <c r="Z973" s="218"/>
      <c r="AA973" s="218"/>
      <c r="AB973" s="218"/>
      <c r="AC973" s="218"/>
      <c r="AD973" s="218"/>
      <c r="AE973" s="218"/>
      <c r="AF973" s="218"/>
      <c r="AG973" s="218"/>
      <c r="AH973" s="218"/>
      <c r="AI973" s="218"/>
      <c r="AJ973" s="220"/>
      <c r="AK973" s="218"/>
      <c r="AL973" s="218"/>
      <c r="AM973" s="218"/>
      <c r="AN973" s="218"/>
      <c r="AO973" s="218"/>
      <c r="AP973" s="218"/>
      <c r="AQ973" s="218"/>
      <c r="AR973" s="218"/>
      <c r="AS973" s="218"/>
      <c r="AT973" s="218"/>
      <c r="AU973" s="218"/>
      <c r="AV973" s="218"/>
      <c r="AW973" s="218"/>
      <c r="AX973" s="218"/>
      <c r="AY973" s="218"/>
      <c r="AZ973" s="218"/>
      <c r="BA973" s="218"/>
      <c r="BB973" s="218"/>
      <c r="BC973" s="218"/>
      <c r="BD973" s="218"/>
      <c r="BE973" s="218"/>
      <c r="BF973" s="218"/>
      <c r="BG973" s="218"/>
      <c r="BH973" s="220"/>
      <c r="BQ973" s="34"/>
      <c r="BR973" s="34"/>
      <c r="BS973" s="34"/>
      <c r="BT973" s="34"/>
      <c r="BW973" s="659"/>
      <c r="BX973" s="660"/>
      <c r="BY973" s="660"/>
      <c r="BZ973" s="660"/>
      <c r="CA973" s="660"/>
      <c r="CB973" s="660"/>
      <c r="CC973" s="660"/>
      <c r="CD973" s="661"/>
      <c r="CE973" s="217"/>
      <c r="CF973" s="218"/>
      <c r="CG973" s="218"/>
      <c r="CH973" s="218"/>
      <c r="CI973" s="218"/>
      <c r="CJ973" s="218"/>
      <c r="CK973" s="218"/>
      <c r="CL973" s="218"/>
      <c r="CM973" s="218"/>
      <c r="CN973" s="218"/>
      <c r="CO973" s="218"/>
      <c r="CP973" s="218"/>
      <c r="CQ973" s="218"/>
      <c r="CR973" s="218"/>
      <c r="CS973" s="218"/>
      <c r="CT973" s="218"/>
      <c r="CU973" s="218"/>
      <c r="CV973" s="218"/>
      <c r="CW973" s="218"/>
      <c r="CX973" s="220"/>
      <c r="CY973" s="218"/>
      <c r="CZ973" s="218"/>
      <c r="DA973" s="218"/>
      <c r="DB973" s="218"/>
      <c r="DC973" s="218"/>
      <c r="DD973" s="218"/>
      <c r="DE973" s="218"/>
      <c r="DF973" s="218"/>
      <c r="DG973" s="218"/>
      <c r="DH973" s="218"/>
      <c r="DI973" s="218"/>
      <c r="DJ973" s="218"/>
      <c r="DK973" s="218"/>
      <c r="DL973" s="218"/>
      <c r="DM973" s="218"/>
      <c r="DN973" s="218"/>
      <c r="DO973" s="218"/>
      <c r="DP973" s="218"/>
      <c r="DQ973" s="218"/>
      <c r="DR973" s="218"/>
      <c r="DS973" s="218"/>
      <c r="DT973" s="218"/>
      <c r="DU973" s="218"/>
      <c r="DV973" s="220"/>
    </row>
    <row r="974" spans="1:195" s="125" customFormat="1" ht="18.75" customHeight="1" x14ac:dyDescent="0.4">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c r="AB974" s="34"/>
      <c r="AC974" s="34"/>
      <c r="AD974" s="34"/>
      <c r="AE974" s="34"/>
      <c r="AF974" s="34"/>
      <c r="AG974" s="34"/>
      <c r="AH974" s="34"/>
      <c r="AI974" s="34"/>
      <c r="AJ974" s="34"/>
      <c r="AK974" s="34"/>
      <c r="AL974" s="34"/>
      <c r="AM974" s="34"/>
      <c r="AN974" s="34"/>
      <c r="AO974" s="34"/>
      <c r="AP974" s="34"/>
      <c r="AQ974" s="34"/>
      <c r="AR974" s="34"/>
      <c r="AS974" s="34"/>
      <c r="AT974" s="34"/>
      <c r="AU974" s="34"/>
      <c r="AV974" s="34"/>
      <c r="AW974" s="34"/>
      <c r="AX974" s="34"/>
      <c r="AY974" s="34"/>
      <c r="AZ974" s="34"/>
      <c r="BA974" s="34"/>
      <c r="BB974" s="34"/>
      <c r="BC974" s="34"/>
      <c r="BD974" s="34"/>
      <c r="BE974" s="34"/>
      <c r="BF974" s="34"/>
      <c r="BG974" s="34"/>
      <c r="BH974" s="34"/>
      <c r="BI974" s="34"/>
      <c r="BJ974" s="34"/>
      <c r="BK974" s="34"/>
      <c r="BL974" s="34"/>
      <c r="BM974" s="34"/>
      <c r="BN974" s="34"/>
      <c r="BO974" s="34"/>
      <c r="BP974" s="34"/>
      <c r="BQ974" s="34"/>
      <c r="BR974" s="34"/>
      <c r="BS974" s="34"/>
      <c r="BT974" s="34"/>
      <c r="BU974" s="34"/>
      <c r="BV974" s="34"/>
      <c r="BW974" s="34"/>
      <c r="BX974" s="34"/>
      <c r="BY974" s="34"/>
      <c r="BZ974" s="34"/>
      <c r="CA974" s="34"/>
      <c r="CB974" s="34"/>
      <c r="CC974" s="34"/>
      <c r="CD974" s="34"/>
      <c r="CE974" s="34"/>
      <c r="CF974" s="34"/>
      <c r="CG974" s="34"/>
      <c r="CH974" s="34"/>
      <c r="CI974" s="34"/>
      <c r="CJ974" s="34"/>
      <c r="CK974" s="34"/>
      <c r="CL974" s="34"/>
      <c r="CM974" s="34"/>
      <c r="CN974" s="34"/>
      <c r="CO974" s="34"/>
      <c r="CP974" s="34"/>
      <c r="CQ974" s="34"/>
      <c r="CR974" s="34"/>
      <c r="CS974" s="34"/>
      <c r="CT974" s="34"/>
      <c r="CU974" s="34"/>
      <c r="CV974" s="34"/>
      <c r="CW974" s="34"/>
      <c r="CX974" s="34"/>
      <c r="CY974" s="34"/>
      <c r="CZ974" s="34"/>
      <c r="DA974" s="34"/>
      <c r="DB974" s="34"/>
      <c r="DC974" s="34"/>
      <c r="DD974" s="34"/>
      <c r="DE974" s="34"/>
      <c r="DF974" s="34"/>
      <c r="DG974" s="34"/>
      <c r="DH974" s="34"/>
      <c r="DI974" s="34"/>
      <c r="DJ974" s="34"/>
      <c r="DK974" s="34"/>
      <c r="DL974" s="34"/>
      <c r="DM974" s="34"/>
      <c r="DN974" s="34"/>
      <c r="DO974" s="34"/>
      <c r="DP974" s="34"/>
      <c r="DQ974" s="34"/>
      <c r="DR974" s="34"/>
      <c r="DS974" s="34"/>
      <c r="DT974" s="34"/>
      <c r="DU974" s="34"/>
      <c r="DV974" s="34"/>
      <c r="DW974" s="34"/>
      <c r="DX974" s="34"/>
      <c r="DY974" s="34"/>
      <c r="DZ974" s="34"/>
      <c r="EA974" s="34"/>
      <c r="EB974" s="34"/>
      <c r="EC974" s="34"/>
      <c r="ED974" s="124"/>
      <c r="EE974" s="70"/>
      <c r="EF974" s="70"/>
      <c r="EG974" s="70"/>
      <c r="EH974" s="70"/>
      <c r="EI974" s="70"/>
      <c r="EJ974" s="70"/>
      <c r="EK974" s="70"/>
      <c r="EL974" s="70"/>
      <c r="EM974" s="70"/>
      <c r="EN974" s="70"/>
      <c r="EO974" s="70"/>
      <c r="EP974" s="70"/>
      <c r="EQ974" s="70"/>
      <c r="ER974" s="70"/>
      <c r="ES974" s="70"/>
      <c r="ET974" s="70"/>
      <c r="EU974" s="70"/>
      <c r="EV974" s="70"/>
      <c r="EW974" s="70"/>
      <c r="EX974" s="70"/>
      <c r="EY974" s="70"/>
      <c r="EZ974" s="70"/>
      <c r="FA974" s="70"/>
      <c r="FB974" s="70"/>
      <c r="FC974" s="70"/>
      <c r="FD974" s="70"/>
      <c r="FE974" s="70"/>
      <c r="FF974" s="70"/>
      <c r="FG974" s="70"/>
      <c r="FH974" s="70"/>
      <c r="FI974" s="70"/>
      <c r="FJ974" s="70"/>
      <c r="FK974" s="70"/>
      <c r="FL974" s="70"/>
      <c r="FM974" s="70"/>
      <c r="FN974" s="70"/>
      <c r="FO974" s="70"/>
      <c r="FP974" s="70"/>
      <c r="FQ974" s="70"/>
      <c r="FR974" s="70"/>
      <c r="FS974" s="70"/>
      <c r="FT974" s="70"/>
      <c r="FU974" s="70"/>
      <c r="FV974" s="70"/>
      <c r="FW974" s="70"/>
      <c r="FX974" s="70"/>
      <c r="FY974" s="70"/>
      <c r="FZ974" s="70"/>
      <c r="GA974" s="70"/>
      <c r="GB974" s="70"/>
      <c r="GC974" s="70"/>
      <c r="GD974" s="70"/>
      <c r="GE974" s="70"/>
      <c r="GF974" s="70"/>
      <c r="GG974" s="70"/>
      <c r="GH974" s="70"/>
      <c r="GI974" s="70"/>
      <c r="GJ974" s="70"/>
      <c r="GK974" s="70"/>
      <c r="GL974" s="70"/>
      <c r="GM974" s="70"/>
    </row>
    <row r="975" spans="1:195" s="125" customFormat="1" ht="18.75" customHeight="1" x14ac:dyDescent="0.4">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34"/>
      <c r="AC975" s="34"/>
      <c r="AD975" s="34"/>
      <c r="AE975" s="34"/>
      <c r="AF975" s="34"/>
      <c r="AG975" s="34"/>
      <c r="AH975" s="34"/>
      <c r="AI975" s="34"/>
      <c r="AJ975" s="34"/>
      <c r="AK975" s="34"/>
      <c r="AL975" s="34"/>
      <c r="AM975" s="34"/>
      <c r="AN975" s="34"/>
      <c r="AO975" s="34"/>
      <c r="AP975" s="34"/>
      <c r="AQ975" s="34"/>
      <c r="AR975" s="34"/>
      <c r="AS975" s="34"/>
      <c r="AT975" s="34"/>
      <c r="AU975" s="34"/>
      <c r="AV975" s="34"/>
      <c r="AW975" s="34"/>
      <c r="AX975" s="34"/>
      <c r="AY975" s="34"/>
      <c r="AZ975" s="34"/>
      <c r="BA975" s="34"/>
      <c r="BB975" s="34"/>
      <c r="BC975" s="34"/>
      <c r="BD975" s="34"/>
      <c r="BE975" s="34"/>
      <c r="BF975" s="34"/>
      <c r="BG975" s="34"/>
      <c r="BH975" s="34"/>
      <c r="BI975" s="34"/>
      <c r="BJ975" s="34"/>
      <c r="BK975" s="34"/>
      <c r="BL975" s="34"/>
      <c r="BM975" s="34"/>
      <c r="BN975" s="34"/>
      <c r="BO975" s="34"/>
      <c r="BP975" s="34"/>
      <c r="BQ975" s="34"/>
      <c r="BR975" s="34"/>
      <c r="BS975" s="34"/>
      <c r="BT975" s="34"/>
      <c r="BU975" s="34"/>
      <c r="BV975" s="34"/>
      <c r="BW975" s="34"/>
      <c r="BX975" s="34"/>
      <c r="BY975" s="34"/>
      <c r="BZ975" s="34"/>
      <c r="CA975" s="34"/>
      <c r="CB975" s="34"/>
      <c r="CC975" s="34"/>
      <c r="CD975" s="34"/>
      <c r="CE975" s="34"/>
      <c r="CF975" s="34"/>
      <c r="CG975" s="34"/>
      <c r="CH975" s="34"/>
      <c r="CI975" s="34"/>
      <c r="CJ975" s="34"/>
      <c r="CK975" s="34"/>
      <c r="CL975" s="34"/>
      <c r="CM975" s="34"/>
      <c r="CN975" s="34"/>
      <c r="CO975" s="34"/>
      <c r="CP975" s="34"/>
      <c r="CQ975" s="34"/>
      <c r="CR975" s="34"/>
      <c r="CS975" s="34"/>
      <c r="CT975" s="34"/>
      <c r="CU975" s="34"/>
      <c r="CV975" s="34"/>
      <c r="CW975" s="34"/>
      <c r="CX975" s="34"/>
      <c r="CY975" s="34"/>
      <c r="CZ975" s="34"/>
      <c r="DA975" s="34"/>
      <c r="DB975" s="34"/>
      <c r="DC975" s="34"/>
      <c r="DD975" s="34"/>
      <c r="DE975" s="34"/>
      <c r="DF975" s="34"/>
      <c r="DG975" s="34"/>
      <c r="DH975" s="34"/>
      <c r="DI975" s="34"/>
      <c r="DJ975" s="34"/>
      <c r="DK975" s="34"/>
      <c r="DL975" s="34"/>
      <c r="DM975" s="34"/>
      <c r="DN975" s="34"/>
      <c r="DO975" s="34"/>
      <c r="DP975" s="34"/>
      <c r="DQ975" s="34"/>
      <c r="DR975" s="34"/>
      <c r="DS975" s="34"/>
      <c r="DT975" s="34"/>
      <c r="DU975" s="34"/>
      <c r="DV975" s="34"/>
      <c r="DW975" s="34"/>
      <c r="DX975" s="34"/>
      <c r="DY975" s="34"/>
      <c r="DZ975" s="34"/>
      <c r="EA975" s="34"/>
      <c r="EB975" s="34"/>
      <c r="EC975" s="34"/>
      <c r="ED975" s="124"/>
      <c r="EE975" s="70"/>
      <c r="EF975" s="70"/>
      <c r="EG975" s="70"/>
      <c r="EH975" s="70"/>
      <c r="EI975" s="70"/>
      <c r="EJ975" s="70"/>
      <c r="EK975" s="70"/>
      <c r="EL975" s="70"/>
      <c r="EM975" s="70"/>
      <c r="EN975" s="70"/>
      <c r="EO975" s="70"/>
      <c r="EP975" s="70"/>
      <c r="EQ975" s="70"/>
      <c r="ER975" s="70"/>
      <c r="ES975" s="70"/>
      <c r="ET975" s="70"/>
      <c r="EU975" s="70"/>
      <c r="EV975" s="70"/>
      <c r="EW975" s="70"/>
      <c r="EX975" s="70"/>
      <c r="EY975" s="70"/>
      <c r="EZ975" s="70"/>
      <c r="FA975" s="70"/>
      <c r="FB975" s="70"/>
      <c r="FC975" s="70"/>
      <c r="FD975" s="70"/>
      <c r="FE975" s="70"/>
      <c r="FF975" s="70"/>
      <c r="FG975" s="70"/>
      <c r="FH975" s="70"/>
      <c r="FI975" s="70"/>
      <c r="FJ975" s="70"/>
      <c r="FK975" s="70"/>
      <c r="FL975" s="70"/>
      <c r="FM975" s="70"/>
      <c r="FN975" s="70"/>
      <c r="FO975" s="70"/>
      <c r="FP975" s="70"/>
      <c r="FQ975" s="70"/>
      <c r="FR975" s="70"/>
      <c r="FS975" s="70"/>
      <c r="FT975" s="70"/>
      <c r="FU975" s="70"/>
      <c r="FV975" s="70"/>
      <c r="FW975" s="70"/>
      <c r="FX975" s="70"/>
      <c r="FY975" s="70"/>
      <c r="FZ975" s="70"/>
      <c r="GA975" s="70"/>
      <c r="GB975" s="70"/>
      <c r="GC975" s="70"/>
      <c r="GD975" s="70"/>
      <c r="GE975" s="70"/>
      <c r="GF975" s="70"/>
      <c r="GG975" s="70"/>
      <c r="GH975" s="70"/>
      <c r="GI975" s="70"/>
      <c r="GJ975" s="70"/>
      <c r="GK975" s="70"/>
      <c r="GL975" s="70"/>
      <c r="GM975" s="70"/>
    </row>
    <row r="976" spans="1:195" s="125" customFormat="1" ht="18.75" customHeight="1" x14ac:dyDescent="0.4">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c r="AB976" s="34"/>
      <c r="AC976" s="34"/>
      <c r="AD976" s="34"/>
      <c r="AE976" s="34"/>
      <c r="AF976" s="34"/>
      <c r="AG976" s="34"/>
      <c r="AH976" s="34"/>
      <c r="AI976" s="34"/>
      <c r="AJ976" s="34"/>
      <c r="AK976" s="34"/>
      <c r="AL976" s="34"/>
      <c r="AM976" s="34"/>
      <c r="AN976" s="34"/>
      <c r="AO976" s="34"/>
      <c r="AP976" s="34"/>
      <c r="AQ976" s="34"/>
      <c r="AR976" s="34"/>
      <c r="AS976" s="34"/>
      <c r="AT976" s="34"/>
      <c r="AU976" s="34"/>
      <c r="AV976" s="34"/>
      <c r="AW976" s="34"/>
      <c r="AX976" s="34"/>
      <c r="AY976" s="34"/>
      <c r="AZ976" s="34"/>
      <c r="BA976" s="34"/>
      <c r="BB976" s="34"/>
      <c r="BC976" s="34"/>
      <c r="BD976" s="34"/>
      <c r="BE976" s="34"/>
      <c r="BF976" s="34"/>
      <c r="BG976" s="34"/>
      <c r="BH976" s="34"/>
      <c r="BI976" s="34"/>
      <c r="BJ976" s="34"/>
      <c r="BK976" s="34"/>
      <c r="BL976" s="34"/>
      <c r="BM976" s="34"/>
      <c r="BN976" s="34"/>
      <c r="BO976" s="34"/>
      <c r="BP976" s="34"/>
      <c r="BQ976" s="34"/>
      <c r="BR976" s="34"/>
      <c r="BS976" s="34"/>
      <c r="BT976" s="34"/>
      <c r="BU976" s="34"/>
      <c r="BV976" s="34"/>
      <c r="BW976" s="34"/>
      <c r="BX976" s="34"/>
      <c r="BY976" s="34"/>
      <c r="BZ976" s="34"/>
      <c r="CA976" s="34"/>
      <c r="CB976" s="34"/>
      <c r="CC976" s="34"/>
      <c r="CD976" s="34"/>
      <c r="CE976" s="34"/>
      <c r="CF976" s="34"/>
      <c r="CG976" s="34"/>
      <c r="CH976" s="34"/>
      <c r="CI976" s="34"/>
      <c r="CJ976" s="34"/>
      <c r="CK976" s="34"/>
      <c r="CL976" s="34"/>
      <c r="CM976" s="34"/>
      <c r="CN976" s="34"/>
      <c r="CO976" s="34"/>
      <c r="CP976" s="34"/>
      <c r="CQ976" s="34"/>
      <c r="CR976" s="34"/>
      <c r="CS976" s="34"/>
      <c r="CT976" s="34"/>
      <c r="CU976" s="34"/>
      <c r="CV976" s="34"/>
      <c r="CW976" s="34"/>
      <c r="CX976" s="34"/>
      <c r="CY976" s="34"/>
      <c r="CZ976" s="34"/>
      <c r="DA976" s="34"/>
      <c r="DB976" s="34"/>
      <c r="DC976" s="34"/>
      <c r="DD976" s="34"/>
      <c r="DE976" s="34"/>
      <c r="DF976" s="34"/>
      <c r="DG976" s="34"/>
      <c r="DH976" s="34"/>
      <c r="DI976" s="34"/>
      <c r="DJ976" s="34"/>
      <c r="DK976" s="34"/>
      <c r="DL976" s="34"/>
      <c r="DM976" s="34"/>
      <c r="DN976" s="34"/>
      <c r="DO976" s="34"/>
      <c r="DP976" s="34"/>
      <c r="DQ976" s="34"/>
      <c r="DR976" s="34"/>
      <c r="DS976" s="34"/>
      <c r="DT976" s="34"/>
      <c r="DU976" s="34"/>
      <c r="DV976" s="34"/>
      <c r="DW976" s="34"/>
      <c r="DX976" s="34"/>
      <c r="DY976" s="34"/>
      <c r="DZ976" s="34"/>
      <c r="EA976" s="34"/>
      <c r="EB976" s="34"/>
      <c r="EC976" s="34"/>
      <c r="ED976" s="124"/>
      <c r="EE976" s="70"/>
      <c r="EF976" s="70"/>
      <c r="EG976" s="70"/>
      <c r="EH976" s="70"/>
      <c r="EI976" s="70"/>
      <c r="EJ976" s="70"/>
      <c r="EK976" s="70"/>
      <c r="EL976" s="70"/>
      <c r="EM976" s="70"/>
      <c r="EN976" s="70"/>
      <c r="EO976" s="70"/>
      <c r="EP976" s="70"/>
      <c r="EQ976" s="70"/>
      <c r="ER976" s="70"/>
      <c r="ES976" s="70"/>
      <c r="ET976" s="70"/>
      <c r="EU976" s="70"/>
      <c r="EV976" s="70"/>
      <c r="EW976" s="70"/>
      <c r="EX976" s="70"/>
      <c r="EY976" s="70"/>
      <c r="EZ976" s="70"/>
      <c r="FA976" s="70"/>
      <c r="FB976" s="70"/>
      <c r="FC976" s="70"/>
      <c r="FD976" s="70"/>
      <c r="FE976" s="70"/>
      <c r="FF976" s="70"/>
      <c r="FG976" s="70"/>
      <c r="FH976" s="70"/>
      <c r="FI976" s="70"/>
      <c r="FJ976" s="70"/>
      <c r="FK976" s="70"/>
      <c r="FL976" s="70"/>
      <c r="FM976" s="70"/>
      <c r="FN976" s="70"/>
      <c r="FO976" s="70"/>
      <c r="FP976" s="70"/>
      <c r="FQ976" s="70"/>
      <c r="FR976" s="70"/>
      <c r="FS976" s="70"/>
      <c r="FT976" s="70"/>
      <c r="FU976" s="70"/>
      <c r="FV976" s="70"/>
      <c r="FW976" s="70"/>
      <c r="FX976" s="70"/>
      <c r="FY976" s="70"/>
      <c r="FZ976" s="70"/>
      <c r="GA976" s="70"/>
      <c r="GB976" s="70"/>
      <c r="GC976" s="70"/>
      <c r="GD976" s="70"/>
      <c r="GE976" s="70"/>
      <c r="GF976" s="70"/>
      <c r="GG976" s="70"/>
      <c r="GH976" s="70"/>
      <c r="GI976" s="70"/>
      <c r="GJ976" s="70"/>
      <c r="GK976" s="70"/>
      <c r="GL976" s="70"/>
      <c r="GM976" s="70"/>
    </row>
    <row r="977" spans="1:195" s="125" customFormat="1" ht="18.75" customHeight="1" x14ac:dyDescent="0.4">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34"/>
      <c r="AC977" s="34"/>
      <c r="AD977" s="34"/>
      <c r="AE977" s="34"/>
      <c r="AF977" s="34"/>
      <c r="AG977" s="34"/>
      <c r="AH977" s="34"/>
      <c r="AI977" s="34"/>
      <c r="AJ977" s="34"/>
      <c r="AK977" s="34"/>
      <c r="AL977" s="34"/>
      <c r="AM977" s="34"/>
      <c r="AN977" s="34"/>
      <c r="AO977" s="34"/>
      <c r="AP977" s="34"/>
      <c r="AQ977" s="34"/>
      <c r="AR977" s="34"/>
      <c r="AS977" s="34"/>
      <c r="AT977" s="34"/>
      <c r="AU977" s="34"/>
      <c r="AV977" s="34"/>
      <c r="AW977" s="34"/>
      <c r="AX977" s="34"/>
      <c r="AY977" s="34"/>
      <c r="AZ977" s="34"/>
      <c r="BA977" s="34"/>
      <c r="BB977" s="34"/>
      <c r="BC977" s="34"/>
      <c r="BD977" s="268"/>
      <c r="BE977" s="268"/>
      <c r="BF977" s="268"/>
      <c r="BG977" s="268"/>
      <c r="BH977" s="268"/>
      <c r="BI977" s="268"/>
      <c r="BJ977" s="268"/>
      <c r="BK977" s="268"/>
      <c r="BL977" s="268"/>
      <c r="BM977" s="34"/>
      <c r="BN977" s="34"/>
      <c r="BO977" s="34"/>
      <c r="BP977" s="34"/>
      <c r="BQ977" s="34"/>
      <c r="BR977" s="34"/>
      <c r="BS977" s="34"/>
      <c r="BT977" s="34"/>
      <c r="BU977" s="34"/>
      <c r="BV977" s="34"/>
      <c r="BW977" s="34"/>
      <c r="BX977" s="34"/>
      <c r="BY977" s="34"/>
      <c r="BZ977" s="34"/>
      <c r="CA977" s="34"/>
      <c r="CB977" s="34"/>
      <c r="CC977" s="34"/>
      <c r="CD977" s="34"/>
      <c r="CE977" s="34"/>
      <c r="CF977" s="34"/>
      <c r="CG977" s="34"/>
      <c r="CH977" s="34"/>
      <c r="CI977" s="34"/>
      <c r="CJ977" s="34"/>
      <c r="CK977" s="34"/>
      <c r="CL977" s="34"/>
      <c r="CM977" s="34"/>
      <c r="CN977" s="34"/>
      <c r="CO977" s="34"/>
      <c r="CP977" s="34"/>
      <c r="CQ977" s="34"/>
      <c r="CR977" s="34"/>
      <c r="CS977" s="34"/>
      <c r="CT977" s="34"/>
      <c r="CU977" s="34"/>
      <c r="CV977" s="34"/>
      <c r="CW977" s="34"/>
      <c r="CX977" s="34"/>
      <c r="CY977" s="34"/>
      <c r="CZ977" s="34"/>
      <c r="DA977" s="34"/>
      <c r="DB977" s="34"/>
      <c r="DC977" s="34"/>
      <c r="DD977" s="34"/>
      <c r="DE977" s="34"/>
      <c r="DF977" s="34"/>
      <c r="DG977" s="34"/>
      <c r="DH977" s="34"/>
      <c r="DI977" s="34"/>
      <c r="DJ977" s="34"/>
      <c r="DK977" s="34"/>
      <c r="DL977" s="34"/>
      <c r="DM977" s="34"/>
      <c r="DN977" s="34"/>
      <c r="DO977" s="34"/>
      <c r="DP977" s="34"/>
      <c r="DQ977" s="34"/>
      <c r="DR977" s="34"/>
      <c r="DS977" s="34"/>
      <c r="DT977" s="34"/>
      <c r="DU977" s="34"/>
      <c r="DV977" s="34"/>
      <c r="DW977" s="34"/>
      <c r="DX977" s="34"/>
      <c r="DY977" s="34"/>
      <c r="DZ977" s="34"/>
      <c r="EA977" s="34"/>
      <c r="EB977" s="34"/>
      <c r="EC977" s="34"/>
      <c r="ED977" s="124"/>
      <c r="EE977" s="70"/>
      <c r="EF977" s="70"/>
      <c r="EG977" s="70"/>
      <c r="EH977" s="70"/>
      <c r="EI977" s="70"/>
      <c r="EJ977" s="70"/>
      <c r="EK977" s="70"/>
      <c r="EL977" s="70"/>
      <c r="EM977" s="70"/>
      <c r="EN977" s="70"/>
      <c r="EO977" s="70"/>
      <c r="EP977" s="70"/>
      <c r="EQ977" s="70"/>
      <c r="ER977" s="70"/>
      <c r="ES977" s="70"/>
      <c r="ET977" s="70"/>
      <c r="EU977" s="70"/>
      <c r="EV977" s="70"/>
      <c r="EW977" s="70"/>
      <c r="EX977" s="70"/>
      <c r="EY977" s="70"/>
      <c r="EZ977" s="70"/>
      <c r="FA977" s="70"/>
      <c r="FB977" s="70"/>
      <c r="FC977" s="70"/>
      <c r="FD977" s="70"/>
      <c r="FE977" s="70"/>
      <c r="FF977" s="70"/>
      <c r="FG977" s="70"/>
      <c r="FH977" s="70"/>
      <c r="FI977" s="70"/>
      <c r="FJ977" s="70"/>
      <c r="FK977" s="70"/>
      <c r="FL977" s="70"/>
      <c r="FM977" s="70"/>
      <c r="FN977" s="70"/>
      <c r="FO977" s="70"/>
      <c r="FP977" s="70"/>
      <c r="FQ977" s="70"/>
      <c r="FR977" s="70"/>
      <c r="FS977" s="70"/>
      <c r="FT977" s="70"/>
      <c r="FU977" s="70"/>
      <c r="FV977" s="70"/>
      <c r="FW977" s="70"/>
      <c r="FX977" s="70"/>
      <c r="FY977" s="70"/>
      <c r="FZ977" s="70"/>
      <c r="GA977" s="70"/>
      <c r="GB977" s="70"/>
      <c r="GC977" s="70"/>
      <c r="GD977" s="70"/>
      <c r="GE977" s="70"/>
      <c r="GF977" s="70"/>
      <c r="GG977" s="70"/>
      <c r="GH977" s="70"/>
      <c r="GI977" s="70"/>
      <c r="GJ977" s="70"/>
      <c r="GK977" s="70"/>
      <c r="GL977" s="70"/>
      <c r="GM977" s="70"/>
    </row>
    <row r="978" spans="1:195" s="125" customFormat="1" ht="18.75" customHeight="1" x14ac:dyDescent="0.4">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c r="AB978" s="34"/>
      <c r="AC978" s="34"/>
      <c r="AD978" s="34"/>
      <c r="AE978" s="34"/>
      <c r="AF978" s="34"/>
      <c r="AG978" s="34"/>
      <c r="AH978" s="34"/>
      <c r="AI978" s="34"/>
      <c r="AJ978" s="34"/>
      <c r="AK978" s="34"/>
      <c r="AL978" s="34"/>
      <c r="AM978" s="34"/>
      <c r="AN978" s="34"/>
      <c r="AO978" s="34"/>
      <c r="AP978" s="34"/>
      <c r="AQ978" s="34"/>
      <c r="AR978" s="34"/>
      <c r="AS978" s="34"/>
      <c r="AT978" s="34"/>
      <c r="AU978" s="34"/>
      <c r="AV978" s="34"/>
      <c r="AW978" s="34"/>
      <c r="AX978" s="34"/>
      <c r="AY978" s="34"/>
      <c r="AZ978" s="34"/>
      <c r="BA978" s="34"/>
      <c r="BB978" s="34"/>
      <c r="BC978" s="34"/>
      <c r="BD978" s="268"/>
      <c r="BE978" s="408"/>
      <c r="BF978" s="408"/>
      <c r="BG978" s="408"/>
      <c r="BH978" s="408"/>
      <c r="BI978" s="408"/>
      <c r="BJ978" s="408"/>
      <c r="BK978" s="408"/>
      <c r="BL978" s="408"/>
      <c r="BM978" s="34"/>
      <c r="BN978" s="34"/>
      <c r="BO978" s="34"/>
      <c r="BP978" s="34"/>
      <c r="BQ978" s="34"/>
      <c r="BR978" s="34"/>
      <c r="BS978" s="34"/>
      <c r="BT978" s="34"/>
      <c r="BU978" s="34"/>
      <c r="BV978" s="34"/>
      <c r="BW978" s="34"/>
      <c r="BX978" s="34"/>
      <c r="BY978" s="34"/>
      <c r="BZ978" s="34"/>
      <c r="CA978" s="34"/>
      <c r="CB978" s="34"/>
      <c r="CC978" s="34"/>
      <c r="CD978" s="34"/>
      <c r="CE978" s="34"/>
      <c r="CF978" s="34"/>
      <c r="CG978" s="34"/>
      <c r="CH978" s="34"/>
      <c r="CI978" s="34"/>
      <c r="CJ978" s="34"/>
      <c r="CK978" s="34"/>
      <c r="CL978" s="34"/>
      <c r="CM978" s="34"/>
      <c r="CN978" s="34"/>
      <c r="CO978" s="34"/>
      <c r="CP978" s="34"/>
      <c r="CQ978" s="34"/>
      <c r="CR978" s="34"/>
      <c r="CS978" s="34"/>
      <c r="CT978" s="34"/>
      <c r="CU978" s="34"/>
      <c r="CV978" s="34"/>
      <c r="CW978" s="34"/>
      <c r="CX978" s="34"/>
      <c r="CY978" s="34"/>
      <c r="CZ978" s="34"/>
      <c r="DA978" s="34"/>
      <c r="DB978" s="34"/>
      <c r="DC978" s="34"/>
      <c r="DD978" s="34"/>
      <c r="DE978" s="34"/>
      <c r="DF978" s="34"/>
      <c r="DG978" s="34"/>
      <c r="DH978" s="34"/>
      <c r="DI978" s="34"/>
      <c r="DJ978" s="34"/>
      <c r="DK978" s="34"/>
      <c r="DL978" s="34"/>
      <c r="DM978" s="34"/>
      <c r="DN978" s="34"/>
      <c r="DO978" s="34"/>
      <c r="DP978" s="34"/>
      <c r="DQ978" s="34"/>
      <c r="DR978" s="34"/>
      <c r="DS978" s="378" t="s">
        <v>200</v>
      </c>
      <c r="DT978" s="379"/>
      <c r="DU978" s="379"/>
      <c r="DV978" s="379"/>
      <c r="DW978" s="379"/>
      <c r="DX978" s="379"/>
      <c r="DY978" s="379"/>
      <c r="DZ978" s="380"/>
      <c r="EA978" s="34"/>
      <c r="EB978" s="34"/>
      <c r="EC978" s="34"/>
      <c r="ED978" s="124"/>
      <c r="EE978" s="70"/>
      <c r="EF978" s="70"/>
      <c r="EG978" s="70"/>
      <c r="EH978" s="70"/>
      <c r="EI978" s="70"/>
      <c r="EJ978" s="70"/>
      <c r="EK978" s="70"/>
      <c r="EL978" s="70"/>
      <c r="EM978" s="70"/>
      <c r="EN978" s="70"/>
      <c r="EO978" s="70"/>
      <c r="EP978" s="70"/>
      <c r="EQ978" s="70"/>
      <c r="ER978" s="70"/>
      <c r="ES978" s="70"/>
      <c r="ET978" s="70"/>
      <c r="EU978" s="70"/>
      <c r="EV978" s="70"/>
      <c r="EW978" s="70"/>
      <c r="EX978" s="70"/>
      <c r="EY978" s="70"/>
      <c r="EZ978" s="70"/>
      <c r="FA978" s="70"/>
      <c r="FB978" s="70"/>
      <c r="FC978" s="70"/>
      <c r="FD978" s="70"/>
      <c r="FE978" s="70"/>
      <c r="FF978" s="70"/>
      <c r="FG978" s="70"/>
      <c r="FH978" s="70"/>
      <c r="FI978" s="70"/>
      <c r="FJ978" s="70"/>
      <c r="FK978" s="70"/>
      <c r="FL978" s="70"/>
      <c r="FM978" s="70"/>
      <c r="FN978" s="70"/>
      <c r="FO978" s="70"/>
      <c r="FP978" s="70"/>
      <c r="FQ978" s="70"/>
      <c r="FR978" s="70"/>
      <c r="FS978" s="70"/>
      <c r="FT978" s="70"/>
      <c r="FU978" s="70"/>
      <c r="FV978" s="70"/>
      <c r="FW978" s="70"/>
      <c r="FX978" s="70"/>
      <c r="FY978" s="70"/>
      <c r="FZ978" s="70"/>
      <c r="GA978" s="70"/>
      <c r="GB978" s="70"/>
      <c r="GC978" s="70"/>
      <c r="GD978" s="70"/>
      <c r="GE978" s="70"/>
      <c r="GF978" s="70"/>
      <c r="GG978" s="70"/>
      <c r="GH978" s="70"/>
      <c r="GI978" s="70"/>
      <c r="GJ978" s="70"/>
      <c r="GK978" s="70"/>
      <c r="GL978" s="70"/>
      <c r="GM978" s="70"/>
    </row>
    <row r="979" spans="1:195" s="125" customFormat="1" ht="18.75" customHeight="1" x14ac:dyDescent="0.4">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34"/>
      <c r="AC979" s="34"/>
      <c r="AD979" s="34"/>
      <c r="AE979" s="34"/>
      <c r="AF979" s="34"/>
      <c r="AG979" s="34"/>
      <c r="AH979" s="34"/>
      <c r="AI979" s="34"/>
      <c r="AJ979" s="34"/>
      <c r="AK979" s="34"/>
      <c r="AL979" s="34"/>
      <c r="AM979" s="34"/>
      <c r="AN979" s="34"/>
      <c r="AO979" s="34"/>
      <c r="AP979" s="34"/>
      <c r="AQ979" s="34"/>
      <c r="AR979" s="34"/>
      <c r="AS979" s="34"/>
      <c r="AT979" s="34"/>
      <c r="AU979" s="34"/>
      <c r="AV979" s="34"/>
      <c r="AW979" s="34"/>
      <c r="AX979" s="34"/>
      <c r="AY979" s="34"/>
      <c r="AZ979" s="34"/>
      <c r="BA979" s="34"/>
      <c r="BB979" s="34"/>
      <c r="BC979" s="34"/>
      <c r="BD979" s="268"/>
      <c r="BE979" s="408"/>
      <c r="BF979" s="408"/>
      <c r="BG979" s="408"/>
      <c r="BH979" s="408"/>
      <c r="BI979" s="408"/>
      <c r="BJ979" s="408"/>
      <c r="BK979" s="408"/>
      <c r="BL979" s="408"/>
      <c r="BM979" s="34"/>
      <c r="BN979" s="34"/>
      <c r="BO979" s="34"/>
      <c r="BP979" s="34"/>
      <c r="BQ979" s="34"/>
      <c r="BR979" s="34"/>
      <c r="BS979" s="34"/>
      <c r="BT979" s="34"/>
      <c r="BU979" s="34"/>
      <c r="BV979" s="34"/>
      <c r="BW979" s="34"/>
      <c r="BX979" s="34"/>
      <c r="BY979" s="34"/>
      <c r="BZ979" s="34"/>
      <c r="CA979" s="34"/>
      <c r="CB979" s="34"/>
      <c r="CC979" s="34"/>
      <c r="CD979" s="34"/>
      <c r="CE979" s="34"/>
      <c r="CF979" s="34"/>
      <c r="CG979" s="34"/>
      <c r="CH979" s="34"/>
      <c r="CI979" s="34"/>
      <c r="CJ979" s="34"/>
      <c r="CK979" s="34"/>
      <c r="CL979" s="34"/>
      <c r="CM979" s="34"/>
      <c r="CN979" s="34"/>
      <c r="CO979" s="34"/>
      <c r="CP979" s="34"/>
      <c r="CQ979" s="34"/>
      <c r="CR979" s="34"/>
      <c r="CS979" s="34"/>
      <c r="CT979" s="34"/>
      <c r="CU979" s="34"/>
      <c r="CV979" s="34"/>
      <c r="CW979" s="34"/>
      <c r="CX979" s="34"/>
      <c r="CY979" s="34"/>
      <c r="CZ979" s="34"/>
      <c r="DA979" s="34"/>
      <c r="DB979" s="34"/>
      <c r="DC979" s="34"/>
      <c r="DD979" s="34"/>
      <c r="DE979" s="34"/>
      <c r="DF979" s="34"/>
      <c r="DG979" s="34"/>
      <c r="DH979" s="34"/>
      <c r="DI979" s="34"/>
      <c r="DJ979" s="34"/>
      <c r="DK979" s="34"/>
      <c r="DL979" s="34"/>
      <c r="DM979" s="34"/>
      <c r="DN979" s="34"/>
      <c r="DO979" s="34"/>
      <c r="DP979" s="34"/>
      <c r="DQ979" s="34"/>
      <c r="DR979" s="34"/>
      <c r="DS979" s="381"/>
      <c r="DT979" s="382"/>
      <c r="DU979" s="382"/>
      <c r="DV979" s="382"/>
      <c r="DW979" s="382"/>
      <c r="DX979" s="382"/>
      <c r="DY979" s="382"/>
      <c r="DZ979" s="383"/>
      <c r="EA979" s="34"/>
      <c r="EB979" s="34"/>
      <c r="EC979" s="34"/>
      <c r="ED979" s="124"/>
      <c r="EE979" s="70"/>
      <c r="EF979" s="70"/>
      <c r="EG979" s="70"/>
      <c r="EH979" s="70"/>
      <c r="EI979" s="70"/>
      <c r="EJ979" s="70"/>
      <c r="EK979" s="70"/>
      <c r="EL979" s="70"/>
      <c r="EM979" s="70"/>
      <c r="EN979" s="70"/>
      <c r="EO979" s="70"/>
      <c r="EP979" s="70"/>
      <c r="EQ979" s="70"/>
      <c r="ER979" s="70"/>
      <c r="ES979" s="70"/>
      <c r="ET979" s="70"/>
      <c r="EU979" s="70"/>
      <c r="EV979" s="70"/>
      <c r="EW979" s="70"/>
      <c r="EX979" s="70"/>
      <c r="EY979" s="70"/>
      <c r="EZ979" s="70"/>
      <c r="FA979" s="70"/>
      <c r="FB979" s="70"/>
      <c r="FC979" s="70"/>
      <c r="FD979" s="70"/>
      <c r="FE979" s="70"/>
      <c r="FF979" s="70"/>
      <c r="FG979" s="70"/>
      <c r="FH979" s="70"/>
      <c r="FI979" s="70"/>
      <c r="FJ979" s="70"/>
      <c r="FK979" s="70"/>
      <c r="FL979" s="70"/>
      <c r="FM979" s="70"/>
      <c r="FN979" s="70"/>
      <c r="FO979" s="70"/>
      <c r="FP979" s="70"/>
      <c r="FQ979" s="70"/>
      <c r="FR979" s="70"/>
      <c r="FS979" s="70"/>
      <c r="FT979" s="70"/>
      <c r="FU979" s="70"/>
      <c r="FV979" s="70"/>
      <c r="FW979" s="70"/>
      <c r="FX979" s="70"/>
      <c r="FY979" s="70"/>
      <c r="FZ979" s="70"/>
      <c r="GA979" s="70"/>
      <c r="GB979" s="70"/>
      <c r="GC979" s="70"/>
      <c r="GD979" s="70"/>
      <c r="GE979" s="70"/>
      <c r="GF979" s="70"/>
      <c r="GG979" s="70"/>
      <c r="GH979" s="70"/>
      <c r="GI979" s="70"/>
      <c r="GJ979" s="70"/>
      <c r="GK979" s="70"/>
      <c r="GL979" s="70"/>
      <c r="GM979" s="70"/>
    </row>
    <row r="980" spans="1:195" s="125" customFormat="1" ht="18.75" customHeight="1" x14ac:dyDescent="0.4">
      <c r="A980" s="34"/>
      <c r="B980" s="34"/>
      <c r="C980" s="230" t="s">
        <v>34</v>
      </c>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230"/>
      <c r="AB980" s="230"/>
      <c r="AC980" s="34"/>
      <c r="AD980" s="34"/>
      <c r="AE980" s="34"/>
      <c r="AF980" s="34"/>
      <c r="AG980" s="34"/>
      <c r="AH980" s="34"/>
      <c r="AI980" s="34"/>
      <c r="AJ980" s="34"/>
      <c r="AK980" s="34"/>
      <c r="AL980" s="34"/>
      <c r="AM980" s="34"/>
      <c r="AN980" s="34"/>
      <c r="AO980" s="34"/>
      <c r="AP980" s="34"/>
      <c r="AQ980" s="34"/>
      <c r="AR980" s="34"/>
      <c r="AS980" s="34"/>
      <c r="AT980" s="34"/>
      <c r="AU980" s="34"/>
      <c r="AV980" s="34"/>
      <c r="AW980" s="34"/>
      <c r="AX980" s="34"/>
      <c r="AY980" s="34"/>
      <c r="AZ980" s="34"/>
      <c r="BA980" s="34"/>
      <c r="BB980" s="34"/>
      <c r="BC980" s="34"/>
      <c r="BD980" s="34"/>
      <c r="BE980" s="34"/>
      <c r="BF980" s="34"/>
      <c r="BG980" s="34"/>
      <c r="BH980" s="34"/>
      <c r="BI980" s="34"/>
      <c r="BJ980" s="34"/>
      <c r="BK980" s="34"/>
      <c r="BL980" s="34"/>
      <c r="BM980" s="34"/>
      <c r="BN980" s="34"/>
      <c r="BO980" s="34"/>
      <c r="BP980" s="34"/>
      <c r="BQ980" s="230" t="s">
        <v>34</v>
      </c>
      <c r="BR980" s="34"/>
      <c r="BS980" s="34"/>
      <c r="BT980" s="34"/>
      <c r="BU980" s="34"/>
      <c r="BV980" s="34"/>
      <c r="BW980" s="34"/>
      <c r="BX980" s="34"/>
      <c r="BY980" s="34"/>
      <c r="BZ980" s="34"/>
      <c r="CA980" s="34"/>
      <c r="CB980" s="34"/>
      <c r="CC980" s="34"/>
      <c r="CD980" s="34"/>
      <c r="CE980" s="34"/>
      <c r="CF980" s="34"/>
      <c r="CG980" s="34"/>
      <c r="CH980" s="34"/>
      <c r="CI980" s="34"/>
      <c r="CJ980" s="34"/>
      <c r="CK980" s="34"/>
      <c r="CL980" s="34"/>
      <c r="CM980" s="34"/>
      <c r="CN980" s="34"/>
      <c r="CO980" s="230"/>
      <c r="CP980" s="230"/>
      <c r="CQ980" s="34"/>
      <c r="CR980" s="34"/>
      <c r="CS980" s="34"/>
      <c r="CT980" s="34"/>
      <c r="CU980" s="34"/>
      <c r="CV980" s="34"/>
      <c r="CW980" s="34"/>
      <c r="CX980" s="34"/>
      <c r="CY980" s="34"/>
      <c r="CZ980" s="34"/>
      <c r="DA980" s="34"/>
      <c r="DB980" s="34"/>
      <c r="DC980" s="34"/>
      <c r="DD980" s="34"/>
      <c r="DE980" s="34"/>
      <c r="DF980" s="34"/>
      <c r="DG980" s="34"/>
      <c r="DH980" s="34"/>
      <c r="DI980" s="34"/>
      <c r="DJ980" s="34"/>
      <c r="DK980" s="34"/>
      <c r="DL980" s="34"/>
      <c r="DM980" s="34"/>
      <c r="DN980" s="34"/>
      <c r="DO980" s="34"/>
      <c r="DP980" s="34"/>
      <c r="DQ980" s="34"/>
      <c r="DR980" s="34"/>
      <c r="DS980" s="34"/>
      <c r="DT980" s="34"/>
      <c r="DU980" s="34"/>
      <c r="DV980" s="34"/>
      <c r="DW980" s="34"/>
      <c r="DX980" s="34"/>
      <c r="DY980" s="34"/>
      <c r="DZ980" s="34"/>
      <c r="EA980" s="34"/>
      <c r="EB980" s="34"/>
      <c r="EC980" s="34"/>
      <c r="ED980" s="124"/>
      <c r="EE980" s="70"/>
      <c r="EF980" s="70"/>
      <c r="EG980" s="70"/>
      <c r="EH980" s="70"/>
      <c r="EI980" s="70"/>
      <c r="EJ980" s="70"/>
      <c r="EK980" s="70"/>
      <c r="EL980" s="70"/>
      <c r="EM980" s="70"/>
      <c r="EN980" s="70"/>
      <c r="EO980" s="70"/>
      <c r="EP980" s="70"/>
      <c r="EQ980" s="70"/>
      <c r="ER980" s="70"/>
      <c r="ES980" s="70"/>
      <c r="ET980" s="70"/>
      <c r="EU980" s="70"/>
      <c r="EV980" s="70"/>
      <c r="EW980" s="70"/>
      <c r="EX980" s="70"/>
      <c r="EY980" s="70"/>
      <c r="EZ980" s="70"/>
      <c r="FA980" s="70"/>
      <c r="FB980" s="70"/>
      <c r="FC980" s="70"/>
      <c r="FD980" s="70"/>
      <c r="FE980" s="70"/>
      <c r="FF980" s="70"/>
      <c r="FG980" s="70"/>
      <c r="FH980" s="70"/>
      <c r="FI980" s="70"/>
      <c r="FJ980" s="70"/>
      <c r="FK980" s="70"/>
      <c r="FL980" s="70"/>
      <c r="FM980" s="70"/>
      <c r="FN980" s="70"/>
      <c r="FO980" s="70"/>
      <c r="FP980" s="70"/>
      <c r="FQ980" s="70"/>
      <c r="FR980" s="70"/>
      <c r="FS980" s="70"/>
      <c r="FT980" s="70"/>
      <c r="FU980" s="70"/>
      <c r="FV980" s="70"/>
      <c r="FW980" s="70"/>
      <c r="FX980" s="70"/>
      <c r="FY980" s="70"/>
      <c r="FZ980" s="70"/>
      <c r="GA980" s="70"/>
      <c r="GB980" s="70"/>
      <c r="GC980" s="70"/>
      <c r="GD980" s="70"/>
      <c r="GE980" s="70"/>
      <c r="GF980" s="70"/>
      <c r="GG980" s="70"/>
      <c r="GH980" s="70"/>
      <c r="GI980" s="70"/>
      <c r="GJ980" s="70"/>
      <c r="GK980" s="70"/>
      <c r="GL980" s="70"/>
      <c r="GM980" s="70"/>
    </row>
    <row r="981" spans="1:195" s="125" customFormat="1" ht="18.75" customHeight="1" thickBot="1" x14ac:dyDescent="0.45">
      <c r="A981" s="34"/>
      <c r="B981" s="230"/>
      <c r="C981" s="230"/>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230"/>
      <c r="AB981" s="230"/>
      <c r="AC981" s="34"/>
      <c r="AD981" s="34"/>
      <c r="AE981" s="34"/>
      <c r="AF981" s="34"/>
      <c r="AG981" s="34"/>
      <c r="AH981" s="34"/>
      <c r="AI981" s="34"/>
      <c r="AJ981" s="34"/>
      <c r="AK981" s="34"/>
      <c r="AL981" s="34"/>
      <c r="AM981" s="34"/>
      <c r="AN981" s="34"/>
      <c r="AO981" s="34"/>
      <c r="AP981" s="34"/>
      <c r="AQ981" s="34"/>
      <c r="AR981" s="34"/>
      <c r="AS981" s="34"/>
      <c r="AT981" s="34"/>
      <c r="AU981" s="34"/>
      <c r="AV981" s="34"/>
      <c r="AW981" s="34"/>
      <c r="AX981" s="34"/>
      <c r="AY981" s="34"/>
      <c r="AZ981" s="34"/>
      <c r="BA981" s="34"/>
      <c r="BB981" s="34"/>
      <c r="BC981" s="34"/>
      <c r="BD981" s="34"/>
      <c r="BE981" s="34"/>
      <c r="BF981" s="34"/>
      <c r="BG981" s="34"/>
      <c r="BH981" s="34"/>
      <c r="BI981" s="34"/>
      <c r="BJ981" s="34"/>
      <c r="BK981" s="34"/>
      <c r="BL981" s="34"/>
      <c r="BM981" s="34"/>
      <c r="BN981" s="34"/>
      <c r="BO981" s="34"/>
      <c r="BP981" s="34"/>
      <c r="BQ981" s="230"/>
      <c r="BR981" s="34"/>
      <c r="BS981" s="34"/>
      <c r="BT981" s="34"/>
      <c r="BU981" s="34"/>
      <c r="BV981" s="34"/>
      <c r="BW981" s="34"/>
      <c r="BX981" s="34"/>
      <c r="BY981" s="34"/>
      <c r="BZ981" s="34"/>
      <c r="CA981" s="34"/>
      <c r="CB981" s="34"/>
      <c r="CC981" s="34"/>
      <c r="CD981" s="34"/>
      <c r="CE981" s="34"/>
      <c r="CF981" s="34"/>
      <c r="CG981" s="34"/>
      <c r="CH981" s="34"/>
      <c r="CI981" s="34"/>
      <c r="CJ981" s="34"/>
      <c r="CK981" s="34"/>
      <c r="CL981" s="34"/>
      <c r="CM981" s="34"/>
      <c r="CN981" s="34"/>
      <c r="CO981" s="230"/>
      <c r="CP981" s="230"/>
      <c r="CQ981" s="34"/>
      <c r="CR981" s="34"/>
      <c r="CS981" s="34"/>
      <c r="CT981" s="34"/>
      <c r="CU981" s="34"/>
      <c r="CV981" s="34"/>
      <c r="CW981" s="34"/>
      <c r="CX981" s="34"/>
      <c r="CY981" s="34"/>
      <c r="CZ981" s="34"/>
      <c r="DA981" s="34"/>
      <c r="DB981" s="34"/>
      <c r="DC981" s="34"/>
      <c r="DD981" s="34"/>
      <c r="DE981" s="34"/>
      <c r="DF981" s="34"/>
      <c r="DG981" s="34"/>
      <c r="DH981" s="34"/>
      <c r="DI981" s="34"/>
      <c r="DJ981" s="34"/>
      <c r="DK981" s="34"/>
      <c r="DL981" s="34"/>
      <c r="DM981" s="34"/>
      <c r="DN981" s="34"/>
      <c r="DO981" s="34"/>
      <c r="DP981" s="34"/>
      <c r="DQ981" s="34"/>
      <c r="DR981" s="34"/>
      <c r="DS981" s="34"/>
      <c r="DT981" s="34"/>
      <c r="DU981" s="34"/>
      <c r="DV981" s="34"/>
      <c r="DW981" s="34"/>
      <c r="DX981" s="34"/>
      <c r="DY981" s="34"/>
      <c r="DZ981" s="34"/>
      <c r="EA981" s="34"/>
      <c r="EB981" s="34"/>
      <c r="EC981" s="34"/>
      <c r="ED981" s="124"/>
      <c r="EE981" s="70"/>
      <c r="EF981" s="70"/>
      <c r="EG981" s="70"/>
      <c r="EH981" s="70"/>
      <c r="EI981" s="70"/>
      <c r="EJ981" s="70"/>
      <c r="EK981" s="70"/>
      <c r="EL981" s="70"/>
      <c r="EM981" s="70"/>
      <c r="EN981" s="70"/>
      <c r="EO981" s="70"/>
      <c r="EP981" s="70"/>
      <c r="EQ981" s="70"/>
      <c r="ER981" s="70"/>
      <c r="ES981" s="70"/>
      <c r="ET981" s="70"/>
      <c r="EU981" s="70"/>
      <c r="EV981" s="70"/>
      <c r="EW981" s="70"/>
      <c r="EX981" s="70"/>
      <c r="EY981" s="70"/>
      <c r="EZ981" s="70"/>
      <c r="FA981" s="70"/>
      <c r="FB981" s="70"/>
      <c r="FC981" s="70"/>
      <c r="FD981" s="70"/>
      <c r="FE981" s="70"/>
      <c r="FF981" s="70"/>
      <c r="FG981" s="70"/>
      <c r="FH981" s="70"/>
      <c r="FI981" s="70"/>
      <c r="FJ981" s="70"/>
      <c r="FK981" s="70"/>
      <c r="FL981" s="70"/>
      <c r="FM981" s="70"/>
      <c r="FN981" s="70"/>
      <c r="FO981" s="70"/>
      <c r="FP981" s="70"/>
      <c r="FQ981" s="70"/>
      <c r="FR981" s="70"/>
      <c r="FS981" s="70"/>
      <c r="FT981" s="70"/>
      <c r="FU981" s="70"/>
      <c r="FV981" s="70"/>
      <c r="FW981" s="70"/>
      <c r="FX981" s="70"/>
      <c r="FY981" s="70"/>
      <c r="FZ981" s="70"/>
      <c r="GA981" s="70"/>
      <c r="GB981" s="70"/>
      <c r="GC981" s="70"/>
      <c r="GD981" s="70"/>
      <c r="GE981" s="70"/>
      <c r="GF981" s="70"/>
      <c r="GG981" s="70"/>
      <c r="GH981" s="70"/>
      <c r="GI981" s="70"/>
      <c r="GJ981" s="70"/>
      <c r="GK981" s="70"/>
      <c r="GL981" s="70"/>
      <c r="GM981" s="70"/>
    </row>
    <row r="982" spans="1:195" s="125" customFormat="1" ht="18.75" customHeight="1" x14ac:dyDescent="0.4">
      <c r="A982" s="34"/>
      <c r="B982" s="34"/>
      <c r="C982" s="34"/>
      <c r="D982" s="34"/>
      <c r="E982" s="34"/>
      <c r="F982" s="34"/>
      <c r="G982" s="339" t="s">
        <v>259</v>
      </c>
      <c r="H982" s="340"/>
      <c r="I982" s="340"/>
      <c r="J982" s="340"/>
      <c r="K982" s="340"/>
      <c r="L982" s="340"/>
      <c r="M982" s="340"/>
      <c r="N982" s="340"/>
      <c r="O982" s="340"/>
      <c r="P982" s="340"/>
      <c r="Q982" s="340"/>
      <c r="R982" s="340"/>
      <c r="S982" s="340"/>
      <c r="T982" s="340"/>
      <c r="U982" s="340"/>
      <c r="V982" s="340"/>
      <c r="W982" s="340"/>
      <c r="X982" s="698"/>
      <c r="Y982" s="672" t="s">
        <v>260</v>
      </c>
      <c r="Z982" s="340"/>
      <c r="AA982" s="340"/>
      <c r="AB982" s="340"/>
      <c r="AC982" s="340"/>
      <c r="AD982" s="340"/>
      <c r="AE982" s="340"/>
      <c r="AF982" s="340"/>
      <c r="AG982" s="340"/>
      <c r="AH982" s="340"/>
      <c r="AI982" s="340"/>
      <c r="AJ982" s="340"/>
      <c r="AK982" s="340"/>
      <c r="AL982" s="340"/>
      <c r="AM982" s="340"/>
      <c r="AN982" s="340"/>
      <c r="AO982" s="340"/>
      <c r="AP982" s="340"/>
      <c r="AQ982" s="340"/>
      <c r="AR982" s="340"/>
      <c r="AS982" s="340"/>
      <c r="AT982" s="340"/>
      <c r="AU982" s="340"/>
      <c r="AV982" s="340"/>
      <c r="AW982" s="340"/>
      <c r="AX982" s="340"/>
      <c r="AY982" s="340"/>
      <c r="AZ982" s="340"/>
      <c r="BA982" s="340"/>
      <c r="BB982" s="340"/>
      <c r="BC982" s="340"/>
      <c r="BD982" s="340"/>
      <c r="BE982" s="340"/>
      <c r="BF982" s="340"/>
      <c r="BG982" s="340"/>
      <c r="BH982" s="341"/>
      <c r="BI982" s="34"/>
      <c r="BJ982" s="34"/>
      <c r="BK982" s="34"/>
      <c r="BL982" s="34"/>
      <c r="BM982" s="34"/>
      <c r="BN982" s="34"/>
      <c r="BO982" s="34"/>
      <c r="BP982" s="34"/>
      <c r="BQ982" s="34"/>
      <c r="BR982" s="34"/>
      <c r="BS982" s="34"/>
      <c r="BT982" s="34"/>
      <c r="BU982" s="339" t="s">
        <v>259</v>
      </c>
      <c r="BV982" s="340"/>
      <c r="BW982" s="340"/>
      <c r="BX982" s="340"/>
      <c r="BY982" s="340"/>
      <c r="BZ982" s="340"/>
      <c r="CA982" s="340"/>
      <c r="CB982" s="340"/>
      <c r="CC982" s="340"/>
      <c r="CD982" s="340"/>
      <c r="CE982" s="340"/>
      <c r="CF982" s="340"/>
      <c r="CG982" s="340"/>
      <c r="CH982" s="340"/>
      <c r="CI982" s="340"/>
      <c r="CJ982" s="340"/>
      <c r="CK982" s="340"/>
      <c r="CL982" s="698"/>
      <c r="CM982" s="672" t="s">
        <v>260</v>
      </c>
      <c r="CN982" s="340"/>
      <c r="CO982" s="340"/>
      <c r="CP982" s="340"/>
      <c r="CQ982" s="340"/>
      <c r="CR982" s="340"/>
      <c r="CS982" s="340"/>
      <c r="CT982" s="340"/>
      <c r="CU982" s="340"/>
      <c r="CV982" s="340"/>
      <c r="CW982" s="340"/>
      <c r="CX982" s="340"/>
      <c r="CY982" s="340"/>
      <c r="CZ982" s="340"/>
      <c r="DA982" s="340"/>
      <c r="DB982" s="340"/>
      <c r="DC982" s="340"/>
      <c r="DD982" s="340"/>
      <c r="DE982" s="340"/>
      <c r="DF982" s="340"/>
      <c r="DG982" s="340"/>
      <c r="DH982" s="340"/>
      <c r="DI982" s="340"/>
      <c r="DJ982" s="340"/>
      <c r="DK982" s="340"/>
      <c r="DL982" s="340"/>
      <c r="DM982" s="340"/>
      <c r="DN982" s="340"/>
      <c r="DO982" s="340"/>
      <c r="DP982" s="340"/>
      <c r="DQ982" s="340"/>
      <c r="DR982" s="340"/>
      <c r="DS982" s="340"/>
      <c r="DT982" s="340"/>
      <c r="DU982" s="340"/>
      <c r="DV982" s="341"/>
      <c r="DW982" s="34"/>
      <c r="DX982" s="34"/>
      <c r="DY982" s="34"/>
      <c r="DZ982" s="34"/>
      <c r="EA982" s="34"/>
      <c r="EB982" s="34"/>
      <c r="EC982" s="34"/>
      <c r="ED982" s="124"/>
      <c r="EE982" s="70"/>
      <c r="EF982" s="70"/>
      <c r="EG982" s="70"/>
      <c r="EH982" s="70"/>
      <c r="EI982" s="70"/>
      <c r="EJ982" s="70"/>
      <c r="EK982" s="70"/>
      <c r="EL982" s="70"/>
      <c r="EM982" s="70"/>
      <c r="EN982" s="70"/>
      <c r="EO982" s="70"/>
      <c r="EP982" s="70"/>
      <c r="EQ982" s="70"/>
      <c r="ER982" s="70"/>
      <c r="ES982" s="70"/>
      <c r="ET982" s="70"/>
      <c r="EU982" s="70"/>
      <c r="EV982" s="70"/>
      <c r="EW982" s="70"/>
      <c r="EX982" s="70"/>
      <c r="EY982" s="70"/>
      <c r="EZ982" s="70"/>
      <c r="FA982" s="70"/>
      <c r="FB982" s="70"/>
      <c r="FC982" s="70"/>
      <c r="FD982" s="70"/>
      <c r="FE982" s="70"/>
      <c r="FF982" s="70"/>
      <c r="FG982" s="70"/>
      <c r="FH982" s="70"/>
      <c r="FI982" s="70"/>
      <c r="FJ982" s="70"/>
      <c r="FK982" s="70"/>
      <c r="FL982" s="70"/>
      <c r="FM982" s="70"/>
      <c r="FN982" s="70"/>
      <c r="FO982" s="70"/>
      <c r="FP982" s="70"/>
      <c r="FQ982" s="70"/>
      <c r="FR982" s="70"/>
      <c r="FS982" s="70"/>
      <c r="FT982" s="70"/>
      <c r="FU982" s="70"/>
      <c r="FV982" s="70"/>
      <c r="FW982" s="70"/>
      <c r="FX982" s="70"/>
      <c r="FY982" s="70"/>
      <c r="FZ982" s="70"/>
      <c r="GA982" s="70"/>
      <c r="GB982" s="70"/>
      <c r="GC982" s="70"/>
      <c r="GD982" s="70"/>
      <c r="GE982" s="70"/>
      <c r="GF982" s="70"/>
      <c r="GG982" s="70"/>
      <c r="GH982" s="70"/>
      <c r="GI982" s="70"/>
      <c r="GJ982" s="70"/>
      <c r="GK982" s="70"/>
      <c r="GL982" s="70"/>
      <c r="GM982" s="70"/>
    </row>
    <row r="983" spans="1:195" s="125" customFormat="1" ht="18.75" customHeight="1" x14ac:dyDescent="0.4">
      <c r="A983" s="34"/>
      <c r="B983" s="34"/>
      <c r="C983" s="34"/>
      <c r="D983" s="34"/>
      <c r="E983" s="34"/>
      <c r="F983" s="34"/>
      <c r="G983" s="699"/>
      <c r="H983" s="674"/>
      <c r="I983" s="674"/>
      <c r="J983" s="674"/>
      <c r="K983" s="674"/>
      <c r="L983" s="674"/>
      <c r="M983" s="674"/>
      <c r="N983" s="674"/>
      <c r="O983" s="674"/>
      <c r="P983" s="674"/>
      <c r="Q983" s="674"/>
      <c r="R983" s="674"/>
      <c r="S983" s="674"/>
      <c r="T983" s="674"/>
      <c r="U983" s="674"/>
      <c r="V983" s="674"/>
      <c r="W983" s="674"/>
      <c r="X983" s="700"/>
      <c r="Y983" s="673"/>
      <c r="Z983" s="674"/>
      <c r="AA983" s="674"/>
      <c r="AB983" s="674"/>
      <c r="AC983" s="674"/>
      <c r="AD983" s="674"/>
      <c r="AE983" s="674"/>
      <c r="AF983" s="674"/>
      <c r="AG983" s="674"/>
      <c r="AH983" s="674"/>
      <c r="AI983" s="674"/>
      <c r="AJ983" s="674"/>
      <c r="AK983" s="674"/>
      <c r="AL983" s="674"/>
      <c r="AM983" s="674"/>
      <c r="AN983" s="674"/>
      <c r="AO983" s="674"/>
      <c r="AP983" s="674"/>
      <c r="AQ983" s="674"/>
      <c r="AR983" s="674"/>
      <c r="AS983" s="674"/>
      <c r="AT983" s="674"/>
      <c r="AU983" s="674"/>
      <c r="AV983" s="674"/>
      <c r="AW983" s="674"/>
      <c r="AX983" s="674"/>
      <c r="AY983" s="674"/>
      <c r="AZ983" s="674"/>
      <c r="BA983" s="674"/>
      <c r="BB983" s="674"/>
      <c r="BC983" s="674"/>
      <c r="BD983" s="674"/>
      <c r="BE983" s="674"/>
      <c r="BF983" s="674"/>
      <c r="BG983" s="674"/>
      <c r="BH983" s="675"/>
      <c r="BI983" s="34"/>
      <c r="BJ983" s="34"/>
      <c r="BK983" s="34"/>
      <c r="BL983" s="34"/>
      <c r="BM983" s="34"/>
      <c r="BN983" s="34"/>
      <c r="BO983" s="34"/>
      <c r="BP983" s="34"/>
      <c r="BQ983" s="34"/>
      <c r="BR983" s="34"/>
      <c r="BS983" s="34"/>
      <c r="BT983" s="34"/>
      <c r="BU983" s="699"/>
      <c r="BV983" s="674"/>
      <c r="BW983" s="674"/>
      <c r="BX983" s="674"/>
      <c r="BY983" s="674"/>
      <c r="BZ983" s="674"/>
      <c r="CA983" s="674"/>
      <c r="CB983" s="674"/>
      <c r="CC983" s="674"/>
      <c r="CD983" s="674"/>
      <c r="CE983" s="674"/>
      <c r="CF983" s="674"/>
      <c r="CG983" s="674"/>
      <c r="CH983" s="674"/>
      <c r="CI983" s="674"/>
      <c r="CJ983" s="674"/>
      <c r="CK983" s="674"/>
      <c r="CL983" s="700"/>
      <c r="CM983" s="673"/>
      <c r="CN983" s="674"/>
      <c r="CO983" s="674"/>
      <c r="CP983" s="674"/>
      <c r="CQ983" s="674"/>
      <c r="CR983" s="674"/>
      <c r="CS983" s="674"/>
      <c r="CT983" s="674"/>
      <c r="CU983" s="674"/>
      <c r="CV983" s="674"/>
      <c r="CW983" s="674"/>
      <c r="CX983" s="674"/>
      <c r="CY983" s="674"/>
      <c r="CZ983" s="674"/>
      <c r="DA983" s="674"/>
      <c r="DB983" s="674"/>
      <c r="DC983" s="674"/>
      <c r="DD983" s="674"/>
      <c r="DE983" s="674"/>
      <c r="DF983" s="674"/>
      <c r="DG983" s="674"/>
      <c r="DH983" s="674"/>
      <c r="DI983" s="674"/>
      <c r="DJ983" s="674"/>
      <c r="DK983" s="674"/>
      <c r="DL983" s="674"/>
      <c r="DM983" s="674"/>
      <c r="DN983" s="674"/>
      <c r="DO983" s="674"/>
      <c r="DP983" s="674"/>
      <c r="DQ983" s="674"/>
      <c r="DR983" s="674"/>
      <c r="DS983" s="674"/>
      <c r="DT983" s="674"/>
      <c r="DU983" s="674"/>
      <c r="DV983" s="675"/>
      <c r="DW983" s="34"/>
      <c r="DX983" s="34"/>
      <c r="DY983" s="34"/>
      <c r="DZ983" s="34"/>
      <c r="EA983" s="34"/>
      <c r="EB983" s="34"/>
      <c r="EC983" s="34"/>
      <c r="ED983" s="124"/>
      <c r="EE983" s="70"/>
      <c r="EF983" s="70"/>
      <c r="EG983" s="70"/>
      <c r="EH983" s="70"/>
      <c r="EI983" s="70"/>
      <c r="EJ983" s="70"/>
      <c r="EK983" s="70"/>
      <c r="EL983" s="70"/>
      <c r="EM983" s="70"/>
      <c r="EN983" s="70"/>
      <c r="EO983" s="70"/>
      <c r="EP983" s="70"/>
      <c r="EQ983" s="70"/>
      <c r="ER983" s="70"/>
      <c r="ES983" s="70"/>
      <c r="ET983" s="70"/>
      <c r="EU983" s="70"/>
      <c r="EV983" s="70"/>
      <c r="EW983" s="70"/>
      <c r="EX983" s="70"/>
      <c r="EY983" s="70"/>
      <c r="EZ983" s="70"/>
      <c r="FA983" s="70"/>
      <c r="FB983" s="70"/>
      <c r="FC983" s="70"/>
      <c r="FD983" s="70"/>
      <c r="FE983" s="70"/>
      <c r="FF983" s="70"/>
      <c r="FG983" s="70"/>
      <c r="FH983" s="70"/>
      <c r="FI983" s="70"/>
      <c r="FJ983" s="70"/>
      <c r="FK983" s="70"/>
      <c r="FL983" s="70"/>
      <c r="FM983" s="70"/>
      <c r="FN983" s="70"/>
      <c r="FO983" s="70"/>
      <c r="FP983" s="70"/>
      <c r="FQ983" s="70"/>
      <c r="FR983" s="70"/>
      <c r="FS983" s="70"/>
      <c r="FT983" s="70"/>
      <c r="FU983" s="70"/>
      <c r="FV983" s="70"/>
      <c r="FW983" s="70"/>
      <c r="FX983" s="70"/>
      <c r="FY983" s="70"/>
      <c r="FZ983" s="70"/>
      <c r="GA983" s="70"/>
      <c r="GB983" s="70"/>
      <c r="GC983" s="70"/>
      <c r="GD983" s="70"/>
      <c r="GE983" s="70"/>
      <c r="GF983" s="70"/>
      <c r="GG983" s="70"/>
      <c r="GH983" s="70"/>
      <c r="GI983" s="70"/>
      <c r="GJ983" s="70"/>
      <c r="GK983" s="70"/>
      <c r="GL983" s="70"/>
      <c r="GM983" s="70"/>
    </row>
    <row r="984" spans="1:195" s="125" customFormat="1" ht="18.75" customHeight="1" x14ac:dyDescent="0.4">
      <c r="A984" s="34"/>
      <c r="B984" s="34"/>
      <c r="C984" s="34"/>
      <c r="D984" s="34"/>
      <c r="E984" s="34"/>
      <c r="F984" s="34"/>
      <c r="G984" s="676" t="s">
        <v>381</v>
      </c>
      <c r="H984" s="677"/>
      <c r="I984" s="677"/>
      <c r="J984" s="677"/>
      <c r="K984" s="677"/>
      <c r="L984" s="677"/>
      <c r="M984" s="677"/>
      <c r="N984" s="677"/>
      <c r="O984" s="677"/>
      <c r="P984" s="677"/>
      <c r="Q984" s="677"/>
      <c r="R984" s="677"/>
      <c r="S984" s="677"/>
      <c r="T984" s="677"/>
      <c r="U984" s="677"/>
      <c r="V984" s="677"/>
      <c r="W984" s="677"/>
      <c r="X984" s="678"/>
      <c r="Y984" s="679" t="s">
        <v>565</v>
      </c>
      <c r="Z984" s="677"/>
      <c r="AA984" s="677"/>
      <c r="AB984" s="677"/>
      <c r="AC984" s="677"/>
      <c r="AD984" s="677"/>
      <c r="AE984" s="677"/>
      <c r="AF984" s="677"/>
      <c r="AG984" s="677"/>
      <c r="AH984" s="677"/>
      <c r="AI984" s="677"/>
      <c r="AJ984" s="677"/>
      <c r="AK984" s="677"/>
      <c r="AL984" s="677"/>
      <c r="AM984" s="677"/>
      <c r="AN984" s="677"/>
      <c r="AO984" s="677"/>
      <c r="AP984" s="677"/>
      <c r="AQ984" s="677"/>
      <c r="AR984" s="677"/>
      <c r="AS984" s="677"/>
      <c r="AT984" s="677"/>
      <c r="AU984" s="677"/>
      <c r="AV984" s="677"/>
      <c r="AW984" s="677"/>
      <c r="AX984" s="677"/>
      <c r="AY984" s="677"/>
      <c r="AZ984" s="677"/>
      <c r="BA984" s="677"/>
      <c r="BB984" s="677"/>
      <c r="BC984" s="677"/>
      <c r="BD984" s="677"/>
      <c r="BE984" s="677"/>
      <c r="BF984" s="677"/>
      <c r="BG984" s="677"/>
      <c r="BH984" s="680"/>
      <c r="BI984" s="34"/>
      <c r="BJ984" s="34"/>
      <c r="BK984" s="34"/>
      <c r="BL984" s="34"/>
      <c r="BM984" s="34"/>
      <c r="BN984" s="34"/>
      <c r="BO984" s="34"/>
      <c r="BP984" s="34"/>
      <c r="BQ984" s="34"/>
      <c r="BR984" s="34"/>
      <c r="BS984" s="34"/>
      <c r="BT984" s="34"/>
      <c r="BU984" s="676" t="s">
        <v>381</v>
      </c>
      <c r="BV984" s="677"/>
      <c r="BW984" s="677"/>
      <c r="BX984" s="677"/>
      <c r="BY984" s="677"/>
      <c r="BZ984" s="677"/>
      <c r="CA984" s="677"/>
      <c r="CB984" s="677"/>
      <c r="CC984" s="677"/>
      <c r="CD984" s="677"/>
      <c r="CE984" s="677"/>
      <c r="CF984" s="677"/>
      <c r="CG984" s="677"/>
      <c r="CH984" s="677"/>
      <c r="CI984" s="677"/>
      <c r="CJ984" s="677"/>
      <c r="CK984" s="677"/>
      <c r="CL984" s="678"/>
      <c r="CM984" s="679" t="s">
        <v>409</v>
      </c>
      <c r="CN984" s="677"/>
      <c r="CO984" s="677"/>
      <c r="CP984" s="677"/>
      <c r="CQ984" s="677"/>
      <c r="CR984" s="677"/>
      <c r="CS984" s="677"/>
      <c r="CT984" s="677"/>
      <c r="CU984" s="677"/>
      <c r="CV984" s="677"/>
      <c r="CW984" s="677"/>
      <c r="CX984" s="677"/>
      <c r="CY984" s="677"/>
      <c r="CZ984" s="677"/>
      <c r="DA984" s="677"/>
      <c r="DB984" s="677"/>
      <c r="DC984" s="677"/>
      <c r="DD984" s="677"/>
      <c r="DE984" s="677">
        <v>0</v>
      </c>
      <c r="DF984" s="677"/>
      <c r="DG984" s="677"/>
      <c r="DH984" s="677"/>
      <c r="DI984" s="677"/>
      <c r="DJ984" s="677"/>
      <c r="DK984" s="677"/>
      <c r="DL984" s="677"/>
      <c r="DM984" s="677"/>
      <c r="DN984" s="677"/>
      <c r="DO984" s="677"/>
      <c r="DP984" s="677"/>
      <c r="DQ984" s="677"/>
      <c r="DR984" s="677"/>
      <c r="DS984" s="677"/>
      <c r="DT984" s="677"/>
      <c r="DU984" s="677"/>
      <c r="DV984" s="680"/>
      <c r="DW984" s="34"/>
      <c r="DX984" s="34"/>
      <c r="DY984" s="34"/>
      <c r="DZ984" s="34"/>
      <c r="EA984" s="34"/>
      <c r="EB984" s="34"/>
      <c r="EC984" s="34"/>
      <c r="ED984" s="124"/>
      <c r="EE984" s="70"/>
      <c r="EF984" s="70"/>
      <c r="EG984" s="70"/>
      <c r="EH984" s="70"/>
      <c r="EI984" s="70"/>
      <c r="EJ984" s="70"/>
      <c r="EK984" s="70"/>
      <c r="EL984" s="70"/>
      <c r="EM984" s="70"/>
      <c r="EN984" s="70"/>
      <c r="EO984" s="70"/>
      <c r="EP984" s="70"/>
      <c r="EQ984" s="70"/>
      <c r="ER984" s="70"/>
      <c r="ES984" s="70"/>
      <c r="ET984" s="70"/>
      <c r="EU984" s="70"/>
      <c r="EV984" s="70"/>
      <c r="EW984" s="70"/>
      <c r="EX984" s="70"/>
      <c r="EY984" s="70"/>
      <c r="EZ984" s="70"/>
      <c r="FA984" s="70"/>
      <c r="FB984" s="70"/>
      <c r="FC984" s="70"/>
      <c r="FD984" s="70"/>
      <c r="FE984" s="70"/>
      <c r="FF984" s="70"/>
      <c r="FG984" s="70"/>
      <c r="FH984" s="70"/>
      <c r="FI984" s="70"/>
      <c r="FJ984" s="70"/>
      <c r="FK984" s="70"/>
      <c r="FL984" s="70"/>
      <c r="FM984" s="70"/>
      <c r="FN984" s="70"/>
      <c r="FO984" s="70"/>
      <c r="FP984" s="70"/>
      <c r="FQ984" s="70"/>
      <c r="FR984" s="70"/>
      <c r="FS984" s="70"/>
      <c r="FT984" s="70"/>
      <c r="FU984" s="70"/>
      <c r="FV984" s="70"/>
      <c r="FW984" s="70"/>
      <c r="FX984" s="70"/>
      <c r="FY984" s="70"/>
      <c r="FZ984" s="70"/>
      <c r="GA984" s="70"/>
      <c r="GB984" s="70"/>
      <c r="GC984" s="70"/>
      <c r="GD984" s="70"/>
      <c r="GE984" s="70"/>
      <c r="GF984" s="70"/>
      <c r="GG984" s="70"/>
      <c r="GH984" s="70"/>
      <c r="GI984" s="70"/>
      <c r="GJ984" s="70"/>
      <c r="GK984" s="70"/>
      <c r="GL984" s="70"/>
      <c r="GM984" s="70"/>
    </row>
    <row r="985" spans="1:195" s="125" customFormat="1" ht="18.75" customHeight="1" thickBot="1" x14ac:dyDescent="0.45">
      <c r="A985" s="34"/>
      <c r="B985" s="34"/>
      <c r="C985" s="34"/>
      <c r="D985" s="34"/>
      <c r="E985" s="34"/>
      <c r="F985" s="34"/>
      <c r="G985" s="693" t="s">
        <v>383</v>
      </c>
      <c r="H985" s="694"/>
      <c r="I985" s="694"/>
      <c r="J985" s="694"/>
      <c r="K985" s="694"/>
      <c r="L985" s="694"/>
      <c r="M985" s="694"/>
      <c r="N985" s="694"/>
      <c r="O985" s="694"/>
      <c r="P985" s="694"/>
      <c r="Q985" s="694"/>
      <c r="R985" s="694"/>
      <c r="S985" s="694"/>
      <c r="T985" s="694"/>
      <c r="U985" s="694"/>
      <c r="V985" s="694"/>
      <c r="W985" s="694"/>
      <c r="X985" s="695"/>
      <c r="Y985" s="696" t="s">
        <v>597</v>
      </c>
      <c r="Z985" s="694"/>
      <c r="AA985" s="694"/>
      <c r="AB985" s="694"/>
      <c r="AC985" s="694"/>
      <c r="AD985" s="694"/>
      <c r="AE985" s="694"/>
      <c r="AF985" s="694"/>
      <c r="AG985" s="694"/>
      <c r="AH985" s="694"/>
      <c r="AI985" s="694"/>
      <c r="AJ985" s="694"/>
      <c r="AK985" s="694"/>
      <c r="AL985" s="694"/>
      <c r="AM985" s="694"/>
      <c r="AN985" s="694"/>
      <c r="AO985" s="694"/>
      <c r="AP985" s="694"/>
      <c r="AQ985" s="694"/>
      <c r="AR985" s="694"/>
      <c r="AS985" s="694"/>
      <c r="AT985" s="694"/>
      <c r="AU985" s="694"/>
      <c r="AV985" s="694"/>
      <c r="AW985" s="694"/>
      <c r="AX985" s="694"/>
      <c r="AY985" s="694"/>
      <c r="AZ985" s="694"/>
      <c r="BA985" s="694"/>
      <c r="BB985" s="694"/>
      <c r="BC985" s="694"/>
      <c r="BD985" s="694"/>
      <c r="BE985" s="694"/>
      <c r="BF985" s="694"/>
      <c r="BG985" s="694"/>
      <c r="BH985" s="697"/>
      <c r="BI985" s="34"/>
      <c r="BJ985" s="34"/>
      <c r="BK985" s="34"/>
      <c r="BL985" s="34"/>
      <c r="BM985" s="34"/>
      <c r="BN985" s="34"/>
      <c r="BO985" s="34"/>
      <c r="BP985" s="34"/>
      <c r="BQ985" s="34"/>
      <c r="BR985" s="34"/>
      <c r="BS985" s="34"/>
      <c r="BT985" s="34"/>
      <c r="BU985" s="693" t="s">
        <v>383</v>
      </c>
      <c r="BV985" s="694"/>
      <c r="BW985" s="694"/>
      <c r="BX985" s="694"/>
      <c r="BY985" s="694"/>
      <c r="BZ985" s="694"/>
      <c r="CA985" s="694"/>
      <c r="CB985" s="694"/>
      <c r="CC985" s="694"/>
      <c r="CD985" s="694"/>
      <c r="CE985" s="694"/>
      <c r="CF985" s="694"/>
      <c r="CG985" s="694"/>
      <c r="CH985" s="694"/>
      <c r="CI985" s="694"/>
      <c r="CJ985" s="694"/>
      <c r="CK985" s="694"/>
      <c r="CL985" s="695"/>
      <c r="CM985" s="696" t="s">
        <v>384</v>
      </c>
      <c r="CN985" s="694"/>
      <c r="CO985" s="694"/>
      <c r="CP985" s="694"/>
      <c r="CQ985" s="694"/>
      <c r="CR985" s="694"/>
      <c r="CS985" s="694"/>
      <c r="CT985" s="694"/>
      <c r="CU985" s="694"/>
      <c r="CV985" s="694"/>
      <c r="CW985" s="694"/>
      <c r="CX985" s="694"/>
      <c r="CY985" s="694"/>
      <c r="CZ985" s="694"/>
      <c r="DA985" s="694"/>
      <c r="DB985" s="694"/>
      <c r="DC985" s="694"/>
      <c r="DD985" s="694"/>
      <c r="DE985" s="694">
        <v>0</v>
      </c>
      <c r="DF985" s="694"/>
      <c r="DG985" s="694"/>
      <c r="DH985" s="694"/>
      <c r="DI985" s="694"/>
      <c r="DJ985" s="694"/>
      <c r="DK985" s="694"/>
      <c r="DL985" s="694"/>
      <c r="DM985" s="694"/>
      <c r="DN985" s="694"/>
      <c r="DO985" s="694"/>
      <c r="DP985" s="694"/>
      <c r="DQ985" s="694"/>
      <c r="DR985" s="694"/>
      <c r="DS985" s="694"/>
      <c r="DT985" s="694"/>
      <c r="DU985" s="694"/>
      <c r="DV985" s="697"/>
      <c r="DW985" s="34"/>
      <c r="DX985" s="34"/>
      <c r="DY985" s="34"/>
      <c r="DZ985" s="34"/>
      <c r="EA985" s="34"/>
      <c r="EB985" s="34"/>
      <c r="EC985" s="34"/>
      <c r="ED985" s="124"/>
      <c r="EE985" s="70"/>
      <c r="EF985" s="70"/>
      <c r="EG985" s="70"/>
      <c r="EH985" s="70"/>
      <c r="EI985" s="70"/>
      <c r="EJ985" s="70"/>
      <c r="EK985" s="70"/>
      <c r="EL985" s="70"/>
      <c r="EM985" s="70"/>
      <c r="EN985" s="70"/>
      <c r="EO985" s="70"/>
      <c r="EP985" s="70"/>
      <c r="EQ985" s="70"/>
      <c r="ER985" s="70"/>
      <c r="ES985" s="70"/>
      <c r="ET985" s="70"/>
      <c r="EU985" s="70"/>
      <c r="EV985" s="70"/>
      <c r="EW985" s="70"/>
      <c r="EX985" s="70"/>
      <c r="EY985" s="70"/>
      <c r="EZ985" s="70"/>
      <c r="FA985" s="70"/>
      <c r="FB985" s="70"/>
      <c r="FC985" s="70"/>
      <c r="FD985" s="70"/>
      <c r="FE985" s="70"/>
      <c r="FF985" s="70"/>
      <c r="FG985" s="70"/>
      <c r="FH985" s="70"/>
      <c r="FI985" s="70"/>
      <c r="FJ985" s="70"/>
      <c r="FK985" s="70"/>
      <c r="FL985" s="70"/>
      <c r="FM985" s="70"/>
      <c r="FN985" s="70"/>
      <c r="FO985" s="70"/>
      <c r="FP985" s="70"/>
      <c r="FQ985" s="70"/>
      <c r="FR985" s="70"/>
      <c r="FS985" s="70"/>
      <c r="FT985" s="70"/>
      <c r="FU985" s="70"/>
      <c r="FV985" s="70"/>
      <c r="FW985" s="70"/>
      <c r="FX985" s="70"/>
      <c r="FY985" s="70"/>
      <c r="FZ985" s="70"/>
      <c r="GA985" s="70"/>
      <c r="GB985" s="70"/>
      <c r="GC985" s="70"/>
      <c r="GD985" s="70"/>
      <c r="GE985" s="70"/>
      <c r="GF985" s="70"/>
      <c r="GG985" s="70"/>
      <c r="GH985" s="70"/>
      <c r="GI985" s="70"/>
      <c r="GJ985" s="70"/>
      <c r="GK985" s="70"/>
      <c r="GL985" s="70"/>
      <c r="GM985" s="70"/>
    </row>
    <row r="1006" spans="1:130" ht="18.75" customHeight="1" x14ac:dyDescent="0.4">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BD1006" s="267"/>
      <c r="BE1006" s="408"/>
      <c r="BF1006" s="408"/>
      <c r="BG1006" s="408"/>
      <c r="BH1006" s="408"/>
      <c r="BI1006" s="408"/>
      <c r="BJ1006" s="408"/>
      <c r="BK1006" s="408"/>
      <c r="BL1006" s="40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DS1006" s="378" t="s">
        <v>261</v>
      </c>
      <c r="DT1006" s="379"/>
      <c r="DU1006" s="379"/>
      <c r="DV1006" s="379"/>
      <c r="DW1006" s="379"/>
      <c r="DX1006" s="379"/>
      <c r="DY1006" s="379"/>
      <c r="DZ1006" s="380"/>
    </row>
    <row r="1007" spans="1:130" ht="18.75" customHeight="1" x14ac:dyDescent="0.4">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BD1007" s="267"/>
      <c r="BE1007" s="408"/>
      <c r="BF1007" s="408"/>
      <c r="BG1007" s="408"/>
      <c r="BH1007" s="408"/>
      <c r="BI1007" s="408"/>
      <c r="BJ1007" s="408"/>
      <c r="BK1007" s="408"/>
      <c r="BL1007" s="40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DS1007" s="381"/>
      <c r="DT1007" s="382"/>
      <c r="DU1007" s="382"/>
      <c r="DV1007" s="382"/>
      <c r="DW1007" s="382"/>
      <c r="DX1007" s="382"/>
      <c r="DY1007" s="382"/>
      <c r="DZ1007" s="383"/>
    </row>
    <row r="1008" spans="1:130" ht="18.75" customHeight="1" x14ac:dyDescent="0.4">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row>
    <row r="1009" spans="1:156" ht="18.75" customHeight="1" x14ac:dyDescent="0.4">
      <c r="A1009" s="8"/>
      <c r="E1009" s="15" t="s">
        <v>39</v>
      </c>
      <c r="F1009" s="8"/>
      <c r="G1009" s="8"/>
      <c r="H1009" s="8"/>
      <c r="I1009" s="8"/>
      <c r="J1009" s="8"/>
      <c r="K1009" s="8"/>
      <c r="L1009" s="8"/>
      <c r="M1009" s="8"/>
      <c r="N1009" s="8"/>
      <c r="O1009" s="8"/>
      <c r="P1009" s="8"/>
      <c r="Q1009" s="8"/>
      <c r="R1009" s="8"/>
      <c r="S1009" s="8"/>
      <c r="T1009" s="8"/>
      <c r="U1009" s="8"/>
      <c r="V1009" s="8"/>
      <c r="W1009" s="8"/>
      <c r="X1009" s="8"/>
      <c r="Y1009" s="8"/>
      <c r="Z1009" s="8"/>
      <c r="AA1009" s="8"/>
      <c r="BS1009" s="15" t="s">
        <v>39</v>
      </c>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row>
    <row r="1010" spans="1:156" ht="18.75" customHeight="1" x14ac:dyDescent="0.4">
      <c r="A1010" s="8"/>
      <c r="E1010" s="686" t="str">
        <f>IF(対象災害選択シート!BE34=0,"","　"&amp;対象災害選択シート!BF34&amp;対象災害選択シート!BG34)</f>
        <v>　洪水（荒川）時・洪水（神田川）時・高潮時・土砂災害の発生時の避難場所、避難経路は以下のものとする。</v>
      </c>
      <c r="F1010" s="686"/>
      <c r="G1010" s="686"/>
      <c r="H1010" s="686"/>
      <c r="I1010" s="686"/>
      <c r="J1010" s="686"/>
      <c r="K1010" s="686"/>
      <c r="L1010" s="686"/>
      <c r="M1010" s="686"/>
      <c r="N1010" s="686"/>
      <c r="O1010" s="686"/>
      <c r="P1010" s="686"/>
      <c r="Q1010" s="686"/>
      <c r="R1010" s="686"/>
      <c r="S1010" s="686"/>
      <c r="T1010" s="686"/>
      <c r="U1010" s="686"/>
      <c r="V1010" s="686"/>
      <c r="W1010" s="686"/>
      <c r="X1010" s="686"/>
      <c r="Y1010" s="686"/>
      <c r="Z1010" s="686"/>
      <c r="AA1010" s="686"/>
      <c r="AB1010" s="686"/>
      <c r="AC1010" s="686"/>
      <c r="AD1010" s="686"/>
      <c r="AE1010" s="686"/>
      <c r="AF1010" s="686"/>
      <c r="AG1010" s="686"/>
      <c r="AH1010" s="686"/>
      <c r="AI1010" s="686"/>
      <c r="AJ1010" s="686"/>
      <c r="AK1010" s="686"/>
      <c r="AL1010" s="686"/>
      <c r="AM1010" s="686"/>
      <c r="AN1010" s="686"/>
      <c r="AO1010" s="686"/>
      <c r="AP1010" s="686"/>
      <c r="AQ1010" s="686"/>
      <c r="AR1010" s="686"/>
      <c r="AS1010" s="686"/>
      <c r="AT1010" s="686"/>
      <c r="AU1010" s="686"/>
      <c r="AV1010" s="686"/>
      <c r="AW1010" s="686"/>
      <c r="AX1010" s="686"/>
      <c r="AY1010" s="686"/>
      <c r="AZ1010" s="686"/>
      <c r="BA1010" s="686"/>
      <c r="BB1010" s="686"/>
      <c r="BC1010" s="686"/>
      <c r="BD1010" s="686"/>
      <c r="BE1010" s="686"/>
      <c r="BF1010" s="686"/>
      <c r="BG1010" s="686"/>
      <c r="BH1010" s="686"/>
      <c r="BI1010" s="686"/>
      <c r="BJ1010" s="686"/>
      <c r="BS1010" s="686" t="s">
        <v>445</v>
      </c>
      <c r="BT1010" s="686"/>
      <c r="BU1010" s="686"/>
      <c r="BV1010" s="686"/>
      <c r="BW1010" s="686"/>
      <c r="BX1010" s="686"/>
      <c r="BY1010" s="686"/>
      <c r="BZ1010" s="686"/>
      <c r="CA1010" s="686"/>
      <c r="CB1010" s="686"/>
      <c r="CC1010" s="686"/>
      <c r="CD1010" s="686"/>
      <c r="CE1010" s="686"/>
      <c r="CF1010" s="686"/>
      <c r="CG1010" s="686"/>
      <c r="CH1010" s="686"/>
      <c r="CI1010" s="686"/>
      <c r="CJ1010" s="686"/>
      <c r="CK1010" s="686"/>
      <c r="CL1010" s="686"/>
      <c r="CM1010" s="686"/>
      <c r="CN1010" s="686"/>
      <c r="CO1010" s="686"/>
      <c r="CP1010" s="686"/>
      <c r="CQ1010" s="686"/>
      <c r="CR1010" s="686"/>
      <c r="CS1010" s="686"/>
      <c r="CT1010" s="686"/>
      <c r="CU1010" s="686"/>
      <c r="CV1010" s="686"/>
      <c r="CW1010" s="686"/>
      <c r="CX1010" s="686"/>
      <c r="CY1010" s="686"/>
      <c r="CZ1010" s="686"/>
      <c r="DA1010" s="686"/>
      <c r="DB1010" s="686"/>
      <c r="DC1010" s="686"/>
      <c r="DD1010" s="686"/>
      <c r="DE1010" s="686"/>
      <c r="DF1010" s="686"/>
      <c r="DG1010" s="686"/>
      <c r="DH1010" s="686"/>
      <c r="DI1010" s="686"/>
      <c r="DJ1010" s="686"/>
      <c r="DK1010" s="686"/>
      <c r="DL1010" s="686"/>
      <c r="DM1010" s="686"/>
      <c r="DN1010" s="686"/>
      <c r="DO1010" s="686"/>
      <c r="DP1010" s="686"/>
      <c r="DQ1010" s="686"/>
      <c r="DR1010" s="686"/>
      <c r="DS1010" s="686"/>
      <c r="DT1010" s="686"/>
      <c r="DU1010" s="686"/>
      <c r="DV1010" s="686"/>
      <c r="DW1010" s="686"/>
      <c r="DX1010" s="686"/>
    </row>
    <row r="1011" spans="1:156" ht="18.75" customHeight="1" x14ac:dyDescent="0.4">
      <c r="A1011" s="8"/>
      <c r="E1011" s="686"/>
      <c r="F1011" s="686"/>
      <c r="G1011" s="686"/>
      <c r="H1011" s="686"/>
      <c r="I1011" s="686"/>
      <c r="J1011" s="686"/>
      <c r="K1011" s="686"/>
      <c r="L1011" s="686"/>
      <c r="M1011" s="686"/>
      <c r="N1011" s="686"/>
      <c r="O1011" s="686"/>
      <c r="P1011" s="686"/>
      <c r="Q1011" s="686"/>
      <c r="R1011" s="686"/>
      <c r="S1011" s="686"/>
      <c r="T1011" s="686"/>
      <c r="U1011" s="686"/>
      <c r="V1011" s="686"/>
      <c r="W1011" s="686"/>
      <c r="X1011" s="686"/>
      <c r="Y1011" s="686"/>
      <c r="Z1011" s="686"/>
      <c r="AA1011" s="686"/>
      <c r="AB1011" s="686"/>
      <c r="AC1011" s="686"/>
      <c r="AD1011" s="686"/>
      <c r="AE1011" s="686"/>
      <c r="AF1011" s="686"/>
      <c r="AG1011" s="686"/>
      <c r="AH1011" s="686"/>
      <c r="AI1011" s="686"/>
      <c r="AJ1011" s="686"/>
      <c r="AK1011" s="686"/>
      <c r="AL1011" s="686"/>
      <c r="AM1011" s="686"/>
      <c r="AN1011" s="686"/>
      <c r="AO1011" s="686"/>
      <c r="AP1011" s="686"/>
      <c r="AQ1011" s="686"/>
      <c r="AR1011" s="686"/>
      <c r="AS1011" s="686"/>
      <c r="AT1011" s="686"/>
      <c r="AU1011" s="686"/>
      <c r="AV1011" s="686"/>
      <c r="AW1011" s="686"/>
      <c r="AX1011" s="686"/>
      <c r="AY1011" s="686"/>
      <c r="AZ1011" s="686"/>
      <c r="BA1011" s="686"/>
      <c r="BB1011" s="686"/>
      <c r="BC1011" s="686"/>
      <c r="BD1011" s="686"/>
      <c r="BE1011" s="686"/>
      <c r="BF1011" s="686"/>
      <c r="BG1011" s="686"/>
      <c r="BH1011" s="686"/>
      <c r="BI1011" s="686"/>
      <c r="BJ1011" s="686"/>
      <c r="BS1011" s="686"/>
      <c r="BT1011" s="686"/>
      <c r="BU1011" s="686"/>
      <c r="BV1011" s="686"/>
      <c r="BW1011" s="686"/>
      <c r="BX1011" s="686"/>
      <c r="BY1011" s="686"/>
      <c r="BZ1011" s="686"/>
      <c r="CA1011" s="686"/>
      <c r="CB1011" s="686"/>
      <c r="CC1011" s="686"/>
      <c r="CD1011" s="686"/>
      <c r="CE1011" s="686"/>
      <c r="CF1011" s="686"/>
      <c r="CG1011" s="686"/>
      <c r="CH1011" s="686"/>
      <c r="CI1011" s="686"/>
      <c r="CJ1011" s="686"/>
      <c r="CK1011" s="686"/>
      <c r="CL1011" s="686"/>
      <c r="CM1011" s="686"/>
      <c r="CN1011" s="686"/>
      <c r="CO1011" s="686"/>
      <c r="CP1011" s="686"/>
      <c r="CQ1011" s="686"/>
      <c r="CR1011" s="686"/>
      <c r="CS1011" s="686"/>
      <c r="CT1011" s="686"/>
      <c r="CU1011" s="686"/>
      <c r="CV1011" s="686"/>
      <c r="CW1011" s="686"/>
      <c r="CX1011" s="686"/>
      <c r="CY1011" s="686"/>
      <c r="CZ1011" s="686"/>
      <c r="DA1011" s="686"/>
      <c r="DB1011" s="686"/>
      <c r="DC1011" s="686"/>
      <c r="DD1011" s="686"/>
      <c r="DE1011" s="686"/>
      <c r="DF1011" s="686"/>
      <c r="DG1011" s="686"/>
      <c r="DH1011" s="686"/>
      <c r="DI1011" s="686"/>
      <c r="DJ1011" s="686"/>
      <c r="DK1011" s="686"/>
      <c r="DL1011" s="686"/>
      <c r="DM1011" s="686"/>
      <c r="DN1011" s="686"/>
      <c r="DO1011" s="686"/>
      <c r="DP1011" s="686"/>
      <c r="DQ1011" s="686"/>
      <c r="DR1011" s="686"/>
      <c r="DS1011" s="686"/>
      <c r="DT1011" s="686"/>
      <c r="DU1011" s="686"/>
      <c r="DV1011" s="686"/>
      <c r="DW1011" s="686"/>
      <c r="DX1011" s="686"/>
    </row>
    <row r="1012" spans="1:156" ht="18.75" customHeight="1" x14ac:dyDescent="0.4">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row>
    <row r="1013" spans="1:156" ht="18.75" customHeight="1" x14ac:dyDescent="0.4">
      <c r="A1013" s="8"/>
      <c r="E1013" s="687"/>
      <c r="F1013" s="688"/>
      <c r="G1013" s="688"/>
      <c r="H1013" s="688"/>
      <c r="I1013" s="688"/>
      <c r="J1013" s="689"/>
      <c r="K1013" s="681" t="s">
        <v>86</v>
      </c>
      <c r="L1013" s="681"/>
      <c r="M1013" s="681"/>
      <c r="N1013" s="681"/>
      <c r="O1013" s="681"/>
      <c r="P1013" s="681"/>
      <c r="Q1013" s="681"/>
      <c r="R1013" s="681"/>
      <c r="S1013" s="681"/>
      <c r="T1013" s="681"/>
      <c r="U1013" s="681"/>
      <c r="V1013" s="681"/>
      <c r="W1013" s="681"/>
      <c r="X1013" s="681"/>
      <c r="Y1013" s="681"/>
      <c r="Z1013" s="681"/>
      <c r="AA1013" s="681"/>
      <c r="AB1013" s="681"/>
      <c r="AC1013" s="681"/>
      <c r="AD1013" s="681"/>
      <c r="AE1013" s="681"/>
      <c r="AF1013" s="681"/>
      <c r="AG1013" s="681"/>
      <c r="AH1013" s="681"/>
      <c r="AI1013" s="681"/>
      <c r="AJ1013" s="681"/>
      <c r="AK1013" s="681"/>
      <c r="AL1013" s="681"/>
      <c r="AM1013" s="681"/>
      <c r="AN1013" s="681"/>
      <c r="AO1013" s="681"/>
      <c r="AP1013" s="681"/>
      <c r="AQ1013" s="681"/>
      <c r="AR1013" s="681"/>
      <c r="AS1013" s="681"/>
      <c r="AT1013" s="681"/>
      <c r="AU1013" s="681" t="s">
        <v>566</v>
      </c>
      <c r="AV1013" s="681"/>
      <c r="AW1013" s="681"/>
      <c r="AX1013" s="681"/>
      <c r="AY1013" s="681"/>
      <c r="AZ1013" s="681"/>
      <c r="BA1013" s="681"/>
      <c r="BB1013" s="681"/>
      <c r="BC1013" s="681"/>
      <c r="BD1013" s="681"/>
      <c r="BE1013" s="681"/>
      <c r="BF1013" s="681"/>
      <c r="BG1013" s="681"/>
      <c r="BH1013" s="681"/>
      <c r="BI1013" s="681"/>
      <c r="BJ1013" s="681"/>
      <c r="BS1013" s="687"/>
      <c r="BT1013" s="688"/>
      <c r="BU1013" s="688"/>
      <c r="BV1013" s="688"/>
      <c r="BW1013" s="688"/>
      <c r="BX1013" s="689"/>
      <c r="BY1013" s="681" t="s">
        <v>86</v>
      </c>
      <c r="BZ1013" s="681"/>
      <c r="CA1013" s="681"/>
      <c r="CB1013" s="681"/>
      <c r="CC1013" s="681"/>
      <c r="CD1013" s="681"/>
      <c r="CE1013" s="681"/>
      <c r="CF1013" s="681"/>
      <c r="CG1013" s="681"/>
      <c r="CH1013" s="681"/>
      <c r="CI1013" s="681"/>
      <c r="CJ1013" s="681"/>
      <c r="CK1013" s="681"/>
      <c r="CL1013" s="681"/>
      <c r="CM1013" s="681"/>
      <c r="CN1013" s="681"/>
      <c r="CO1013" s="681"/>
      <c r="CP1013" s="681"/>
      <c r="CQ1013" s="681"/>
      <c r="CR1013" s="681"/>
      <c r="CS1013" s="681"/>
      <c r="CT1013" s="681"/>
      <c r="CU1013" s="681"/>
      <c r="CV1013" s="681"/>
      <c r="CW1013" s="681"/>
      <c r="CX1013" s="681"/>
      <c r="CY1013" s="681"/>
      <c r="CZ1013" s="681"/>
      <c r="DA1013" s="681"/>
      <c r="DB1013" s="681"/>
      <c r="DC1013" s="681"/>
      <c r="DD1013" s="681"/>
      <c r="DE1013" s="681"/>
      <c r="DF1013" s="681"/>
      <c r="DG1013" s="681"/>
      <c r="DH1013" s="681"/>
      <c r="DI1013" s="681" t="s">
        <v>87</v>
      </c>
      <c r="DJ1013" s="681"/>
      <c r="DK1013" s="681"/>
      <c r="DL1013" s="681"/>
      <c r="DM1013" s="681"/>
      <c r="DN1013" s="681"/>
      <c r="DO1013" s="681"/>
      <c r="DP1013" s="681"/>
      <c r="DQ1013" s="681"/>
      <c r="DR1013" s="681"/>
      <c r="DS1013" s="681"/>
      <c r="DT1013" s="681"/>
      <c r="DU1013" s="681"/>
      <c r="DV1013" s="681"/>
      <c r="DW1013" s="681"/>
      <c r="DX1013" s="681"/>
    </row>
    <row r="1014" spans="1:156" ht="18.75" customHeight="1" x14ac:dyDescent="0.4">
      <c r="A1014" s="8"/>
      <c r="E1014" s="690"/>
      <c r="F1014" s="691"/>
      <c r="G1014" s="691"/>
      <c r="H1014" s="691"/>
      <c r="I1014" s="691"/>
      <c r="J1014" s="692"/>
      <c r="K1014" s="681" t="s">
        <v>111</v>
      </c>
      <c r="L1014" s="681"/>
      <c r="M1014" s="681"/>
      <c r="N1014" s="681"/>
      <c r="O1014" s="681"/>
      <c r="P1014" s="681"/>
      <c r="Q1014" s="681"/>
      <c r="R1014" s="681"/>
      <c r="S1014" s="681"/>
      <c r="T1014" s="681"/>
      <c r="U1014" s="681"/>
      <c r="V1014" s="681"/>
      <c r="W1014" s="681"/>
      <c r="X1014" s="681"/>
      <c r="Y1014" s="681"/>
      <c r="Z1014" s="681"/>
      <c r="AA1014" s="681"/>
      <c r="AB1014" s="681"/>
      <c r="AC1014" s="681" t="s">
        <v>112</v>
      </c>
      <c r="AD1014" s="681"/>
      <c r="AE1014" s="681"/>
      <c r="AF1014" s="681"/>
      <c r="AG1014" s="681"/>
      <c r="AH1014" s="681"/>
      <c r="AI1014" s="681"/>
      <c r="AJ1014" s="681"/>
      <c r="AK1014" s="681"/>
      <c r="AL1014" s="681"/>
      <c r="AM1014" s="681"/>
      <c r="AN1014" s="681"/>
      <c r="AO1014" s="681"/>
      <c r="AP1014" s="681"/>
      <c r="AQ1014" s="681"/>
      <c r="AR1014" s="681"/>
      <c r="AS1014" s="681"/>
      <c r="AT1014" s="681"/>
      <c r="AU1014" s="681"/>
      <c r="AV1014" s="681"/>
      <c r="AW1014" s="681"/>
      <c r="AX1014" s="681"/>
      <c r="AY1014" s="681"/>
      <c r="AZ1014" s="681"/>
      <c r="BA1014" s="681"/>
      <c r="BB1014" s="681"/>
      <c r="BC1014" s="681"/>
      <c r="BD1014" s="681"/>
      <c r="BE1014" s="681"/>
      <c r="BF1014" s="681"/>
      <c r="BG1014" s="681"/>
      <c r="BH1014" s="681"/>
      <c r="BI1014" s="681"/>
      <c r="BJ1014" s="681"/>
      <c r="BS1014" s="690"/>
      <c r="BT1014" s="691"/>
      <c r="BU1014" s="691"/>
      <c r="BV1014" s="691"/>
      <c r="BW1014" s="691"/>
      <c r="BX1014" s="692"/>
      <c r="BY1014" s="681" t="s">
        <v>111</v>
      </c>
      <c r="BZ1014" s="681"/>
      <c r="CA1014" s="681"/>
      <c r="CB1014" s="681"/>
      <c r="CC1014" s="681"/>
      <c r="CD1014" s="681"/>
      <c r="CE1014" s="681"/>
      <c r="CF1014" s="681"/>
      <c r="CG1014" s="681"/>
      <c r="CH1014" s="681"/>
      <c r="CI1014" s="681"/>
      <c r="CJ1014" s="681"/>
      <c r="CK1014" s="681"/>
      <c r="CL1014" s="681"/>
      <c r="CM1014" s="681"/>
      <c r="CN1014" s="681"/>
      <c r="CO1014" s="681"/>
      <c r="CP1014" s="681"/>
      <c r="CQ1014" s="681" t="s">
        <v>112</v>
      </c>
      <c r="CR1014" s="681"/>
      <c r="CS1014" s="681"/>
      <c r="CT1014" s="681"/>
      <c r="CU1014" s="681"/>
      <c r="CV1014" s="681"/>
      <c r="CW1014" s="681"/>
      <c r="CX1014" s="681"/>
      <c r="CY1014" s="681"/>
      <c r="CZ1014" s="681"/>
      <c r="DA1014" s="681"/>
      <c r="DB1014" s="681"/>
      <c r="DC1014" s="681"/>
      <c r="DD1014" s="681"/>
      <c r="DE1014" s="681"/>
      <c r="DF1014" s="681"/>
      <c r="DG1014" s="681"/>
      <c r="DH1014" s="681"/>
      <c r="DI1014" s="681"/>
      <c r="DJ1014" s="681"/>
      <c r="DK1014" s="681"/>
      <c r="DL1014" s="681"/>
      <c r="DM1014" s="681"/>
      <c r="DN1014" s="681"/>
      <c r="DO1014" s="681"/>
      <c r="DP1014" s="681"/>
      <c r="DQ1014" s="681"/>
      <c r="DR1014" s="681"/>
      <c r="DS1014" s="681"/>
      <c r="DT1014" s="681"/>
      <c r="DU1014" s="681"/>
      <c r="DV1014" s="681"/>
      <c r="DW1014" s="681"/>
      <c r="DX1014" s="681"/>
    </row>
    <row r="1015" spans="1:156" ht="18.75" customHeight="1" x14ac:dyDescent="0.4">
      <c r="A1015" s="8"/>
      <c r="E1015" s="682" t="s">
        <v>446</v>
      </c>
      <c r="F1015" s="683"/>
      <c r="G1015" s="683"/>
      <c r="H1015" s="683"/>
      <c r="I1015" s="683"/>
      <c r="J1015" s="684"/>
      <c r="K1015" s="375" t="str">
        <f>IF(U482&lt;&gt;"",U482,"")</f>
        <v/>
      </c>
      <c r="L1015" s="376"/>
      <c r="M1015" s="376"/>
      <c r="N1015" s="376"/>
      <c r="O1015" s="376"/>
      <c r="P1015" s="376"/>
      <c r="Q1015" s="376"/>
      <c r="R1015" s="376"/>
      <c r="S1015" s="376"/>
      <c r="T1015" s="376"/>
      <c r="U1015" s="376"/>
      <c r="V1015" s="376"/>
      <c r="W1015" s="376"/>
      <c r="X1015" s="376"/>
      <c r="Y1015" s="376"/>
      <c r="Z1015" s="376"/>
      <c r="AA1015" s="376"/>
      <c r="AB1015" s="377"/>
      <c r="AC1015" s="685" t="str">
        <f>IF(U496&lt;&gt;"",U496,"")</f>
        <v/>
      </c>
      <c r="AD1015" s="685"/>
      <c r="AE1015" s="685"/>
      <c r="AF1015" s="685"/>
      <c r="AG1015" s="685"/>
      <c r="AH1015" s="685"/>
      <c r="AI1015" s="685"/>
      <c r="AJ1015" s="685"/>
      <c r="AK1015" s="685"/>
      <c r="AL1015" s="685"/>
      <c r="AM1015" s="685"/>
      <c r="AN1015" s="685"/>
      <c r="AO1015" s="685"/>
      <c r="AP1015" s="685"/>
      <c r="AQ1015" s="685"/>
      <c r="AR1015" s="685"/>
      <c r="AS1015" s="685"/>
      <c r="AT1015" s="685"/>
      <c r="AU1015" s="685" t="str">
        <f>IF(AND(U511&lt;&gt;"",U511&lt;&gt;"指定無"),U511&amp;AK511&amp;AS511,"")</f>
        <v/>
      </c>
      <c r="AV1015" s="685"/>
      <c r="AW1015" s="685"/>
      <c r="AX1015" s="685"/>
      <c r="AY1015" s="685"/>
      <c r="AZ1015" s="685"/>
      <c r="BA1015" s="685"/>
      <c r="BB1015" s="685"/>
      <c r="BC1015" s="685"/>
      <c r="BD1015" s="685"/>
      <c r="BE1015" s="685"/>
      <c r="BF1015" s="685"/>
      <c r="BG1015" s="685"/>
      <c r="BH1015" s="685"/>
      <c r="BI1015" s="685"/>
      <c r="BJ1015" s="685"/>
      <c r="BS1015" s="682" t="s">
        <v>446</v>
      </c>
      <c r="BT1015" s="683"/>
      <c r="BU1015" s="683"/>
      <c r="BV1015" s="683"/>
      <c r="BW1015" s="683"/>
      <c r="BX1015" s="684"/>
      <c r="BY1015" s="685" t="s">
        <v>351</v>
      </c>
      <c r="BZ1015" s="685"/>
      <c r="CA1015" s="685"/>
      <c r="CB1015" s="685"/>
      <c r="CC1015" s="685"/>
      <c r="CD1015" s="685"/>
      <c r="CE1015" s="685"/>
      <c r="CF1015" s="685"/>
      <c r="CG1015" s="685"/>
      <c r="CH1015" s="685"/>
      <c r="CI1015" s="685"/>
      <c r="CJ1015" s="685"/>
      <c r="CK1015" s="685"/>
      <c r="CL1015" s="685"/>
      <c r="CM1015" s="685"/>
      <c r="CN1015" s="685"/>
      <c r="CO1015" s="685"/>
      <c r="CP1015" s="685"/>
      <c r="CQ1015" s="685" t="s">
        <v>352</v>
      </c>
      <c r="CR1015" s="685"/>
      <c r="CS1015" s="685"/>
      <c r="CT1015" s="685"/>
      <c r="CU1015" s="685"/>
      <c r="CV1015" s="685"/>
      <c r="CW1015" s="685"/>
      <c r="CX1015" s="685"/>
      <c r="CY1015" s="685"/>
      <c r="CZ1015" s="685"/>
      <c r="DA1015" s="685"/>
      <c r="DB1015" s="685"/>
      <c r="DC1015" s="685"/>
      <c r="DD1015" s="685"/>
      <c r="DE1015" s="685"/>
      <c r="DF1015" s="685"/>
      <c r="DG1015" s="685"/>
      <c r="DH1015" s="685"/>
      <c r="DI1015" s="685" t="s">
        <v>385</v>
      </c>
      <c r="DJ1015" s="685"/>
      <c r="DK1015" s="685"/>
      <c r="DL1015" s="685"/>
      <c r="DM1015" s="685"/>
      <c r="DN1015" s="685"/>
      <c r="DO1015" s="685"/>
      <c r="DP1015" s="685"/>
      <c r="DQ1015" s="685"/>
      <c r="DR1015" s="685"/>
      <c r="DS1015" s="685"/>
      <c r="DT1015" s="685"/>
      <c r="DU1015" s="685"/>
      <c r="DV1015" s="685"/>
      <c r="DW1015" s="685"/>
      <c r="DX1015" s="685"/>
      <c r="ED1015" s="70"/>
      <c r="EE1015" s="70"/>
      <c r="EF1015" s="70"/>
      <c r="EG1015" s="70"/>
      <c r="EH1015" s="70"/>
      <c r="EI1015" s="70"/>
      <c r="EJ1015" s="70"/>
      <c r="EK1015" s="70"/>
      <c r="EL1015" s="70"/>
      <c r="EM1015" s="70"/>
      <c r="EN1015" s="97"/>
      <c r="EO1015" s="97"/>
      <c r="EP1015" s="97"/>
      <c r="EQ1015" s="97"/>
      <c r="ER1015" s="97"/>
      <c r="ES1015" s="97"/>
      <c r="ET1015" s="97"/>
      <c r="EU1015" s="97"/>
      <c r="EV1015" s="97"/>
      <c r="EW1015" s="97"/>
      <c r="EX1015" s="97"/>
      <c r="EY1015" s="97"/>
      <c r="EZ1015" s="97"/>
    </row>
    <row r="1016" spans="1:156" ht="18.75" customHeight="1" x14ac:dyDescent="0.4">
      <c r="A1016" s="8"/>
      <c r="E1016" s="682" t="s">
        <v>447</v>
      </c>
      <c r="F1016" s="683"/>
      <c r="G1016" s="683"/>
      <c r="H1016" s="683"/>
      <c r="I1016" s="683"/>
      <c r="J1016" s="684"/>
      <c r="K1016" s="703"/>
      <c r="L1016" s="704"/>
      <c r="M1016" s="704"/>
      <c r="N1016" s="704"/>
      <c r="O1016" s="704"/>
      <c r="P1016" s="704"/>
      <c r="Q1016" s="704"/>
      <c r="R1016" s="704"/>
      <c r="S1016" s="704"/>
      <c r="T1016" s="704"/>
      <c r="U1016" s="704"/>
      <c r="V1016" s="704"/>
      <c r="W1016" s="704"/>
      <c r="X1016" s="704"/>
      <c r="Y1016" s="704"/>
      <c r="Z1016" s="704"/>
      <c r="AA1016" s="704"/>
      <c r="AB1016" s="705"/>
      <c r="AC1016" s="703"/>
      <c r="AD1016" s="704"/>
      <c r="AE1016" s="704"/>
      <c r="AF1016" s="704"/>
      <c r="AG1016" s="704"/>
      <c r="AH1016" s="704"/>
      <c r="AI1016" s="704"/>
      <c r="AJ1016" s="704"/>
      <c r="AK1016" s="704"/>
      <c r="AL1016" s="704"/>
      <c r="AM1016" s="704"/>
      <c r="AN1016" s="704"/>
      <c r="AO1016" s="704"/>
      <c r="AP1016" s="704"/>
      <c r="AQ1016" s="704"/>
      <c r="AR1016" s="704"/>
      <c r="AS1016" s="704"/>
      <c r="AT1016" s="705"/>
      <c r="AU1016" s="375" t="str">
        <f>IF(AND(U512&lt;&gt;"",U512&lt;&gt;"指定無"),U512&amp;AK512&amp;AS512,"")</f>
        <v/>
      </c>
      <c r="AV1016" s="376"/>
      <c r="AW1016" s="376"/>
      <c r="AX1016" s="376"/>
      <c r="AY1016" s="376"/>
      <c r="AZ1016" s="376"/>
      <c r="BA1016" s="376"/>
      <c r="BB1016" s="376"/>
      <c r="BC1016" s="376"/>
      <c r="BD1016" s="376"/>
      <c r="BE1016" s="376"/>
      <c r="BF1016" s="376"/>
      <c r="BG1016" s="376"/>
      <c r="BH1016" s="376"/>
      <c r="BI1016" s="376"/>
      <c r="BJ1016" s="377"/>
      <c r="BS1016" s="682" t="s">
        <v>447</v>
      </c>
      <c r="BT1016" s="683"/>
      <c r="BU1016" s="683"/>
      <c r="BV1016" s="683"/>
      <c r="BW1016" s="683"/>
      <c r="BX1016" s="684"/>
      <c r="BY1016" s="375" t="s">
        <v>351</v>
      </c>
      <c r="BZ1016" s="376"/>
      <c r="CA1016" s="376"/>
      <c r="CB1016" s="376"/>
      <c r="CC1016" s="376"/>
      <c r="CD1016" s="376"/>
      <c r="CE1016" s="376"/>
      <c r="CF1016" s="376"/>
      <c r="CG1016" s="376"/>
      <c r="CH1016" s="376"/>
      <c r="CI1016" s="376"/>
      <c r="CJ1016" s="376"/>
      <c r="CK1016" s="376"/>
      <c r="CL1016" s="376"/>
      <c r="CM1016" s="376"/>
      <c r="CN1016" s="376"/>
      <c r="CO1016" s="376"/>
      <c r="CP1016" s="377"/>
      <c r="CQ1016" s="375" t="s">
        <v>352</v>
      </c>
      <c r="CR1016" s="376"/>
      <c r="CS1016" s="376"/>
      <c r="CT1016" s="376"/>
      <c r="CU1016" s="376"/>
      <c r="CV1016" s="376"/>
      <c r="CW1016" s="376"/>
      <c r="CX1016" s="376"/>
      <c r="CY1016" s="376"/>
      <c r="CZ1016" s="376"/>
      <c r="DA1016" s="376"/>
      <c r="DB1016" s="376"/>
      <c r="DC1016" s="376"/>
      <c r="DD1016" s="376"/>
      <c r="DE1016" s="376"/>
      <c r="DF1016" s="376"/>
      <c r="DG1016" s="376"/>
      <c r="DH1016" s="377"/>
      <c r="DI1016" s="375" t="s">
        <v>385</v>
      </c>
      <c r="DJ1016" s="376"/>
      <c r="DK1016" s="376"/>
      <c r="DL1016" s="376"/>
      <c r="DM1016" s="376"/>
      <c r="DN1016" s="376"/>
      <c r="DO1016" s="376"/>
      <c r="DP1016" s="376"/>
      <c r="DQ1016" s="376"/>
      <c r="DR1016" s="376"/>
      <c r="DS1016" s="376"/>
      <c r="DT1016" s="376"/>
      <c r="DU1016" s="376"/>
      <c r="DV1016" s="376"/>
      <c r="DW1016" s="376"/>
      <c r="DX1016" s="377"/>
      <c r="ED1016" s="70"/>
      <c r="EE1016" s="70"/>
      <c r="EF1016" s="70"/>
      <c r="EG1016" s="70"/>
      <c r="EH1016" s="70"/>
      <c r="EI1016" s="70"/>
      <c r="EJ1016" s="70"/>
      <c r="EK1016" s="70"/>
      <c r="EL1016" s="70"/>
      <c r="EM1016" s="70"/>
      <c r="EN1016" s="97"/>
      <c r="EO1016" s="97"/>
      <c r="EP1016" s="97"/>
      <c r="EQ1016" s="97"/>
      <c r="ER1016" s="97"/>
      <c r="ES1016" s="97"/>
      <c r="ET1016" s="97"/>
      <c r="EU1016" s="97"/>
      <c r="EV1016" s="97"/>
      <c r="EW1016" s="97"/>
      <c r="EX1016" s="97"/>
      <c r="EY1016" s="97"/>
      <c r="EZ1016" s="97"/>
    </row>
    <row r="1017" spans="1:156" ht="18.75" customHeight="1" x14ac:dyDescent="0.4">
      <c r="A1017" s="8"/>
      <c r="E1017" s="375" t="s">
        <v>113</v>
      </c>
      <c r="F1017" s="376"/>
      <c r="G1017" s="376"/>
      <c r="H1017" s="376"/>
      <c r="I1017" s="376"/>
      <c r="J1017" s="377"/>
      <c r="K1017" s="375" t="str">
        <f>IF(U485&lt;&gt;"",U485,"")</f>
        <v/>
      </c>
      <c r="L1017" s="376"/>
      <c r="M1017" s="376"/>
      <c r="N1017" s="376"/>
      <c r="O1017" s="376"/>
      <c r="P1017" s="376"/>
      <c r="Q1017" s="376"/>
      <c r="R1017" s="376"/>
      <c r="S1017" s="376"/>
      <c r="T1017" s="376"/>
      <c r="U1017" s="376"/>
      <c r="V1017" s="376"/>
      <c r="W1017" s="376"/>
      <c r="X1017" s="376"/>
      <c r="Y1017" s="376"/>
      <c r="Z1017" s="376"/>
      <c r="AA1017" s="376"/>
      <c r="AB1017" s="377"/>
      <c r="AC1017" s="685" t="str">
        <f>IF(U499&lt;&gt;"",U499,"")</f>
        <v/>
      </c>
      <c r="AD1017" s="685"/>
      <c r="AE1017" s="685"/>
      <c r="AF1017" s="685"/>
      <c r="AG1017" s="685"/>
      <c r="AH1017" s="685"/>
      <c r="AI1017" s="685"/>
      <c r="AJ1017" s="685"/>
      <c r="AK1017" s="685"/>
      <c r="AL1017" s="685"/>
      <c r="AM1017" s="685"/>
      <c r="AN1017" s="685"/>
      <c r="AO1017" s="685"/>
      <c r="AP1017" s="685"/>
      <c r="AQ1017" s="685"/>
      <c r="AR1017" s="685"/>
      <c r="AS1017" s="685"/>
      <c r="AT1017" s="685"/>
      <c r="AU1017" s="685" t="str">
        <f>IF(AND(U513&lt;&gt;"",U513&lt;&gt;"指定無"),U513&amp;AK513&amp;AS513,"")</f>
        <v/>
      </c>
      <c r="AV1017" s="685"/>
      <c r="AW1017" s="685"/>
      <c r="AX1017" s="685"/>
      <c r="AY1017" s="685"/>
      <c r="AZ1017" s="685"/>
      <c r="BA1017" s="685"/>
      <c r="BB1017" s="685"/>
      <c r="BC1017" s="685"/>
      <c r="BD1017" s="685"/>
      <c r="BE1017" s="685"/>
      <c r="BF1017" s="685"/>
      <c r="BG1017" s="685"/>
      <c r="BH1017" s="685"/>
      <c r="BI1017" s="685"/>
      <c r="BJ1017" s="685"/>
      <c r="BS1017" s="375" t="s">
        <v>113</v>
      </c>
      <c r="BT1017" s="376"/>
      <c r="BU1017" s="376"/>
      <c r="BV1017" s="376"/>
      <c r="BW1017" s="376"/>
      <c r="BX1017" s="377"/>
      <c r="BY1017" s="685" t="s">
        <v>351</v>
      </c>
      <c r="BZ1017" s="685"/>
      <c r="CA1017" s="685"/>
      <c r="CB1017" s="685"/>
      <c r="CC1017" s="685"/>
      <c r="CD1017" s="685"/>
      <c r="CE1017" s="685"/>
      <c r="CF1017" s="685"/>
      <c r="CG1017" s="685"/>
      <c r="CH1017" s="685"/>
      <c r="CI1017" s="685"/>
      <c r="CJ1017" s="685"/>
      <c r="CK1017" s="685"/>
      <c r="CL1017" s="685"/>
      <c r="CM1017" s="685"/>
      <c r="CN1017" s="685"/>
      <c r="CO1017" s="685"/>
      <c r="CP1017" s="685"/>
      <c r="CQ1017" s="685" t="s">
        <v>352</v>
      </c>
      <c r="CR1017" s="685"/>
      <c r="CS1017" s="685"/>
      <c r="CT1017" s="685"/>
      <c r="CU1017" s="685"/>
      <c r="CV1017" s="685"/>
      <c r="CW1017" s="685"/>
      <c r="CX1017" s="685"/>
      <c r="CY1017" s="685"/>
      <c r="CZ1017" s="685"/>
      <c r="DA1017" s="685"/>
      <c r="DB1017" s="685"/>
      <c r="DC1017" s="685"/>
      <c r="DD1017" s="685"/>
      <c r="DE1017" s="685"/>
      <c r="DF1017" s="685"/>
      <c r="DG1017" s="685"/>
      <c r="DH1017" s="685"/>
      <c r="DI1017" s="685" t="s">
        <v>385</v>
      </c>
      <c r="DJ1017" s="685"/>
      <c r="DK1017" s="685"/>
      <c r="DL1017" s="685"/>
      <c r="DM1017" s="685"/>
      <c r="DN1017" s="685"/>
      <c r="DO1017" s="685"/>
      <c r="DP1017" s="685"/>
      <c r="DQ1017" s="685"/>
      <c r="DR1017" s="685"/>
      <c r="DS1017" s="685"/>
      <c r="DT1017" s="685"/>
      <c r="DU1017" s="685"/>
      <c r="DV1017" s="685"/>
      <c r="DW1017" s="685"/>
      <c r="DX1017" s="685"/>
      <c r="ED1017" s="70"/>
      <c r="EE1017" s="70"/>
      <c r="EF1017" s="70"/>
      <c r="EG1017" s="70"/>
      <c r="EH1017" s="70"/>
      <c r="EI1017" s="70"/>
      <c r="EJ1017" s="70"/>
      <c r="EK1017" s="70"/>
      <c r="EL1017" s="70"/>
      <c r="EM1017" s="70"/>
      <c r="EN1017" s="97"/>
      <c r="EO1017" s="97"/>
      <c r="EP1017" s="97"/>
      <c r="EQ1017" s="97"/>
      <c r="ER1017" s="97"/>
      <c r="ES1017" s="97"/>
      <c r="ET1017" s="97"/>
      <c r="EU1017" s="97"/>
      <c r="EV1017" s="97"/>
      <c r="EW1017" s="97"/>
      <c r="EX1017" s="97"/>
      <c r="EY1017" s="97"/>
      <c r="EZ1017" s="97"/>
    </row>
    <row r="1018" spans="1:156" ht="18.75" customHeight="1" x14ac:dyDescent="0.4">
      <c r="A1018" s="8"/>
      <c r="E1018" s="375" t="s">
        <v>114</v>
      </c>
      <c r="F1018" s="376"/>
      <c r="G1018" s="376"/>
      <c r="H1018" s="376"/>
      <c r="I1018" s="376"/>
      <c r="J1018" s="377"/>
      <c r="K1018" s="375" t="str">
        <f>IF(U488&lt;&gt;"",U488,"")</f>
        <v/>
      </c>
      <c r="L1018" s="376"/>
      <c r="M1018" s="376"/>
      <c r="N1018" s="376"/>
      <c r="O1018" s="376"/>
      <c r="P1018" s="376"/>
      <c r="Q1018" s="376"/>
      <c r="R1018" s="376"/>
      <c r="S1018" s="376"/>
      <c r="T1018" s="376"/>
      <c r="U1018" s="376"/>
      <c r="V1018" s="376"/>
      <c r="W1018" s="376"/>
      <c r="X1018" s="376"/>
      <c r="Y1018" s="376"/>
      <c r="Z1018" s="376"/>
      <c r="AA1018" s="376"/>
      <c r="AB1018" s="377"/>
      <c r="AC1018" s="685" t="str">
        <f>IF(U502&lt;&gt;"",U502,"")</f>
        <v/>
      </c>
      <c r="AD1018" s="685"/>
      <c r="AE1018" s="685"/>
      <c r="AF1018" s="685"/>
      <c r="AG1018" s="685"/>
      <c r="AH1018" s="685"/>
      <c r="AI1018" s="685"/>
      <c r="AJ1018" s="685"/>
      <c r="AK1018" s="685"/>
      <c r="AL1018" s="685"/>
      <c r="AM1018" s="685"/>
      <c r="AN1018" s="685"/>
      <c r="AO1018" s="685"/>
      <c r="AP1018" s="685"/>
      <c r="AQ1018" s="685"/>
      <c r="AR1018" s="685"/>
      <c r="AS1018" s="685"/>
      <c r="AT1018" s="685"/>
      <c r="AU1018" s="685" t="str">
        <f>IF(AND(U514&lt;&gt;"",U514&lt;&gt;"指定無"),U514&amp;AK514&amp;AS514,"")</f>
        <v/>
      </c>
      <c r="AV1018" s="685"/>
      <c r="AW1018" s="685"/>
      <c r="AX1018" s="685"/>
      <c r="AY1018" s="685"/>
      <c r="AZ1018" s="685"/>
      <c r="BA1018" s="685"/>
      <c r="BB1018" s="685"/>
      <c r="BC1018" s="685"/>
      <c r="BD1018" s="685"/>
      <c r="BE1018" s="685"/>
      <c r="BF1018" s="685"/>
      <c r="BG1018" s="685"/>
      <c r="BH1018" s="685"/>
      <c r="BI1018" s="685"/>
      <c r="BJ1018" s="685"/>
      <c r="BS1018" s="375" t="s">
        <v>114</v>
      </c>
      <c r="BT1018" s="376"/>
      <c r="BU1018" s="376"/>
      <c r="BV1018" s="376"/>
      <c r="BW1018" s="376"/>
      <c r="BX1018" s="377"/>
      <c r="BY1018" s="685" t="s">
        <v>352</v>
      </c>
      <c r="BZ1018" s="685"/>
      <c r="CA1018" s="685"/>
      <c r="CB1018" s="685"/>
      <c r="CC1018" s="685"/>
      <c r="CD1018" s="685"/>
      <c r="CE1018" s="685"/>
      <c r="CF1018" s="685"/>
      <c r="CG1018" s="685"/>
      <c r="CH1018" s="685"/>
      <c r="CI1018" s="685"/>
      <c r="CJ1018" s="685"/>
      <c r="CK1018" s="685"/>
      <c r="CL1018" s="685"/>
      <c r="CM1018" s="685"/>
      <c r="CN1018" s="685"/>
      <c r="CO1018" s="685"/>
      <c r="CP1018" s="685"/>
      <c r="CQ1018" s="685" t="s">
        <v>352</v>
      </c>
      <c r="CR1018" s="685"/>
      <c r="CS1018" s="685"/>
      <c r="CT1018" s="685"/>
      <c r="CU1018" s="685"/>
      <c r="CV1018" s="685"/>
      <c r="CW1018" s="685"/>
      <c r="CX1018" s="685"/>
      <c r="CY1018" s="685"/>
      <c r="CZ1018" s="685"/>
      <c r="DA1018" s="685"/>
      <c r="DB1018" s="685"/>
      <c r="DC1018" s="685"/>
      <c r="DD1018" s="685"/>
      <c r="DE1018" s="685"/>
      <c r="DF1018" s="685"/>
      <c r="DG1018" s="685"/>
      <c r="DH1018" s="685"/>
      <c r="DI1018" s="685" t="s">
        <v>386</v>
      </c>
      <c r="DJ1018" s="685"/>
      <c r="DK1018" s="685"/>
      <c r="DL1018" s="685"/>
      <c r="DM1018" s="685"/>
      <c r="DN1018" s="685"/>
      <c r="DO1018" s="685"/>
      <c r="DP1018" s="685"/>
      <c r="DQ1018" s="685"/>
      <c r="DR1018" s="685"/>
      <c r="DS1018" s="685"/>
      <c r="DT1018" s="685"/>
      <c r="DU1018" s="685"/>
      <c r="DV1018" s="685"/>
      <c r="DW1018" s="685"/>
      <c r="DX1018" s="685"/>
      <c r="ED1018" s="97"/>
      <c r="EE1018" s="97"/>
      <c r="EF1018" s="97"/>
      <c r="EG1018" s="97"/>
      <c r="EH1018" s="97"/>
      <c r="EI1018" s="97"/>
      <c r="EJ1018" s="97"/>
      <c r="EK1018" s="97"/>
      <c r="EL1018" s="97"/>
      <c r="EM1018" s="97"/>
      <c r="EN1018" s="97"/>
      <c r="EO1018" s="97"/>
      <c r="EP1018" s="97"/>
      <c r="EQ1018" s="97"/>
      <c r="ER1018" s="97"/>
      <c r="ES1018" s="97"/>
      <c r="ET1018" s="97"/>
      <c r="EU1018" s="97"/>
      <c r="EV1018" s="97"/>
      <c r="EW1018" s="97"/>
      <c r="EX1018" s="97"/>
      <c r="EY1018" s="97"/>
      <c r="EZ1018" s="97"/>
    </row>
    <row r="1019" spans="1:156" ht="18.75" customHeight="1" thickBot="1" x14ac:dyDescent="0.45">
      <c r="A1019" s="8"/>
      <c r="B1019" s="8"/>
      <c r="C1019" s="8"/>
      <c r="D1019" s="8"/>
      <c r="E1019" s="8"/>
      <c r="F1019" s="8"/>
      <c r="G1019" s="8"/>
      <c r="H1019" s="8"/>
      <c r="I1019" s="8"/>
      <c r="J1019" s="8"/>
      <c r="K1019" s="8"/>
      <c r="L1019" s="8"/>
      <c r="M1019" s="8"/>
      <c r="N1019" s="8"/>
      <c r="O1019" s="8"/>
      <c r="P1019" s="8"/>
      <c r="Q1019" s="8"/>
      <c r="R1019" s="8"/>
      <c r="S1019" s="8"/>
      <c r="T1019" s="8"/>
      <c r="U1019" s="8"/>
      <c r="V1019" s="8"/>
      <c r="W1019" s="8"/>
      <c r="X1019" s="8"/>
    </row>
    <row r="1020" spans="1:156" ht="18.75" customHeight="1" x14ac:dyDescent="0.4">
      <c r="A1020" s="8"/>
      <c r="B1020" s="8"/>
      <c r="C1020" s="8"/>
      <c r="D1020" s="8"/>
      <c r="E1020" s="111"/>
      <c r="F1020" s="233"/>
      <c r="G1020" s="233"/>
      <c r="H1020" s="233"/>
      <c r="I1020" s="233"/>
      <c r="J1020" s="233"/>
      <c r="K1020" s="233"/>
      <c r="L1020" s="233"/>
      <c r="M1020" s="233"/>
      <c r="N1020" s="233"/>
      <c r="O1020" s="233"/>
      <c r="P1020" s="233"/>
      <c r="Q1020" s="233"/>
      <c r="R1020" s="233"/>
      <c r="S1020" s="233"/>
      <c r="T1020" s="233"/>
      <c r="U1020" s="233"/>
      <c r="V1020" s="233"/>
      <c r="W1020" s="233"/>
      <c r="X1020" s="233"/>
      <c r="Y1020" s="233"/>
      <c r="Z1020" s="233"/>
      <c r="AA1020" s="233"/>
      <c r="AB1020" s="233"/>
      <c r="AC1020" s="233"/>
      <c r="AD1020" s="233"/>
      <c r="AE1020" s="233"/>
      <c r="AF1020" s="233"/>
      <c r="AG1020" s="233"/>
      <c r="AH1020" s="233"/>
      <c r="AI1020" s="233"/>
      <c r="AJ1020" s="233"/>
      <c r="AK1020" s="233"/>
      <c r="AL1020" s="233"/>
      <c r="AM1020" s="233"/>
      <c r="AN1020" s="233"/>
      <c r="AO1020" s="233"/>
      <c r="AP1020" s="233"/>
      <c r="AQ1020" s="233"/>
      <c r="AR1020" s="233"/>
      <c r="AS1020" s="233"/>
      <c r="AT1020" s="233"/>
      <c r="AU1020" s="233"/>
      <c r="AV1020" s="233"/>
      <c r="AW1020" s="233"/>
      <c r="AX1020" s="233"/>
      <c r="AY1020" s="233"/>
      <c r="AZ1020" s="233"/>
      <c r="BA1020" s="233"/>
      <c r="BB1020" s="233"/>
      <c r="BC1020" s="233"/>
      <c r="BD1020" s="233"/>
      <c r="BE1020" s="233"/>
      <c r="BF1020" s="233"/>
      <c r="BG1020" s="233"/>
      <c r="BH1020" s="233"/>
      <c r="BI1020" s="233"/>
      <c r="BJ1020" s="234"/>
      <c r="BS1020" s="111"/>
      <c r="BT1020" s="233"/>
      <c r="BU1020" s="233"/>
      <c r="BV1020" s="233"/>
      <c r="BW1020" s="233"/>
      <c r="BX1020" s="233"/>
      <c r="BY1020" s="233"/>
      <c r="BZ1020" s="233"/>
      <c r="CA1020" s="233"/>
      <c r="CB1020" s="233"/>
      <c r="CC1020" s="233"/>
      <c r="CD1020" s="233"/>
      <c r="CE1020" s="233"/>
      <c r="CF1020" s="233"/>
      <c r="CG1020" s="233"/>
      <c r="CH1020" s="233"/>
      <c r="CI1020" s="233"/>
      <c r="CJ1020" s="233"/>
      <c r="CK1020" s="233"/>
      <c r="CL1020" s="233"/>
      <c r="CM1020" s="233"/>
      <c r="CN1020" s="233"/>
      <c r="CO1020" s="233"/>
      <c r="CP1020" s="233"/>
      <c r="CQ1020" s="233"/>
      <c r="CR1020" s="233"/>
      <c r="CS1020" s="233"/>
      <c r="CT1020" s="233"/>
      <c r="CU1020" s="233"/>
      <c r="CV1020" s="233"/>
      <c r="CW1020" s="233"/>
      <c r="CX1020" s="233"/>
      <c r="CY1020" s="233"/>
      <c r="CZ1020" s="233"/>
      <c r="DA1020" s="233"/>
      <c r="DB1020" s="233"/>
      <c r="DC1020" s="233"/>
      <c r="DD1020" s="233"/>
      <c r="DE1020" s="233"/>
      <c r="DF1020" s="233"/>
      <c r="DG1020" s="233"/>
      <c r="DH1020" s="233"/>
      <c r="DI1020" s="233"/>
      <c r="DJ1020" s="233"/>
      <c r="DK1020" s="233"/>
      <c r="DL1020" s="233"/>
      <c r="DM1020" s="233"/>
      <c r="DN1020" s="233"/>
      <c r="DO1020" s="233"/>
      <c r="DP1020" s="233"/>
      <c r="DQ1020" s="233"/>
      <c r="DR1020" s="233"/>
      <c r="DS1020" s="233"/>
      <c r="DT1020" s="233"/>
      <c r="DU1020" s="233"/>
      <c r="DV1020" s="233"/>
      <c r="DW1020" s="233"/>
      <c r="DX1020" s="234"/>
    </row>
    <row r="1021" spans="1:156" ht="18.75" customHeight="1" x14ac:dyDescent="0.4">
      <c r="A1021" s="8"/>
      <c r="B1021" s="8"/>
      <c r="C1021" s="8"/>
      <c r="D1021" s="8"/>
      <c r="E1021" s="112"/>
      <c r="BJ1021" s="235"/>
      <c r="BS1021" s="112"/>
      <c r="DX1021" s="235"/>
    </row>
    <row r="1022" spans="1:156" ht="18.75" customHeight="1" x14ac:dyDescent="0.4">
      <c r="A1022" s="8"/>
      <c r="B1022" s="8"/>
      <c r="C1022" s="8"/>
      <c r="D1022" s="8"/>
      <c r="E1022" s="112"/>
      <c r="BJ1022" s="235"/>
      <c r="BS1022" s="112"/>
      <c r="DX1022" s="235"/>
    </row>
    <row r="1023" spans="1:156" ht="18.75" customHeight="1" x14ac:dyDescent="0.4">
      <c r="A1023" s="8"/>
      <c r="B1023" s="8"/>
      <c r="C1023" s="8"/>
      <c r="D1023" s="8"/>
      <c r="E1023" s="112"/>
      <c r="BJ1023" s="235"/>
      <c r="BS1023" s="112"/>
      <c r="DX1023" s="235"/>
    </row>
    <row r="1024" spans="1:156" ht="18.75" customHeight="1" x14ac:dyDescent="0.4">
      <c r="A1024" s="8"/>
      <c r="B1024" s="8"/>
      <c r="C1024" s="8"/>
      <c r="D1024" s="8"/>
      <c r="E1024" s="112"/>
      <c r="BJ1024" s="235"/>
      <c r="BS1024" s="112"/>
      <c r="DX1024" s="235"/>
    </row>
    <row r="1025" spans="1:128" ht="18.75" customHeight="1" x14ac:dyDescent="0.4">
      <c r="A1025" s="8"/>
      <c r="B1025" s="8"/>
      <c r="C1025" s="8"/>
      <c r="D1025" s="8"/>
      <c r="E1025" s="112"/>
      <c r="BJ1025" s="235"/>
      <c r="BS1025" s="112"/>
      <c r="DX1025" s="235"/>
    </row>
    <row r="1026" spans="1:128" ht="18.75" customHeight="1" x14ac:dyDescent="0.4">
      <c r="A1026" s="8"/>
      <c r="B1026" s="8"/>
      <c r="C1026" s="8"/>
      <c r="D1026" s="8"/>
      <c r="E1026" s="112"/>
      <c r="BJ1026" s="235"/>
      <c r="BS1026" s="112"/>
      <c r="DX1026" s="235"/>
    </row>
    <row r="1027" spans="1:128" ht="18.75" customHeight="1" x14ac:dyDescent="0.4">
      <c r="A1027" s="8"/>
      <c r="B1027" s="8"/>
      <c r="C1027" s="8"/>
      <c r="D1027" s="8"/>
      <c r="E1027" s="112"/>
      <c r="BJ1027" s="235"/>
      <c r="BS1027" s="112"/>
      <c r="DX1027" s="235"/>
    </row>
    <row r="1028" spans="1:128" ht="18.75" customHeight="1" x14ac:dyDescent="0.4">
      <c r="A1028" s="8"/>
      <c r="B1028" s="8"/>
      <c r="C1028" s="8"/>
      <c r="D1028" s="8"/>
      <c r="E1028" s="112"/>
      <c r="BJ1028" s="235"/>
      <c r="BS1028" s="112"/>
      <c r="DX1028" s="235"/>
    </row>
    <row r="1029" spans="1:128" ht="18.75" customHeight="1" x14ac:dyDescent="0.4">
      <c r="A1029" s="8"/>
      <c r="B1029" s="8"/>
      <c r="C1029" s="8"/>
      <c r="D1029" s="8"/>
      <c r="E1029" s="112"/>
      <c r="BJ1029" s="235"/>
      <c r="BS1029" s="112"/>
      <c r="DX1029" s="235"/>
    </row>
    <row r="1030" spans="1:128" ht="18.75" customHeight="1" x14ac:dyDescent="0.4">
      <c r="A1030" s="8"/>
      <c r="B1030" s="8"/>
      <c r="C1030" s="8"/>
      <c r="D1030" s="8"/>
      <c r="E1030" s="112"/>
      <c r="BJ1030" s="235"/>
      <c r="BS1030" s="112"/>
      <c r="DX1030" s="235"/>
    </row>
    <row r="1031" spans="1:128" ht="18.75" customHeight="1" x14ac:dyDescent="0.4">
      <c r="A1031" s="8"/>
      <c r="B1031" s="8"/>
      <c r="C1031" s="8"/>
      <c r="D1031" s="8"/>
      <c r="E1031" s="112"/>
      <c r="BJ1031" s="235"/>
      <c r="BS1031" s="112"/>
      <c r="DX1031" s="235"/>
    </row>
    <row r="1032" spans="1:128" ht="18.75" customHeight="1" x14ac:dyDescent="0.4">
      <c r="A1032" s="8"/>
      <c r="B1032" s="8"/>
      <c r="C1032" s="8"/>
      <c r="D1032" s="8"/>
      <c r="E1032" s="112"/>
      <c r="BJ1032" s="235"/>
      <c r="BS1032" s="112"/>
      <c r="DX1032" s="235"/>
    </row>
    <row r="1033" spans="1:128" ht="18.75" customHeight="1" x14ac:dyDescent="0.4">
      <c r="A1033" s="8"/>
      <c r="B1033" s="8"/>
      <c r="C1033" s="8"/>
      <c r="D1033" s="8"/>
      <c r="E1033" s="112"/>
      <c r="BJ1033" s="235"/>
      <c r="BS1033" s="112"/>
      <c r="DX1033" s="235"/>
    </row>
    <row r="1034" spans="1:128" ht="18.75" customHeight="1" x14ac:dyDescent="0.4">
      <c r="A1034" s="8"/>
      <c r="B1034" s="8"/>
      <c r="C1034" s="8"/>
      <c r="D1034" s="8"/>
      <c r="E1034" s="112"/>
      <c r="BJ1034" s="235"/>
      <c r="BS1034" s="112"/>
      <c r="DX1034" s="235"/>
    </row>
    <row r="1035" spans="1:128" ht="18.75" customHeight="1" x14ac:dyDescent="0.4">
      <c r="A1035" s="8"/>
      <c r="B1035" s="8"/>
      <c r="C1035" s="8"/>
      <c r="D1035" s="8"/>
      <c r="E1035" s="112"/>
      <c r="BJ1035" s="235"/>
      <c r="BS1035" s="112"/>
      <c r="DX1035" s="235"/>
    </row>
    <row r="1036" spans="1:128" ht="18.75" customHeight="1" x14ac:dyDescent="0.4">
      <c r="A1036" s="8"/>
      <c r="B1036" s="8"/>
      <c r="C1036" s="8"/>
      <c r="D1036" s="8"/>
      <c r="E1036" s="112"/>
      <c r="BJ1036" s="235"/>
      <c r="BS1036" s="112"/>
      <c r="DX1036" s="235"/>
    </row>
    <row r="1037" spans="1:128" ht="18.75" customHeight="1" x14ac:dyDescent="0.4">
      <c r="A1037" s="8"/>
      <c r="B1037" s="8"/>
      <c r="C1037" s="8"/>
      <c r="D1037" s="8"/>
      <c r="E1037" s="112"/>
      <c r="BJ1037" s="235"/>
      <c r="BS1037" s="112"/>
      <c r="DX1037" s="235"/>
    </row>
    <row r="1038" spans="1:128" ht="18.75" customHeight="1" x14ac:dyDescent="0.4">
      <c r="A1038" s="8"/>
      <c r="B1038" s="8"/>
      <c r="C1038" s="8"/>
      <c r="D1038" s="8"/>
      <c r="E1038" s="112"/>
      <c r="BJ1038" s="235"/>
      <c r="BS1038" s="112"/>
      <c r="DX1038" s="235"/>
    </row>
    <row r="1039" spans="1:128" ht="18.75" customHeight="1" x14ac:dyDescent="0.4">
      <c r="A1039" s="8"/>
      <c r="B1039" s="8"/>
      <c r="C1039" s="8"/>
      <c r="D1039" s="8"/>
      <c r="E1039" s="112"/>
      <c r="BJ1039" s="235"/>
      <c r="BS1039" s="112"/>
      <c r="DX1039" s="235"/>
    </row>
    <row r="1040" spans="1:128" ht="18.75" customHeight="1" x14ac:dyDescent="0.4">
      <c r="A1040" s="8"/>
      <c r="B1040" s="8"/>
      <c r="C1040" s="8"/>
      <c r="D1040" s="8"/>
      <c r="E1040" s="112"/>
      <c r="BJ1040" s="235"/>
      <c r="BS1040" s="112"/>
      <c r="DX1040" s="235"/>
    </row>
    <row r="1041" spans="1:128" ht="18.75" customHeight="1" x14ac:dyDescent="0.4">
      <c r="A1041" s="8"/>
      <c r="B1041" s="8"/>
      <c r="C1041" s="8"/>
      <c r="D1041" s="8"/>
      <c r="E1041" s="112"/>
      <c r="BJ1041" s="235"/>
      <c r="BS1041" s="112"/>
      <c r="DX1041" s="235"/>
    </row>
    <row r="1042" spans="1:128" ht="18.75" customHeight="1" x14ac:dyDescent="0.4">
      <c r="A1042" s="8"/>
      <c r="B1042" s="8"/>
      <c r="C1042" s="8"/>
      <c r="D1042" s="8"/>
      <c r="E1042" s="112"/>
      <c r="BJ1042" s="235"/>
      <c r="BS1042" s="112"/>
      <c r="DX1042" s="235"/>
    </row>
    <row r="1043" spans="1:128" ht="18.75" customHeight="1" x14ac:dyDescent="0.4">
      <c r="A1043" s="8"/>
      <c r="B1043" s="8"/>
      <c r="C1043" s="8"/>
      <c r="D1043" s="8"/>
      <c r="E1043" s="112"/>
      <c r="BJ1043" s="235"/>
      <c r="BS1043" s="112"/>
      <c r="DX1043" s="235"/>
    </row>
    <row r="1044" spans="1:128" ht="18.75" customHeight="1" x14ac:dyDescent="0.4">
      <c r="A1044" s="8"/>
      <c r="B1044" s="8"/>
      <c r="C1044" s="8"/>
      <c r="D1044" s="8"/>
      <c r="E1044" s="112"/>
      <c r="BJ1044" s="235"/>
      <c r="BS1044" s="112"/>
      <c r="DX1044" s="235"/>
    </row>
    <row r="1045" spans="1:128" ht="18.75" customHeight="1" x14ac:dyDescent="0.4">
      <c r="A1045" s="8"/>
      <c r="B1045" s="8"/>
      <c r="C1045" s="8"/>
      <c r="D1045" s="8"/>
      <c r="E1045" s="112"/>
      <c r="BJ1045" s="235"/>
      <c r="BS1045" s="112"/>
      <c r="DX1045" s="235"/>
    </row>
    <row r="1046" spans="1:128" ht="18.75" customHeight="1" x14ac:dyDescent="0.4">
      <c r="A1046" s="8"/>
      <c r="B1046" s="8"/>
      <c r="C1046" s="8"/>
      <c r="D1046" s="8"/>
      <c r="E1046" s="112"/>
      <c r="BJ1046" s="235"/>
      <c r="BS1046" s="112"/>
      <c r="DX1046" s="235"/>
    </row>
    <row r="1047" spans="1:128" ht="18.75" customHeight="1" thickBot="1" x14ac:dyDescent="0.45">
      <c r="A1047" s="8"/>
      <c r="B1047" s="8"/>
      <c r="C1047" s="8"/>
      <c r="D1047" s="8"/>
      <c r="E1047" s="113"/>
      <c r="F1047" s="114"/>
      <c r="G1047" s="114"/>
      <c r="H1047" s="114"/>
      <c r="I1047" s="114"/>
      <c r="J1047" s="114"/>
      <c r="K1047" s="114"/>
      <c r="L1047" s="114"/>
      <c r="M1047" s="114"/>
      <c r="N1047" s="114"/>
      <c r="O1047" s="114"/>
      <c r="P1047" s="114"/>
      <c r="Q1047" s="114"/>
      <c r="R1047" s="114"/>
      <c r="S1047" s="114"/>
      <c r="T1047" s="114"/>
      <c r="U1047" s="114"/>
      <c r="V1047" s="114"/>
      <c r="W1047" s="114"/>
      <c r="X1047" s="114"/>
      <c r="Y1047" s="114"/>
      <c r="Z1047" s="114"/>
      <c r="AA1047" s="114"/>
      <c r="AB1047" s="114"/>
      <c r="AC1047" s="114"/>
      <c r="AD1047" s="114"/>
      <c r="AE1047" s="114"/>
      <c r="AF1047" s="114"/>
      <c r="AG1047" s="114"/>
      <c r="AH1047" s="114"/>
      <c r="AI1047" s="114"/>
      <c r="AJ1047" s="114"/>
      <c r="AK1047" s="114"/>
      <c r="AL1047" s="114"/>
      <c r="AM1047" s="114"/>
      <c r="AN1047" s="114"/>
      <c r="AO1047" s="114"/>
      <c r="AP1047" s="114"/>
      <c r="AQ1047" s="114"/>
      <c r="AR1047" s="114"/>
      <c r="AS1047" s="114"/>
      <c r="AT1047" s="114"/>
      <c r="AU1047" s="114"/>
      <c r="AV1047" s="114"/>
      <c r="AW1047" s="114"/>
      <c r="AX1047" s="114"/>
      <c r="AY1047" s="114"/>
      <c r="AZ1047" s="114"/>
      <c r="BA1047" s="114"/>
      <c r="BB1047" s="114"/>
      <c r="BC1047" s="114"/>
      <c r="BD1047" s="114"/>
      <c r="BE1047" s="114"/>
      <c r="BF1047" s="114"/>
      <c r="BG1047" s="114"/>
      <c r="BH1047" s="114"/>
      <c r="BI1047" s="114"/>
      <c r="BJ1047" s="236"/>
      <c r="BS1047" s="113"/>
      <c r="BT1047" s="114"/>
      <c r="BU1047" s="114"/>
      <c r="BV1047" s="114"/>
      <c r="BW1047" s="114"/>
      <c r="BX1047" s="114"/>
      <c r="BY1047" s="114"/>
      <c r="BZ1047" s="114"/>
      <c r="CA1047" s="114"/>
      <c r="CB1047" s="114"/>
      <c r="CC1047" s="114"/>
      <c r="CD1047" s="114"/>
      <c r="CE1047" s="114"/>
      <c r="CF1047" s="114"/>
      <c r="CG1047" s="114"/>
      <c r="CH1047" s="114"/>
      <c r="CI1047" s="114"/>
      <c r="CJ1047" s="114"/>
      <c r="CK1047" s="114"/>
      <c r="CL1047" s="114"/>
      <c r="CM1047" s="114"/>
      <c r="CN1047" s="114"/>
      <c r="CO1047" s="114"/>
      <c r="CP1047" s="114"/>
      <c r="CQ1047" s="114"/>
      <c r="CR1047" s="114"/>
      <c r="CS1047" s="114"/>
      <c r="CT1047" s="114"/>
      <c r="CU1047" s="114"/>
      <c r="CV1047" s="114"/>
      <c r="CW1047" s="114"/>
      <c r="CX1047" s="114"/>
      <c r="CY1047" s="114"/>
      <c r="CZ1047" s="114"/>
      <c r="DA1047" s="114"/>
      <c r="DB1047" s="114"/>
      <c r="DC1047" s="114"/>
      <c r="DD1047" s="114"/>
      <c r="DE1047" s="114"/>
      <c r="DF1047" s="114"/>
      <c r="DG1047" s="114"/>
      <c r="DH1047" s="114"/>
      <c r="DI1047" s="114"/>
      <c r="DJ1047" s="114"/>
      <c r="DK1047" s="114"/>
      <c r="DL1047" s="114"/>
      <c r="DM1047" s="114"/>
      <c r="DN1047" s="114"/>
      <c r="DO1047" s="114"/>
      <c r="DP1047" s="114"/>
      <c r="DQ1047" s="114"/>
      <c r="DR1047" s="114"/>
      <c r="DS1047" s="114"/>
      <c r="DT1047" s="114"/>
      <c r="DU1047" s="114"/>
      <c r="DV1047" s="114"/>
      <c r="DW1047" s="114"/>
      <c r="DX1047" s="236"/>
    </row>
    <row r="1048" spans="1:128" ht="18.75" customHeight="1" x14ac:dyDescent="0.4">
      <c r="A1048" s="8"/>
      <c r="B1048" s="8"/>
      <c r="C1048" s="8"/>
      <c r="D1048" s="8"/>
      <c r="E1048" s="7" t="s">
        <v>77</v>
      </c>
      <c r="F1048" s="8"/>
      <c r="G1048" s="8"/>
      <c r="H1048" s="8"/>
      <c r="I1048" s="8"/>
      <c r="J1048" s="8"/>
      <c r="K1048" s="8"/>
      <c r="L1048" s="8"/>
      <c r="M1048" s="8"/>
      <c r="N1048" s="8"/>
      <c r="O1048" s="8"/>
      <c r="P1048" s="8"/>
      <c r="Q1048" s="8"/>
      <c r="R1048" s="8"/>
      <c r="S1048" s="8"/>
      <c r="T1048" s="8"/>
      <c r="U1048" s="8"/>
      <c r="V1048" s="8"/>
      <c r="W1048" s="8"/>
      <c r="X1048" s="8"/>
      <c r="BS1048" s="7" t="s">
        <v>77</v>
      </c>
      <c r="BT1048" s="8"/>
      <c r="BU1048" s="8"/>
      <c r="BV1048" s="8"/>
      <c r="BW1048" s="8"/>
      <c r="BX1048" s="8"/>
      <c r="BY1048" s="8"/>
      <c r="BZ1048" s="8"/>
      <c r="CA1048" s="8"/>
      <c r="CB1048" s="8"/>
      <c r="CC1048" s="8"/>
      <c r="CD1048" s="8"/>
      <c r="CE1048" s="8"/>
      <c r="CF1048" s="8"/>
      <c r="CG1048" s="8"/>
      <c r="CH1048" s="8"/>
      <c r="CI1048" s="8"/>
      <c r="CJ1048" s="8"/>
      <c r="CK1048" s="8"/>
      <c r="CL1048" s="8"/>
    </row>
    <row r="1049" spans="1:128" ht="18.75" customHeight="1" x14ac:dyDescent="0.4">
      <c r="A1049" s="8"/>
      <c r="B1049" s="8"/>
      <c r="C1049" s="8"/>
      <c r="D1049" s="8"/>
      <c r="E1049" s="702" t="s">
        <v>91</v>
      </c>
      <c r="F1049" s="702"/>
      <c r="G1049" s="702"/>
      <c r="H1049" s="702"/>
      <c r="I1049" s="702"/>
      <c r="J1049" s="702"/>
      <c r="K1049" s="702"/>
      <c r="L1049" s="702"/>
      <c r="M1049" s="702"/>
      <c r="N1049" s="702"/>
      <c r="O1049" s="702"/>
      <c r="P1049" s="702"/>
      <c r="Q1049" s="702"/>
      <c r="R1049" s="702"/>
      <c r="S1049" s="702"/>
      <c r="T1049" s="702"/>
      <c r="U1049" s="702"/>
      <c r="V1049" s="702"/>
      <c r="W1049" s="702"/>
      <c r="X1049" s="702"/>
      <c r="Y1049" s="702"/>
      <c r="Z1049" s="702"/>
      <c r="AA1049" s="702"/>
      <c r="AB1049" s="702"/>
      <c r="AC1049" s="702"/>
      <c r="AD1049" s="702"/>
      <c r="AE1049" s="702"/>
      <c r="AF1049" s="702"/>
      <c r="AG1049" s="702"/>
      <c r="AH1049" s="702"/>
      <c r="AI1049" s="702"/>
      <c r="AJ1049" s="702"/>
      <c r="AK1049" s="702"/>
      <c r="AL1049" s="702"/>
      <c r="AM1049" s="702"/>
      <c r="AN1049" s="702"/>
      <c r="AO1049" s="702"/>
      <c r="AP1049" s="702"/>
      <c r="AQ1049" s="702"/>
      <c r="AR1049" s="702"/>
      <c r="AS1049" s="702"/>
      <c r="AT1049" s="702"/>
      <c r="AU1049" s="702"/>
      <c r="AV1049" s="702"/>
      <c r="AW1049" s="702"/>
      <c r="AX1049" s="702"/>
      <c r="AY1049" s="702"/>
      <c r="AZ1049" s="702"/>
      <c r="BA1049" s="702"/>
      <c r="BB1049" s="702"/>
      <c r="BC1049" s="702"/>
      <c r="BD1049" s="702"/>
      <c r="BE1049" s="702"/>
      <c r="BF1049" s="702"/>
      <c r="BG1049" s="702"/>
      <c r="BH1049" s="702"/>
      <c r="BI1049" s="702"/>
      <c r="BJ1049" s="702"/>
      <c r="BS1049" s="702" t="s">
        <v>91</v>
      </c>
      <c r="BT1049" s="702"/>
      <c r="BU1049" s="702"/>
      <c r="BV1049" s="702"/>
      <c r="BW1049" s="702"/>
      <c r="BX1049" s="702"/>
      <c r="BY1049" s="702"/>
      <c r="BZ1049" s="702"/>
      <c r="CA1049" s="702"/>
      <c r="CB1049" s="702"/>
      <c r="CC1049" s="702"/>
      <c r="CD1049" s="702"/>
      <c r="CE1049" s="702"/>
      <c r="CF1049" s="702"/>
      <c r="CG1049" s="702"/>
      <c r="CH1049" s="702"/>
      <c r="CI1049" s="702"/>
      <c r="CJ1049" s="702"/>
      <c r="CK1049" s="702"/>
      <c r="CL1049" s="702"/>
      <c r="CM1049" s="702"/>
      <c r="CN1049" s="702"/>
      <c r="CO1049" s="702"/>
      <c r="CP1049" s="702"/>
      <c r="CQ1049" s="702"/>
      <c r="CR1049" s="702"/>
      <c r="CS1049" s="702"/>
      <c r="CT1049" s="702"/>
      <c r="CU1049" s="702"/>
      <c r="CV1049" s="702"/>
      <c r="CW1049" s="702"/>
      <c r="CX1049" s="702"/>
      <c r="CY1049" s="702"/>
      <c r="CZ1049" s="702"/>
      <c r="DA1049" s="702"/>
      <c r="DB1049" s="702"/>
      <c r="DC1049" s="702"/>
      <c r="DD1049" s="702"/>
      <c r="DE1049" s="702"/>
      <c r="DF1049" s="702"/>
      <c r="DG1049" s="702"/>
      <c r="DH1049" s="702"/>
      <c r="DI1049" s="702"/>
      <c r="DJ1049" s="702"/>
      <c r="DK1049" s="702"/>
      <c r="DL1049" s="702"/>
      <c r="DM1049" s="702"/>
      <c r="DN1049" s="702"/>
      <c r="DO1049" s="702"/>
      <c r="DP1049" s="702"/>
      <c r="DQ1049" s="702"/>
      <c r="DR1049" s="702"/>
      <c r="DS1049" s="702"/>
      <c r="DT1049" s="702"/>
      <c r="DU1049" s="702"/>
      <c r="DV1049" s="702"/>
      <c r="DW1049" s="702"/>
      <c r="DX1049" s="702"/>
    </row>
    <row r="1050" spans="1:128" ht="18.75" customHeight="1" x14ac:dyDescent="0.4">
      <c r="A1050" s="8"/>
      <c r="B1050" s="8"/>
      <c r="C1050" s="8"/>
      <c r="D1050" s="8"/>
      <c r="E1050" s="702"/>
      <c r="F1050" s="702"/>
      <c r="G1050" s="702"/>
      <c r="H1050" s="702"/>
      <c r="I1050" s="702"/>
      <c r="J1050" s="702"/>
      <c r="K1050" s="702"/>
      <c r="L1050" s="702"/>
      <c r="M1050" s="702"/>
      <c r="N1050" s="702"/>
      <c r="O1050" s="702"/>
      <c r="P1050" s="702"/>
      <c r="Q1050" s="702"/>
      <c r="R1050" s="702"/>
      <c r="S1050" s="702"/>
      <c r="T1050" s="702"/>
      <c r="U1050" s="702"/>
      <c r="V1050" s="702"/>
      <c r="W1050" s="702"/>
      <c r="X1050" s="702"/>
      <c r="Y1050" s="702"/>
      <c r="Z1050" s="702"/>
      <c r="AA1050" s="702"/>
      <c r="AB1050" s="702"/>
      <c r="AC1050" s="702"/>
      <c r="AD1050" s="702"/>
      <c r="AE1050" s="702"/>
      <c r="AF1050" s="702"/>
      <c r="AG1050" s="702"/>
      <c r="AH1050" s="702"/>
      <c r="AI1050" s="702"/>
      <c r="AJ1050" s="702"/>
      <c r="AK1050" s="702"/>
      <c r="AL1050" s="702"/>
      <c r="AM1050" s="702"/>
      <c r="AN1050" s="702"/>
      <c r="AO1050" s="702"/>
      <c r="AP1050" s="702"/>
      <c r="AQ1050" s="702"/>
      <c r="AR1050" s="702"/>
      <c r="AS1050" s="702"/>
      <c r="AT1050" s="702"/>
      <c r="AU1050" s="702"/>
      <c r="AV1050" s="702"/>
      <c r="AW1050" s="702"/>
      <c r="AX1050" s="702"/>
      <c r="AY1050" s="702"/>
      <c r="AZ1050" s="702"/>
      <c r="BA1050" s="702"/>
      <c r="BB1050" s="702"/>
      <c r="BC1050" s="702"/>
      <c r="BD1050" s="702"/>
      <c r="BE1050" s="702"/>
      <c r="BF1050" s="702"/>
      <c r="BG1050" s="702"/>
      <c r="BH1050" s="702"/>
      <c r="BI1050" s="702"/>
      <c r="BJ1050" s="702"/>
      <c r="BS1050" s="702"/>
      <c r="BT1050" s="702"/>
      <c r="BU1050" s="702"/>
      <c r="BV1050" s="702"/>
      <c r="BW1050" s="702"/>
      <c r="BX1050" s="702"/>
      <c r="BY1050" s="702"/>
      <c r="BZ1050" s="702"/>
      <c r="CA1050" s="702"/>
      <c r="CB1050" s="702"/>
      <c r="CC1050" s="702"/>
      <c r="CD1050" s="702"/>
      <c r="CE1050" s="702"/>
      <c r="CF1050" s="702"/>
      <c r="CG1050" s="702"/>
      <c r="CH1050" s="702"/>
      <c r="CI1050" s="702"/>
      <c r="CJ1050" s="702"/>
      <c r="CK1050" s="702"/>
      <c r="CL1050" s="702"/>
      <c r="CM1050" s="702"/>
      <c r="CN1050" s="702"/>
      <c r="CO1050" s="702"/>
      <c r="CP1050" s="702"/>
      <c r="CQ1050" s="702"/>
      <c r="CR1050" s="702"/>
      <c r="CS1050" s="702"/>
      <c r="CT1050" s="702"/>
      <c r="CU1050" s="702"/>
      <c r="CV1050" s="702"/>
      <c r="CW1050" s="702"/>
      <c r="CX1050" s="702"/>
      <c r="CY1050" s="702"/>
      <c r="CZ1050" s="702"/>
      <c r="DA1050" s="702"/>
      <c r="DB1050" s="702"/>
      <c r="DC1050" s="702"/>
      <c r="DD1050" s="702"/>
      <c r="DE1050" s="702"/>
      <c r="DF1050" s="702"/>
      <c r="DG1050" s="702"/>
      <c r="DH1050" s="702"/>
      <c r="DI1050" s="702"/>
      <c r="DJ1050" s="702"/>
      <c r="DK1050" s="702"/>
      <c r="DL1050" s="702"/>
      <c r="DM1050" s="702"/>
      <c r="DN1050" s="702"/>
      <c r="DO1050" s="702"/>
      <c r="DP1050" s="702"/>
      <c r="DQ1050" s="702"/>
      <c r="DR1050" s="702"/>
      <c r="DS1050" s="702"/>
      <c r="DT1050" s="702"/>
      <c r="DU1050" s="702"/>
      <c r="DV1050" s="702"/>
      <c r="DW1050" s="702"/>
      <c r="DX1050" s="702"/>
    </row>
    <row r="1051" spans="1:128" ht="18.75" customHeight="1" x14ac:dyDescent="0.4">
      <c r="A1051" s="8"/>
      <c r="B1051" s="8"/>
      <c r="C1051" s="8"/>
      <c r="D1051" s="8"/>
      <c r="E1051" s="8"/>
      <c r="F1051" s="8"/>
      <c r="G1051" s="8"/>
      <c r="H1051" s="8"/>
      <c r="I1051" s="8"/>
      <c r="J1051" s="8"/>
      <c r="K1051" s="8"/>
      <c r="L1051" s="8"/>
      <c r="M1051" s="8"/>
      <c r="N1051" s="8"/>
      <c r="O1051" s="8"/>
      <c r="P1051" s="8"/>
      <c r="Q1051" s="8"/>
      <c r="R1051" s="8"/>
      <c r="S1051" s="8"/>
      <c r="T1051" s="8"/>
      <c r="U1051" s="8"/>
      <c r="V1051" s="8"/>
      <c r="W1051" s="8"/>
      <c r="X1051" s="8"/>
    </row>
    <row r="1052" spans="1:128" ht="18.75" customHeight="1" x14ac:dyDescent="0.4">
      <c r="A1052" s="8"/>
      <c r="C1052" s="8"/>
      <c r="D1052" s="8"/>
    </row>
    <row r="1053" spans="1:128" ht="18.75" customHeight="1" x14ac:dyDescent="0.4">
      <c r="A1053" s="8"/>
    </row>
    <row r="1054" spans="1:128" ht="18.75" customHeight="1" x14ac:dyDescent="0.4">
      <c r="A1054" s="8"/>
    </row>
    <row r="1055" spans="1:128" ht="18.75" customHeight="1" x14ac:dyDescent="0.4">
      <c r="A1055" s="8"/>
      <c r="B1055" s="8"/>
      <c r="C1055" s="8"/>
      <c r="D1055" s="8"/>
      <c r="E1055" s="8"/>
      <c r="F1055" s="8"/>
      <c r="G1055" s="8"/>
      <c r="H1055" s="8"/>
      <c r="I1055" s="8"/>
      <c r="J1055" s="8"/>
      <c r="K1055" s="8"/>
      <c r="L1055" s="8"/>
      <c r="M1055" s="8"/>
      <c r="N1055" s="8"/>
      <c r="O1055" s="8"/>
      <c r="P1055" s="8"/>
      <c r="Q1055" s="8"/>
      <c r="R1055" s="8"/>
      <c r="S1055" s="8"/>
      <c r="T1055" s="8"/>
      <c r="U1055" s="8"/>
      <c r="V1055" s="8"/>
      <c r="W1055" s="8"/>
      <c r="X1055" s="8"/>
    </row>
    <row r="1056" spans="1:128" ht="18.75" customHeight="1" x14ac:dyDescent="0.4">
      <c r="A1056" s="8"/>
      <c r="B1056" s="8"/>
      <c r="C1056" s="8"/>
      <c r="D1056" s="8"/>
      <c r="E1056" s="8"/>
      <c r="F1056" s="8"/>
      <c r="G1056" s="8"/>
      <c r="H1056" s="8"/>
      <c r="I1056" s="8"/>
      <c r="J1056" s="8"/>
      <c r="K1056" s="8"/>
      <c r="L1056" s="8"/>
      <c r="M1056" s="8"/>
      <c r="N1056" s="8"/>
      <c r="O1056" s="8"/>
      <c r="P1056" s="8"/>
      <c r="Q1056" s="8"/>
      <c r="R1056" s="8"/>
      <c r="S1056" s="8"/>
      <c r="T1056" s="8"/>
      <c r="U1056" s="8"/>
      <c r="V1056" s="8"/>
      <c r="W1056" s="8"/>
      <c r="X1056" s="8"/>
    </row>
    <row r="1057" spans="1:24" ht="18.75" customHeight="1" x14ac:dyDescent="0.4">
      <c r="A1057" s="8"/>
      <c r="B1057" s="8"/>
      <c r="C1057" s="8"/>
      <c r="D1057" s="8"/>
      <c r="E1057" s="8"/>
      <c r="F1057" s="8"/>
      <c r="G1057" s="8"/>
      <c r="H1057" s="8"/>
      <c r="I1057" s="8"/>
      <c r="J1057" s="8"/>
      <c r="K1057" s="8"/>
      <c r="L1057" s="8"/>
      <c r="M1057" s="8"/>
      <c r="N1057" s="8"/>
      <c r="O1057" s="8"/>
      <c r="P1057" s="8"/>
      <c r="Q1057" s="8"/>
      <c r="R1057" s="8"/>
      <c r="S1057" s="8"/>
      <c r="T1057" s="8"/>
      <c r="U1057" s="8"/>
      <c r="V1057" s="8"/>
      <c r="W1057" s="8"/>
      <c r="X1057" s="8"/>
    </row>
    <row r="1058" spans="1:24" ht="18.75" customHeight="1" x14ac:dyDescent="0.4">
      <c r="A1058" s="8"/>
      <c r="B1058" s="8"/>
      <c r="C1058" s="8"/>
      <c r="D1058" s="8"/>
      <c r="E1058" s="8"/>
      <c r="F1058" s="8"/>
      <c r="G1058" s="8"/>
      <c r="H1058" s="8"/>
      <c r="I1058" s="8"/>
      <c r="J1058" s="8"/>
      <c r="K1058" s="8"/>
      <c r="L1058" s="8"/>
      <c r="M1058" s="8"/>
      <c r="N1058" s="8"/>
      <c r="O1058" s="8"/>
      <c r="P1058" s="8"/>
      <c r="Q1058" s="8"/>
      <c r="R1058" s="8"/>
      <c r="S1058" s="8"/>
      <c r="T1058" s="8"/>
      <c r="U1058" s="8"/>
      <c r="V1058" s="8"/>
      <c r="W1058" s="8"/>
      <c r="X1058" s="8"/>
    </row>
  </sheetData>
  <mergeCells count="2704">
    <mergeCell ref="BS502:CH504"/>
    <mergeCell ref="CI502:CX504"/>
    <mergeCell ref="CY502:DF504"/>
    <mergeCell ref="D141:AE141"/>
    <mergeCell ref="D142:AE142"/>
    <mergeCell ref="D143:AE143"/>
    <mergeCell ref="D144:AE144"/>
    <mergeCell ref="D145:AE145"/>
    <mergeCell ref="D166:R167"/>
    <mergeCell ref="D176:R177"/>
    <mergeCell ref="D183:R184"/>
    <mergeCell ref="DX499:DZ501"/>
    <mergeCell ref="DJ500:DK500"/>
    <mergeCell ref="DN500:DO500"/>
    <mergeCell ref="DS500:DT500"/>
    <mergeCell ref="DU502:DW504"/>
    <mergeCell ref="DX502:DZ504"/>
    <mergeCell ref="DJ503:DK503"/>
    <mergeCell ref="DN503:DO503"/>
    <mergeCell ref="DS503:DT503"/>
    <mergeCell ref="BS474:DZ476"/>
    <mergeCell ref="DG502:DH504"/>
    <mergeCell ref="E502:T504"/>
    <mergeCell ref="U502:AJ504"/>
    <mergeCell ref="AK502:AR504"/>
    <mergeCell ref="AS502:AT504"/>
    <mergeCell ref="BE502:BG504"/>
    <mergeCell ref="BH502:BJ504"/>
    <mergeCell ref="AW503:AX503"/>
    <mergeCell ref="BC503:BD503"/>
    <mergeCell ref="BS499:CH501"/>
    <mergeCell ref="CI499:CX501"/>
    <mergeCell ref="DU488:DW490"/>
    <mergeCell ref="DX488:DZ490"/>
    <mergeCell ref="DJ489:DK489"/>
    <mergeCell ref="DN489:DO489"/>
    <mergeCell ref="DS489:DT489"/>
    <mergeCell ref="DI494:DZ494"/>
    <mergeCell ref="DI495:DL495"/>
    <mergeCell ref="DM495:DP495"/>
    <mergeCell ref="DQ495:DZ495"/>
    <mergeCell ref="DU496:DW498"/>
    <mergeCell ref="DX496:DZ498"/>
    <mergeCell ref="DJ497:DK497"/>
    <mergeCell ref="DN497:DO497"/>
    <mergeCell ref="DS497:DT497"/>
    <mergeCell ref="DN483:DO483"/>
    <mergeCell ref="DU485:DW487"/>
    <mergeCell ref="DX485:DZ487"/>
    <mergeCell ref="DJ486:DK486"/>
    <mergeCell ref="DN486:DO486"/>
    <mergeCell ref="DS486:DT486"/>
    <mergeCell ref="BS54:CT54"/>
    <mergeCell ref="DA54:EB54"/>
    <mergeCell ref="BQ220:DZ224"/>
    <mergeCell ref="BQ286:DZ290"/>
    <mergeCell ref="CQ1018:DH1018"/>
    <mergeCell ref="DI1018:DX1018"/>
    <mergeCell ref="BY1015:CP1015"/>
    <mergeCell ref="CQ1015:DH1015"/>
    <mergeCell ref="DU499:DW501"/>
    <mergeCell ref="E1049:BJ1050"/>
    <mergeCell ref="BS1049:DX1050"/>
    <mergeCell ref="E1018:J1018"/>
    <mergeCell ref="AC1018:AT1018"/>
    <mergeCell ref="AU1018:BJ1018"/>
    <mergeCell ref="BS1018:BX1018"/>
    <mergeCell ref="BY1018:CP1018"/>
    <mergeCell ref="CQ1017:DH1017"/>
    <mergeCell ref="DI1017:DX1017"/>
    <mergeCell ref="E1017:J1017"/>
    <mergeCell ref="AC1017:AT1017"/>
    <mergeCell ref="AU1017:BJ1017"/>
    <mergeCell ref="BS1017:BX1017"/>
    <mergeCell ref="BY1017:CP1017"/>
    <mergeCell ref="DI1015:DX1015"/>
    <mergeCell ref="E1016:J1016"/>
    <mergeCell ref="K1016:AB1016"/>
    <mergeCell ref="AC1016:AT1016"/>
    <mergeCell ref="AU1016:BJ1016"/>
    <mergeCell ref="BS1016:BX1016"/>
    <mergeCell ref="BY1016:CP1016"/>
    <mergeCell ref="CQ1016:DH1016"/>
    <mergeCell ref="DI1016:DX1016"/>
    <mergeCell ref="BY1014:CP1014"/>
    <mergeCell ref="CQ1014:DH1014"/>
    <mergeCell ref="E1015:J1015"/>
    <mergeCell ref="K1015:AB1015"/>
    <mergeCell ref="AC1015:AT1015"/>
    <mergeCell ref="AU1015:BJ1015"/>
    <mergeCell ref="BS1015:BX1015"/>
    <mergeCell ref="Q969:T969"/>
    <mergeCell ref="U969:V969"/>
    <mergeCell ref="W969:X969"/>
    <mergeCell ref="AL969:AM969"/>
    <mergeCell ref="CE969:CH969"/>
    <mergeCell ref="CI969:CJ969"/>
    <mergeCell ref="E1010:BJ1011"/>
    <mergeCell ref="BS1010:DX1011"/>
    <mergeCell ref="E1013:J1014"/>
    <mergeCell ref="K1013:AT1013"/>
    <mergeCell ref="AU1013:BJ1014"/>
    <mergeCell ref="BS1013:BX1014"/>
    <mergeCell ref="BY1013:DH1013"/>
    <mergeCell ref="DI1013:DX1014"/>
    <mergeCell ref="K1014:AB1014"/>
    <mergeCell ref="AC1014:AT1014"/>
    <mergeCell ref="G985:X985"/>
    <mergeCell ref="Y985:BH985"/>
    <mergeCell ref="BU985:CL985"/>
    <mergeCell ref="CM985:DV985"/>
    <mergeCell ref="BE1006:BL1007"/>
    <mergeCell ref="DS1006:DZ1007"/>
    <mergeCell ref="G982:X983"/>
    <mergeCell ref="Y982:BH983"/>
    <mergeCell ref="BU982:CL983"/>
    <mergeCell ref="CM982:DV983"/>
    <mergeCell ref="G984:X984"/>
    <mergeCell ref="Y984:BH984"/>
    <mergeCell ref="BU984:CL984"/>
    <mergeCell ref="CM984:DV984"/>
    <mergeCell ref="Q958:T958"/>
    <mergeCell ref="U958:V958"/>
    <mergeCell ref="W958:AF958"/>
    <mergeCell ref="AL958:AM958"/>
    <mergeCell ref="CE958:CH958"/>
    <mergeCell ref="CI958:CJ958"/>
    <mergeCell ref="Q971:T971"/>
    <mergeCell ref="U971:AF971"/>
    <mergeCell ref="CE971:CH971"/>
    <mergeCell ref="CI971:CT971"/>
    <mergeCell ref="BE978:BL979"/>
    <mergeCell ref="DS978:DZ979"/>
    <mergeCell ref="I965:P973"/>
    <mergeCell ref="Q965:AJ966"/>
    <mergeCell ref="AK965:BH966"/>
    <mergeCell ref="BW965:CD973"/>
    <mergeCell ref="CE965:CX966"/>
    <mergeCell ref="CY965:DV966"/>
    <mergeCell ref="Q968:T968"/>
    <mergeCell ref="U968:V968"/>
    <mergeCell ref="Q961:T961"/>
    <mergeCell ref="U961:AF961"/>
    <mergeCell ref="AL961:AM961"/>
    <mergeCell ref="CE961:CH961"/>
    <mergeCell ref="CI961:CT961"/>
    <mergeCell ref="CZ961:DA961"/>
    <mergeCell ref="CK969:CL969"/>
    <mergeCell ref="CZ969:DA969"/>
    <mergeCell ref="Q970:T970"/>
    <mergeCell ref="U970:AF970"/>
    <mergeCell ref="CE970:CH970"/>
    <mergeCell ref="CI970:CT970"/>
    <mergeCell ref="AL960:AM960"/>
    <mergeCell ref="CE960:CH960"/>
    <mergeCell ref="CI960:CT960"/>
    <mergeCell ref="CZ960:DA960"/>
    <mergeCell ref="W968:AF968"/>
    <mergeCell ref="AL968:AM968"/>
    <mergeCell ref="CE968:CH968"/>
    <mergeCell ref="CI968:CJ968"/>
    <mergeCell ref="CK968:CT968"/>
    <mergeCell ref="CZ968:DA968"/>
    <mergeCell ref="Q959:T959"/>
    <mergeCell ref="U959:V959"/>
    <mergeCell ref="W959:X959"/>
    <mergeCell ref="AL959:AM959"/>
    <mergeCell ref="CE959:CH959"/>
    <mergeCell ref="CI959:CJ959"/>
    <mergeCell ref="CK959:CL959"/>
    <mergeCell ref="CZ959:DA959"/>
    <mergeCell ref="E928:BJ928"/>
    <mergeCell ref="BS928:DX928"/>
    <mergeCell ref="BE948:BL949"/>
    <mergeCell ref="DS948:DZ949"/>
    <mergeCell ref="E923:BJ923"/>
    <mergeCell ref="BS923:DX923"/>
    <mergeCell ref="E924:BJ924"/>
    <mergeCell ref="BS924:DX924"/>
    <mergeCell ref="E925:BJ925"/>
    <mergeCell ref="BS925:DX925"/>
    <mergeCell ref="E919:BJ919"/>
    <mergeCell ref="BS919:DX919"/>
    <mergeCell ref="E920:BJ920"/>
    <mergeCell ref="BS920:DX920"/>
    <mergeCell ref="E922:BJ922"/>
    <mergeCell ref="BS922:DX922"/>
    <mergeCell ref="CK958:CT958"/>
    <mergeCell ref="CZ958:DA958"/>
    <mergeCell ref="N953:W953"/>
    <mergeCell ref="AG953:AP953"/>
    <mergeCell ref="CB953:CK953"/>
    <mergeCell ref="CU953:DD953"/>
    <mergeCell ref="I955:P963"/>
    <mergeCell ref="Q955:AJ956"/>
    <mergeCell ref="AK955:BH956"/>
    <mergeCell ref="BW955:CD963"/>
    <mergeCell ref="CE955:CX956"/>
    <mergeCell ref="CY955:DV956"/>
    <mergeCell ref="AL962:AM962"/>
    <mergeCell ref="CZ962:DA962"/>
    <mergeCell ref="Q960:T960"/>
    <mergeCell ref="U960:AF960"/>
    <mergeCell ref="E917:BJ917"/>
    <mergeCell ref="BS917:DX917"/>
    <mergeCell ref="E918:BJ918"/>
    <mergeCell ref="BS918:DX918"/>
    <mergeCell ref="E912:BJ912"/>
    <mergeCell ref="BS912:DX912"/>
    <mergeCell ref="E913:BJ913"/>
    <mergeCell ref="BS913:DX913"/>
    <mergeCell ref="E914:BJ914"/>
    <mergeCell ref="BS914:DX914"/>
    <mergeCell ref="E909:BJ909"/>
    <mergeCell ref="BS909:DX909"/>
    <mergeCell ref="E910:BJ910"/>
    <mergeCell ref="BS910:DX910"/>
    <mergeCell ref="E911:BJ911"/>
    <mergeCell ref="BS911:DX911"/>
    <mergeCell ref="E927:BJ927"/>
    <mergeCell ref="BS927:DX927"/>
    <mergeCell ref="E907:BJ907"/>
    <mergeCell ref="BS907:DX907"/>
    <mergeCell ref="E908:BJ908"/>
    <mergeCell ref="BS908:DX908"/>
    <mergeCell ref="Q866:T866"/>
    <mergeCell ref="U866:AF866"/>
    <mergeCell ref="CE866:CH866"/>
    <mergeCell ref="CI866:CT866"/>
    <mergeCell ref="BE902:BL903"/>
    <mergeCell ref="DS902:DZ903"/>
    <mergeCell ref="CK864:CL864"/>
    <mergeCell ref="CZ864:DA864"/>
    <mergeCell ref="Q865:T865"/>
    <mergeCell ref="U865:AF865"/>
    <mergeCell ref="CE865:CH865"/>
    <mergeCell ref="CI865:CT865"/>
    <mergeCell ref="E915:BJ915"/>
    <mergeCell ref="BS915:DX915"/>
    <mergeCell ref="Q864:T864"/>
    <mergeCell ref="U864:V864"/>
    <mergeCell ref="W864:X864"/>
    <mergeCell ref="AL864:AM864"/>
    <mergeCell ref="CE864:CH864"/>
    <mergeCell ref="CI864:CJ864"/>
    <mergeCell ref="I860:P867"/>
    <mergeCell ref="Q860:AJ861"/>
    <mergeCell ref="AK860:BH861"/>
    <mergeCell ref="BW860:CD867"/>
    <mergeCell ref="CE860:CX861"/>
    <mergeCell ref="CY860:DV861"/>
    <mergeCell ref="Q863:T863"/>
    <mergeCell ref="U863:V863"/>
    <mergeCell ref="W863:AF863"/>
    <mergeCell ref="AL863:AM863"/>
    <mergeCell ref="E906:BJ906"/>
    <mergeCell ref="BS906:DX906"/>
    <mergeCell ref="U855:V855"/>
    <mergeCell ref="W855:X855"/>
    <mergeCell ref="AL855:AM855"/>
    <mergeCell ref="CE855:CH855"/>
    <mergeCell ref="CI855:CJ855"/>
    <mergeCell ref="CK855:CL855"/>
    <mergeCell ref="CZ855:DA855"/>
    <mergeCell ref="Q854:T854"/>
    <mergeCell ref="U854:V854"/>
    <mergeCell ref="W854:AF854"/>
    <mergeCell ref="AL854:AM854"/>
    <mergeCell ref="CE854:CH854"/>
    <mergeCell ref="CI854:CJ854"/>
    <mergeCell ref="CE863:CH863"/>
    <mergeCell ref="CI863:CJ863"/>
    <mergeCell ref="CK863:CT863"/>
    <mergeCell ref="CZ863:DA863"/>
    <mergeCell ref="N849:W849"/>
    <mergeCell ref="AG849:AP849"/>
    <mergeCell ref="CB849:CK849"/>
    <mergeCell ref="CU849:DD849"/>
    <mergeCell ref="I851:P858"/>
    <mergeCell ref="Q851:AJ852"/>
    <mergeCell ref="AK851:BH852"/>
    <mergeCell ref="BW851:CD858"/>
    <mergeCell ref="CE851:CX852"/>
    <mergeCell ref="CY851:DV852"/>
    <mergeCell ref="BE844:BL845"/>
    <mergeCell ref="DS844:DZ845"/>
    <mergeCell ref="Q857:T857"/>
    <mergeCell ref="U857:AF857"/>
    <mergeCell ref="AL857:AM857"/>
    <mergeCell ref="CE857:CH857"/>
    <mergeCell ref="CI857:CT857"/>
    <mergeCell ref="CZ857:DA857"/>
    <mergeCell ref="Q856:T856"/>
    <mergeCell ref="U856:AF856"/>
    <mergeCell ref="AL856:AM856"/>
    <mergeCell ref="CE856:CH856"/>
    <mergeCell ref="CI856:CT856"/>
    <mergeCell ref="CZ856:DA856"/>
    <mergeCell ref="CK854:CT854"/>
    <mergeCell ref="CZ854:DA854"/>
    <mergeCell ref="Q855:T855"/>
    <mergeCell ref="BR829:CA830"/>
    <mergeCell ref="BR827:CA828"/>
    <mergeCell ref="CB827:CP828"/>
    <mergeCell ref="CQ827:DT828"/>
    <mergeCell ref="CB829:CP830"/>
    <mergeCell ref="CQ829:DT830"/>
    <mergeCell ref="BR833:CA834"/>
    <mergeCell ref="BR831:CA832"/>
    <mergeCell ref="CB831:CP832"/>
    <mergeCell ref="CQ831:DT832"/>
    <mergeCell ref="CB833:CP834"/>
    <mergeCell ref="CQ833:DT834"/>
    <mergeCell ref="BE817:BL818"/>
    <mergeCell ref="DR817:DY818"/>
    <mergeCell ref="BR821:CA822"/>
    <mergeCell ref="CB821:CP822"/>
    <mergeCell ref="CQ821:DT822"/>
    <mergeCell ref="CB823:CP824"/>
    <mergeCell ref="CQ823:DT824"/>
    <mergeCell ref="BR825:CA826"/>
    <mergeCell ref="BR823:CA824"/>
    <mergeCell ref="CB825:CP826"/>
    <mergeCell ref="CQ825:DT826"/>
    <mergeCell ref="CV810:DE811"/>
    <mergeCell ref="DI810:DR811"/>
    <mergeCell ref="BV812:CE812"/>
    <mergeCell ref="CI812:CR812"/>
    <mergeCell ref="CV812:DE812"/>
    <mergeCell ref="DI812:DR812"/>
    <mergeCell ref="BV810:CE811"/>
    <mergeCell ref="CI810:CR811"/>
    <mergeCell ref="CV806:DE807"/>
    <mergeCell ref="DI806:DR807"/>
    <mergeCell ref="BV808:CE808"/>
    <mergeCell ref="CI808:CR808"/>
    <mergeCell ref="CV808:DE808"/>
    <mergeCell ref="DI808:DR808"/>
    <mergeCell ref="BV806:CE807"/>
    <mergeCell ref="CI806:CR807"/>
    <mergeCell ref="CV802:DE803"/>
    <mergeCell ref="DI802:DR803"/>
    <mergeCell ref="BV804:CE804"/>
    <mergeCell ref="CI804:CR804"/>
    <mergeCell ref="CV804:DE804"/>
    <mergeCell ref="DI804:DR804"/>
    <mergeCell ref="BV802:CE803"/>
    <mergeCell ref="CI802:CR803"/>
    <mergeCell ref="CV798:DE799"/>
    <mergeCell ref="DI798:DR799"/>
    <mergeCell ref="BV800:CE800"/>
    <mergeCell ref="CI800:CR800"/>
    <mergeCell ref="CV800:DE800"/>
    <mergeCell ref="DI800:DR800"/>
    <mergeCell ref="BV798:CE799"/>
    <mergeCell ref="CI798:CR799"/>
    <mergeCell ref="CM791:DA791"/>
    <mergeCell ref="CM793:DA794"/>
    <mergeCell ref="CM795:DA795"/>
    <mergeCell ref="CW780:DD780"/>
    <mergeCell ref="DE780:DN780"/>
    <mergeCell ref="DO780:DX780"/>
    <mergeCell ref="BE786:BL787"/>
    <mergeCell ref="DS786:DZ787"/>
    <mergeCell ref="CM789:DA790"/>
    <mergeCell ref="BR780:BT780"/>
    <mergeCell ref="BU780:BZ780"/>
    <mergeCell ref="CA780:CC780"/>
    <mergeCell ref="CD780:CM780"/>
    <mergeCell ref="CN780:CS780"/>
    <mergeCell ref="CT780:CV780"/>
    <mergeCell ref="DO779:DX779"/>
    <mergeCell ref="CA779:CC779"/>
    <mergeCell ref="CD779:CM779"/>
    <mergeCell ref="CN779:CS779"/>
    <mergeCell ref="CT779:CV779"/>
    <mergeCell ref="CW779:DD779"/>
    <mergeCell ref="DE779:DN779"/>
    <mergeCell ref="BR779:BT779"/>
    <mergeCell ref="BU779:BZ779"/>
    <mergeCell ref="CN778:CS778"/>
    <mergeCell ref="CT778:CV778"/>
    <mergeCell ref="CW778:DD778"/>
    <mergeCell ref="DE778:DN778"/>
    <mergeCell ref="DO778:DX778"/>
    <mergeCell ref="BR778:BT778"/>
    <mergeCell ref="BU778:BZ778"/>
    <mergeCell ref="CA778:CC778"/>
    <mergeCell ref="CD778:CM778"/>
    <mergeCell ref="CW777:DD777"/>
    <mergeCell ref="DE777:DN777"/>
    <mergeCell ref="DO777:DX777"/>
    <mergeCell ref="BR777:BT777"/>
    <mergeCell ref="BU777:BZ777"/>
    <mergeCell ref="CA777:CC777"/>
    <mergeCell ref="CD777:CM777"/>
    <mergeCell ref="CN777:CS777"/>
    <mergeCell ref="CT777:CV777"/>
    <mergeCell ref="DO776:DX776"/>
    <mergeCell ref="CA776:CC776"/>
    <mergeCell ref="CD776:CM776"/>
    <mergeCell ref="CN776:CS776"/>
    <mergeCell ref="CT776:CV776"/>
    <mergeCell ref="CW776:DD776"/>
    <mergeCell ref="DE776:DN776"/>
    <mergeCell ref="BR776:BT776"/>
    <mergeCell ref="BU776:BZ776"/>
    <mergeCell ref="CN775:CS775"/>
    <mergeCell ref="CT775:CV775"/>
    <mergeCell ref="CW775:DD775"/>
    <mergeCell ref="DE775:DN775"/>
    <mergeCell ref="DO775:DX775"/>
    <mergeCell ref="BR775:BT775"/>
    <mergeCell ref="BU775:BZ775"/>
    <mergeCell ref="CA775:CC775"/>
    <mergeCell ref="CD775:CM775"/>
    <mergeCell ref="CW774:DD774"/>
    <mergeCell ref="DE774:DN774"/>
    <mergeCell ref="DO774:DX774"/>
    <mergeCell ref="BR774:BT774"/>
    <mergeCell ref="BU774:BZ774"/>
    <mergeCell ref="CA774:CC774"/>
    <mergeCell ref="CD774:CM774"/>
    <mergeCell ref="CN774:CS774"/>
    <mergeCell ref="CT774:CV774"/>
    <mergeCell ref="DO773:DX773"/>
    <mergeCell ref="CA773:CC773"/>
    <mergeCell ref="CD773:CM773"/>
    <mergeCell ref="CN773:CS773"/>
    <mergeCell ref="CT773:CV773"/>
    <mergeCell ref="CW773:DD773"/>
    <mergeCell ref="DE773:DN773"/>
    <mergeCell ref="BR773:BT773"/>
    <mergeCell ref="BU773:BZ773"/>
    <mergeCell ref="CN772:CS772"/>
    <mergeCell ref="CT772:CV772"/>
    <mergeCell ref="CW772:DD772"/>
    <mergeCell ref="DE772:DN772"/>
    <mergeCell ref="DO772:DX772"/>
    <mergeCell ref="BR772:BT772"/>
    <mergeCell ref="BU772:BZ772"/>
    <mergeCell ref="CA772:CC772"/>
    <mergeCell ref="CD772:CM772"/>
    <mergeCell ref="CW771:DD771"/>
    <mergeCell ref="DE771:DN771"/>
    <mergeCell ref="DO771:DX771"/>
    <mergeCell ref="BR771:BT771"/>
    <mergeCell ref="BU771:BZ771"/>
    <mergeCell ref="CA771:CC771"/>
    <mergeCell ref="CD771:CM771"/>
    <mergeCell ref="CN771:CS771"/>
    <mergeCell ref="CT771:CV771"/>
    <mergeCell ref="DO770:DX770"/>
    <mergeCell ref="CA770:CC770"/>
    <mergeCell ref="CD770:CM770"/>
    <mergeCell ref="CN770:CS770"/>
    <mergeCell ref="CT770:CV770"/>
    <mergeCell ref="CW770:DD770"/>
    <mergeCell ref="DE770:DN770"/>
    <mergeCell ref="BR770:BT770"/>
    <mergeCell ref="BU770:BZ770"/>
    <mergeCell ref="CN769:CS769"/>
    <mergeCell ref="CT769:CV769"/>
    <mergeCell ref="CW769:DD769"/>
    <mergeCell ref="DE769:DN769"/>
    <mergeCell ref="DO769:DX769"/>
    <mergeCell ref="BR769:BT769"/>
    <mergeCell ref="BU769:BZ769"/>
    <mergeCell ref="CA769:CC769"/>
    <mergeCell ref="CD769:CM769"/>
    <mergeCell ref="CW768:DD768"/>
    <mergeCell ref="DE768:DN768"/>
    <mergeCell ref="DO768:DX768"/>
    <mergeCell ref="BR768:BT768"/>
    <mergeCell ref="BU768:BZ768"/>
    <mergeCell ref="CA768:CC768"/>
    <mergeCell ref="CD768:CM768"/>
    <mergeCell ref="CN768:CS768"/>
    <mergeCell ref="CT768:CV768"/>
    <mergeCell ref="DO767:DX767"/>
    <mergeCell ref="CA767:CC767"/>
    <mergeCell ref="CD767:CM767"/>
    <mergeCell ref="CN767:CS767"/>
    <mergeCell ref="CT767:CV767"/>
    <mergeCell ref="CW767:DD767"/>
    <mergeCell ref="DE767:DN767"/>
    <mergeCell ref="BR767:BT767"/>
    <mergeCell ref="BU767:BZ767"/>
    <mergeCell ref="CN766:CS766"/>
    <mergeCell ref="CT766:CV766"/>
    <mergeCell ref="CW766:DD766"/>
    <mergeCell ref="DE766:DN766"/>
    <mergeCell ref="DO766:DX766"/>
    <mergeCell ref="BR766:BT766"/>
    <mergeCell ref="BU766:BZ766"/>
    <mergeCell ref="CA766:CC766"/>
    <mergeCell ref="CD766:CM766"/>
    <mergeCell ref="CW765:DD765"/>
    <mergeCell ref="DE765:DN765"/>
    <mergeCell ref="DO765:DX765"/>
    <mergeCell ref="BR765:BT765"/>
    <mergeCell ref="BU765:BZ765"/>
    <mergeCell ref="CA765:CC765"/>
    <mergeCell ref="CD765:CM765"/>
    <mergeCell ref="CN765:CS765"/>
    <mergeCell ref="CT765:CV765"/>
    <mergeCell ref="DO764:DX764"/>
    <mergeCell ref="CA764:CC764"/>
    <mergeCell ref="CD764:CM764"/>
    <mergeCell ref="CN764:CS764"/>
    <mergeCell ref="CT764:CV764"/>
    <mergeCell ref="CW764:DD764"/>
    <mergeCell ref="DE764:DN764"/>
    <mergeCell ref="BR764:BT764"/>
    <mergeCell ref="BU764:BZ764"/>
    <mergeCell ref="CN763:CS763"/>
    <mergeCell ref="CT763:CV763"/>
    <mergeCell ref="CW763:DD763"/>
    <mergeCell ref="DE763:DN763"/>
    <mergeCell ref="DO763:DX763"/>
    <mergeCell ref="BR763:BT763"/>
    <mergeCell ref="BU763:BZ763"/>
    <mergeCell ref="CA763:CC763"/>
    <mergeCell ref="CD763:CM763"/>
    <mergeCell ref="CW762:DD762"/>
    <mergeCell ref="DE762:DN762"/>
    <mergeCell ref="DO762:DX762"/>
    <mergeCell ref="BR762:BT762"/>
    <mergeCell ref="BU762:BZ762"/>
    <mergeCell ref="CA762:CC762"/>
    <mergeCell ref="CD762:CM762"/>
    <mergeCell ref="CN762:CS762"/>
    <mergeCell ref="CT762:CV762"/>
    <mergeCell ref="DO761:DX761"/>
    <mergeCell ref="CA761:CC761"/>
    <mergeCell ref="CD761:CM761"/>
    <mergeCell ref="CN761:CS761"/>
    <mergeCell ref="CT761:CV761"/>
    <mergeCell ref="CW761:DD761"/>
    <mergeCell ref="DE761:DN761"/>
    <mergeCell ref="BR761:BT761"/>
    <mergeCell ref="BU761:BZ761"/>
    <mergeCell ref="CN760:CS760"/>
    <mergeCell ref="CT760:CV760"/>
    <mergeCell ref="CW760:DD760"/>
    <mergeCell ref="DE760:DN760"/>
    <mergeCell ref="DO760:DX760"/>
    <mergeCell ref="BR760:BT760"/>
    <mergeCell ref="BU760:BZ760"/>
    <mergeCell ref="CA760:CC760"/>
    <mergeCell ref="CD760:CM760"/>
    <mergeCell ref="CW759:DD759"/>
    <mergeCell ref="DE759:DN759"/>
    <mergeCell ref="DO759:DX759"/>
    <mergeCell ref="BR759:BT759"/>
    <mergeCell ref="BU759:BZ759"/>
    <mergeCell ref="CA759:CC759"/>
    <mergeCell ref="CD759:CM759"/>
    <mergeCell ref="CN759:CS759"/>
    <mergeCell ref="CT759:CV759"/>
    <mergeCell ref="DO758:DX758"/>
    <mergeCell ref="CA758:CC758"/>
    <mergeCell ref="CD758:CM758"/>
    <mergeCell ref="CN758:CS758"/>
    <mergeCell ref="CT758:CV758"/>
    <mergeCell ref="CW758:DD758"/>
    <mergeCell ref="DE758:DN758"/>
    <mergeCell ref="BR758:BT758"/>
    <mergeCell ref="BU758:BZ758"/>
    <mergeCell ref="CN757:CS757"/>
    <mergeCell ref="CT757:CV757"/>
    <mergeCell ref="CW757:DD757"/>
    <mergeCell ref="DE757:DN757"/>
    <mergeCell ref="DO757:DX757"/>
    <mergeCell ref="BR757:BT757"/>
    <mergeCell ref="BU757:BZ757"/>
    <mergeCell ref="CA757:CC757"/>
    <mergeCell ref="CD757:CM757"/>
    <mergeCell ref="CW756:DD756"/>
    <mergeCell ref="DE756:DN756"/>
    <mergeCell ref="DO756:DX756"/>
    <mergeCell ref="BR756:BT756"/>
    <mergeCell ref="BU756:BZ756"/>
    <mergeCell ref="CA756:CC756"/>
    <mergeCell ref="CD756:CM756"/>
    <mergeCell ref="CN756:CS756"/>
    <mergeCell ref="CT756:CV756"/>
    <mergeCell ref="DO755:DX755"/>
    <mergeCell ref="CA755:CC755"/>
    <mergeCell ref="CD755:CM755"/>
    <mergeCell ref="CN755:CS755"/>
    <mergeCell ref="CT755:CV755"/>
    <mergeCell ref="CW755:DD755"/>
    <mergeCell ref="DE755:DN755"/>
    <mergeCell ref="BR755:BT755"/>
    <mergeCell ref="BU755:BZ755"/>
    <mergeCell ref="CN754:CS754"/>
    <mergeCell ref="CT754:CV754"/>
    <mergeCell ref="CW754:DD754"/>
    <mergeCell ref="DE754:DN754"/>
    <mergeCell ref="DO754:DX754"/>
    <mergeCell ref="BR754:BT754"/>
    <mergeCell ref="BU754:BZ754"/>
    <mergeCell ref="CA754:CC754"/>
    <mergeCell ref="CD754:CM754"/>
    <mergeCell ref="CW753:DD753"/>
    <mergeCell ref="DE753:DN753"/>
    <mergeCell ref="DO753:DX753"/>
    <mergeCell ref="BR753:BT753"/>
    <mergeCell ref="BU753:BZ753"/>
    <mergeCell ref="CA753:CC753"/>
    <mergeCell ref="CD753:CM753"/>
    <mergeCell ref="CN753:CS753"/>
    <mergeCell ref="CT753:CV753"/>
    <mergeCell ref="DO752:DX752"/>
    <mergeCell ref="CA752:CC752"/>
    <mergeCell ref="CD752:CM752"/>
    <mergeCell ref="CN752:CS752"/>
    <mergeCell ref="CT752:CV752"/>
    <mergeCell ref="CW752:DD752"/>
    <mergeCell ref="DE752:DN752"/>
    <mergeCell ref="BR752:BT752"/>
    <mergeCell ref="BU752:BZ752"/>
    <mergeCell ref="CN751:CS751"/>
    <mergeCell ref="CT751:CV751"/>
    <mergeCell ref="CW751:DD751"/>
    <mergeCell ref="DE751:DN751"/>
    <mergeCell ref="DO751:DX751"/>
    <mergeCell ref="BR751:BT751"/>
    <mergeCell ref="BU751:BZ751"/>
    <mergeCell ref="CA751:CC751"/>
    <mergeCell ref="CD751:CM751"/>
    <mergeCell ref="CW750:DD750"/>
    <mergeCell ref="DE750:DN750"/>
    <mergeCell ref="DO750:DX750"/>
    <mergeCell ref="BR750:BT750"/>
    <mergeCell ref="BU750:BZ750"/>
    <mergeCell ref="CA750:CC750"/>
    <mergeCell ref="CD750:CM750"/>
    <mergeCell ref="CN750:CS750"/>
    <mergeCell ref="CT750:CV750"/>
    <mergeCell ref="DO749:DX749"/>
    <mergeCell ref="CA749:CC749"/>
    <mergeCell ref="CD749:CM749"/>
    <mergeCell ref="CN749:CS749"/>
    <mergeCell ref="CT749:CV749"/>
    <mergeCell ref="CW749:DD749"/>
    <mergeCell ref="DE749:DN749"/>
    <mergeCell ref="BR749:BT749"/>
    <mergeCell ref="BU749:BZ749"/>
    <mergeCell ref="CN748:CS748"/>
    <mergeCell ref="CT748:CV748"/>
    <mergeCell ref="CW748:DD748"/>
    <mergeCell ref="DE748:DN748"/>
    <mergeCell ref="DO748:DX748"/>
    <mergeCell ref="BR748:BT748"/>
    <mergeCell ref="BU748:BZ748"/>
    <mergeCell ref="CA748:CC748"/>
    <mergeCell ref="CD748:CM748"/>
    <mergeCell ref="CW747:DD747"/>
    <mergeCell ref="DE747:DN747"/>
    <mergeCell ref="DO747:DX747"/>
    <mergeCell ref="BR747:BT747"/>
    <mergeCell ref="BU747:BZ747"/>
    <mergeCell ref="CA747:CC747"/>
    <mergeCell ref="CD747:CM747"/>
    <mergeCell ref="CN747:CS747"/>
    <mergeCell ref="CT747:CV747"/>
    <mergeCell ref="DO746:DX746"/>
    <mergeCell ref="CA746:CC746"/>
    <mergeCell ref="CD746:CM746"/>
    <mergeCell ref="CN746:CS746"/>
    <mergeCell ref="CT746:CV746"/>
    <mergeCell ref="CW746:DD746"/>
    <mergeCell ref="DE746:DN746"/>
    <mergeCell ref="BR746:BT746"/>
    <mergeCell ref="BU746:BZ746"/>
    <mergeCell ref="CN745:CS745"/>
    <mergeCell ref="CT745:CV745"/>
    <mergeCell ref="CW745:DD745"/>
    <mergeCell ref="DE745:DN745"/>
    <mergeCell ref="DO745:DX745"/>
    <mergeCell ref="BR745:BT745"/>
    <mergeCell ref="BU745:BZ745"/>
    <mergeCell ref="CA745:CC745"/>
    <mergeCell ref="CD745:CM745"/>
    <mergeCell ref="CW744:DD744"/>
    <mergeCell ref="DE744:DN744"/>
    <mergeCell ref="DO744:DX744"/>
    <mergeCell ref="BR744:BT744"/>
    <mergeCell ref="BU744:BZ744"/>
    <mergeCell ref="CA744:CC744"/>
    <mergeCell ref="CD744:CM744"/>
    <mergeCell ref="CN744:CS744"/>
    <mergeCell ref="CT744:CV744"/>
    <mergeCell ref="DO743:DX743"/>
    <mergeCell ref="CA743:CC743"/>
    <mergeCell ref="CD743:CM743"/>
    <mergeCell ref="CN743:CS743"/>
    <mergeCell ref="CT743:CV743"/>
    <mergeCell ref="CW743:DD743"/>
    <mergeCell ref="DE743:DN743"/>
    <mergeCell ref="BR743:BT743"/>
    <mergeCell ref="BU743:BZ743"/>
    <mergeCell ref="CN742:CS742"/>
    <mergeCell ref="CT742:CV742"/>
    <mergeCell ref="CW742:DD742"/>
    <mergeCell ref="DE742:DN742"/>
    <mergeCell ref="DO742:DX742"/>
    <mergeCell ref="BR742:BT742"/>
    <mergeCell ref="BU742:BZ742"/>
    <mergeCell ref="CA742:CC742"/>
    <mergeCell ref="CD742:CM742"/>
    <mergeCell ref="CW741:DD741"/>
    <mergeCell ref="DE741:DN741"/>
    <mergeCell ref="DO741:DX741"/>
    <mergeCell ref="BR741:BT741"/>
    <mergeCell ref="BU741:BZ741"/>
    <mergeCell ref="CA741:CC741"/>
    <mergeCell ref="CD741:CM741"/>
    <mergeCell ref="CN741:CS741"/>
    <mergeCell ref="CT741:CV741"/>
    <mergeCell ref="DO740:DX740"/>
    <mergeCell ref="CA740:CC740"/>
    <mergeCell ref="CD740:CM740"/>
    <mergeCell ref="CN740:CS740"/>
    <mergeCell ref="CT740:CV740"/>
    <mergeCell ref="CW740:DD740"/>
    <mergeCell ref="DE740:DN740"/>
    <mergeCell ref="BR740:BT740"/>
    <mergeCell ref="BU740:BZ740"/>
    <mergeCell ref="CN739:CS739"/>
    <mergeCell ref="CT739:CV739"/>
    <mergeCell ref="CW739:DD739"/>
    <mergeCell ref="DE739:DN739"/>
    <mergeCell ref="DO739:DX739"/>
    <mergeCell ref="BR739:BT739"/>
    <mergeCell ref="BU739:BZ739"/>
    <mergeCell ref="CA739:CC739"/>
    <mergeCell ref="CD739:CM739"/>
    <mergeCell ref="CW738:DD738"/>
    <mergeCell ref="DE738:DN738"/>
    <mergeCell ref="DO738:DX738"/>
    <mergeCell ref="BR738:BT738"/>
    <mergeCell ref="BU738:BZ738"/>
    <mergeCell ref="CA738:CC738"/>
    <mergeCell ref="CD738:CM738"/>
    <mergeCell ref="CN738:CS738"/>
    <mergeCell ref="CT738:CV738"/>
    <mergeCell ref="DO737:DX737"/>
    <mergeCell ref="CA737:CC737"/>
    <mergeCell ref="CD737:CM737"/>
    <mergeCell ref="CN737:CS737"/>
    <mergeCell ref="CT737:CV737"/>
    <mergeCell ref="CW737:DD737"/>
    <mergeCell ref="DE737:DN737"/>
    <mergeCell ref="BR737:BT737"/>
    <mergeCell ref="BU737:BZ737"/>
    <mergeCell ref="CN736:CS736"/>
    <mergeCell ref="CT736:CV736"/>
    <mergeCell ref="CW736:DD736"/>
    <mergeCell ref="DE736:DN736"/>
    <mergeCell ref="DO736:DX736"/>
    <mergeCell ref="BR736:BT736"/>
    <mergeCell ref="BU736:BZ736"/>
    <mergeCell ref="CA736:CC736"/>
    <mergeCell ref="CD736:CM736"/>
    <mergeCell ref="CW735:DD735"/>
    <mergeCell ref="DE735:DN735"/>
    <mergeCell ref="DO735:DX735"/>
    <mergeCell ref="BR735:BT735"/>
    <mergeCell ref="BU735:BZ735"/>
    <mergeCell ref="CA735:CC735"/>
    <mergeCell ref="CD735:CM735"/>
    <mergeCell ref="CN735:CS735"/>
    <mergeCell ref="CT735:CV735"/>
    <mergeCell ref="DO734:DX734"/>
    <mergeCell ref="CA734:CC734"/>
    <mergeCell ref="CD734:CM734"/>
    <mergeCell ref="CN734:CS734"/>
    <mergeCell ref="CT734:CV734"/>
    <mergeCell ref="CW734:DD734"/>
    <mergeCell ref="DE734:DN734"/>
    <mergeCell ref="BR734:BT734"/>
    <mergeCell ref="BU734:BZ734"/>
    <mergeCell ref="CN733:CS733"/>
    <mergeCell ref="CT733:CV733"/>
    <mergeCell ref="CW733:DD733"/>
    <mergeCell ref="DE733:DN733"/>
    <mergeCell ref="DO733:DX733"/>
    <mergeCell ref="BR733:BT733"/>
    <mergeCell ref="BU733:BZ733"/>
    <mergeCell ref="CA733:CC733"/>
    <mergeCell ref="CD733:CM733"/>
    <mergeCell ref="CW732:DD732"/>
    <mergeCell ref="DE732:DN732"/>
    <mergeCell ref="DO732:DX732"/>
    <mergeCell ref="BR732:BT732"/>
    <mergeCell ref="BU732:BZ732"/>
    <mergeCell ref="CA732:CC732"/>
    <mergeCell ref="CD732:CM732"/>
    <mergeCell ref="CN732:CS732"/>
    <mergeCell ref="CT732:CV732"/>
    <mergeCell ref="CA731:CC731"/>
    <mergeCell ref="CD731:CM731"/>
    <mergeCell ref="CN731:CS731"/>
    <mergeCell ref="CT731:CV731"/>
    <mergeCell ref="CW731:DD731"/>
    <mergeCell ref="DE731:DN731"/>
    <mergeCell ref="BR731:BT731"/>
    <mergeCell ref="BU731:BZ731"/>
    <mergeCell ref="CN730:CS730"/>
    <mergeCell ref="CT730:CV730"/>
    <mergeCell ref="CW730:DD730"/>
    <mergeCell ref="DE730:DN730"/>
    <mergeCell ref="DO730:DX730"/>
    <mergeCell ref="CN729:DN729"/>
    <mergeCell ref="DO729:DX729"/>
    <mergeCell ref="BR729:BT730"/>
    <mergeCell ref="BU729:CM729"/>
    <mergeCell ref="BU730:BZ730"/>
    <mergeCell ref="CA730:CC730"/>
    <mergeCell ref="CD730:CM730"/>
    <mergeCell ref="DO731:DX731"/>
    <mergeCell ref="CN700:DN702"/>
    <mergeCell ref="DS700:DT702"/>
    <mergeCell ref="DU700:DV702"/>
    <mergeCell ref="DW700:DX702"/>
    <mergeCell ref="DY700:DZ702"/>
    <mergeCell ref="BE723:BL724"/>
    <mergeCell ref="DS723:DZ724"/>
    <mergeCell ref="DU694:DV696"/>
    <mergeCell ref="DW694:DX696"/>
    <mergeCell ref="DY694:DZ696"/>
    <mergeCell ref="G699:V703"/>
    <mergeCell ref="BU699:CJ703"/>
    <mergeCell ref="Z700:AZ702"/>
    <mergeCell ref="BE700:BF702"/>
    <mergeCell ref="BG700:BH702"/>
    <mergeCell ref="BI700:BJ702"/>
    <mergeCell ref="BK700:BL702"/>
    <mergeCell ref="G693:V697"/>
    <mergeCell ref="BU693:CJ697"/>
    <mergeCell ref="Z694:AZ696"/>
    <mergeCell ref="BE694:BF696"/>
    <mergeCell ref="BG694:BH696"/>
    <mergeCell ref="BI694:BJ696"/>
    <mergeCell ref="BK694:BL696"/>
    <mergeCell ref="CN694:DN696"/>
    <mergeCell ref="DS694:DT696"/>
    <mergeCell ref="DY672:DZ674"/>
    <mergeCell ref="BI672:BJ674"/>
    <mergeCell ref="BK672:BL674"/>
    <mergeCell ref="CN672:DN674"/>
    <mergeCell ref="DS672:DT674"/>
    <mergeCell ref="DU672:DV674"/>
    <mergeCell ref="DW672:DX674"/>
    <mergeCell ref="CN666:DN668"/>
    <mergeCell ref="DS666:DT668"/>
    <mergeCell ref="DU666:DV668"/>
    <mergeCell ref="DW666:DX668"/>
    <mergeCell ref="DY666:DZ668"/>
    <mergeCell ref="G671:V675"/>
    <mergeCell ref="BU671:CJ675"/>
    <mergeCell ref="Z672:AZ674"/>
    <mergeCell ref="BE672:BF674"/>
    <mergeCell ref="BG672:BH674"/>
    <mergeCell ref="DY658:DZ660"/>
    <mergeCell ref="G663:T664"/>
    <mergeCell ref="BU663:CH664"/>
    <mergeCell ref="G665:V669"/>
    <mergeCell ref="BU665:CJ669"/>
    <mergeCell ref="Z666:AZ668"/>
    <mergeCell ref="BE666:BF668"/>
    <mergeCell ref="BG666:BH668"/>
    <mergeCell ref="BI666:BJ668"/>
    <mergeCell ref="BK666:BL668"/>
    <mergeCell ref="BI658:BJ660"/>
    <mergeCell ref="BK658:BL660"/>
    <mergeCell ref="CN658:DN660"/>
    <mergeCell ref="DS658:DT660"/>
    <mergeCell ref="DU658:DV660"/>
    <mergeCell ref="DW658:DX660"/>
    <mergeCell ref="CN652:DN654"/>
    <mergeCell ref="DS652:DT654"/>
    <mergeCell ref="DU652:DV654"/>
    <mergeCell ref="DW652:DX654"/>
    <mergeCell ref="DY652:DZ654"/>
    <mergeCell ref="G657:V661"/>
    <mergeCell ref="BU657:CJ661"/>
    <mergeCell ref="Z658:AZ660"/>
    <mergeCell ref="BE658:BF660"/>
    <mergeCell ref="BG658:BH660"/>
    <mergeCell ref="G651:V655"/>
    <mergeCell ref="BU651:CJ655"/>
    <mergeCell ref="Z652:AZ654"/>
    <mergeCell ref="BE652:BF654"/>
    <mergeCell ref="BG652:BH654"/>
    <mergeCell ref="BI652:BJ654"/>
    <mergeCell ref="BK652:BL654"/>
    <mergeCell ref="J595:K595"/>
    <mergeCell ref="BX595:BY595"/>
    <mergeCell ref="BE644:BL645"/>
    <mergeCell ref="DS644:DZ645"/>
    <mergeCell ref="G648:BA649"/>
    <mergeCell ref="BE648:BL649"/>
    <mergeCell ref="BU648:DO649"/>
    <mergeCell ref="DS648:DZ649"/>
    <mergeCell ref="AA564:AB564"/>
    <mergeCell ref="CO564:CP564"/>
    <mergeCell ref="BE586:BL587"/>
    <mergeCell ref="DS586:DZ587"/>
    <mergeCell ref="J594:K594"/>
    <mergeCell ref="BX594:BY594"/>
    <mergeCell ref="F558:BI558"/>
    <mergeCell ref="BT558:DW558"/>
    <mergeCell ref="G562:H562"/>
    <mergeCell ref="BU562:BV562"/>
    <mergeCell ref="G563:H563"/>
    <mergeCell ref="BU563:BV563"/>
    <mergeCell ref="F554:BI554"/>
    <mergeCell ref="BT554:DW554"/>
    <mergeCell ref="F555:BI555"/>
    <mergeCell ref="BT555:DW555"/>
    <mergeCell ref="F557:BI557"/>
    <mergeCell ref="BT557:DW557"/>
    <mergeCell ref="F551:U551"/>
    <mergeCell ref="V551:BI551"/>
    <mergeCell ref="BT551:CI551"/>
    <mergeCell ref="CJ551:DW551"/>
    <mergeCell ref="F552:U552"/>
    <mergeCell ref="V552:BI552"/>
    <mergeCell ref="BT552:CI552"/>
    <mergeCell ref="CJ552:DW552"/>
    <mergeCell ref="F549:U550"/>
    <mergeCell ref="V549:BI549"/>
    <mergeCell ref="BT549:CI550"/>
    <mergeCell ref="CJ549:DW549"/>
    <mergeCell ref="V550:BI550"/>
    <mergeCell ref="CJ550:DW550"/>
    <mergeCell ref="F547:U548"/>
    <mergeCell ref="V547:BI547"/>
    <mergeCell ref="BT547:CI548"/>
    <mergeCell ref="CJ547:DW547"/>
    <mergeCell ref="V548:BI548"/>
    <mergeCell ref="CJ548:DW548"/>
    <mergeCell ref="F543:U546"/>
    <mergeCell ref="V543:BI543"/>
    <mergeCell ref="BT543:CI546"/>
    <mergeCell ref="CJ543:DW543"/>
    <mergeCell ref="V544:BI544"/>
    <mergeCell ref="CJ544:DW544"/>
    <mergeCell ref="V545:BI545"/>
    <mergeCell ref="CJ545:DW545"/>
    <mergeCell ref="V546:BI546"/>
    <mergeCell ref="CJ546:DW546"/>
    <mergeCell ref="F539:U540"/>
    <mergeCell ref="V539:BI540"/>
    <mergeCell ref="BT539:CI540"/>
    <mergeCell ref="CJ539:DW540"/>
    <mergeCell ref="F541:U542"/>
    <mergeCell ref="V541:BI541"/>
    <mergeCell ref="BT541:CI542"/>
    <mergeCell ref="CJ541:DW541"/>
    <mergeCell ref="V542:BI542"/>
    <mergeCell ref="CJ542:DW542"/>
    <mergeCell ref="BE529:BL530"/>
    <mergeCell ref="DS529:DZ530"/>
    <mergeCell ref="C533:BL534"/>
    <mergeCell ref="BQ533:DZ534"/>
    <mergeCell ref="F538:BI538"/>
    <mergeCell ref="BT538:DW538"/>
    <mergeCell ref="CI514:CX514"/>
    <mergeCell ref="CY514:DF514"/>
    <mergeCell ref="DG514:DH514"/>
    <mergeCell ref="DI514:DX514"/>
    <mergeCell ref="E514:T514"/>
    <mergeCell ref="U514:AJ514"/>
    <mergeCell ref="AK514:AR514"/>
    <mergeCell ref="AS514:AT514"/>
    <mergeCell ref="AU514:BJ514"/>
    <mergeCell ref="BS514:CH514"/>
    <mergeCell ref="CI513:CX513"/>
    <mergeCell ref="CY513:DF513"/>
    <mergeCell ref="DG513:DH513"/>
    <mergeCell ref="DI513:DX513"/>
    <mergeCell ref="E513:T513"/>
    <mergeCell ref="U513:AJ513"/>
    <mergeCell ref="AK513:AR513"/>
    <mergeCell ref="AS513:AT513"/>
    <mergeCell ref="AU513:BJ513"/>
    <mergeCell ref="BS513:CH513"/>
    <mergeCell ref="BQ535:DZ536"/>
    <mergeCell ref="E512:T512"/>
    <mergeCell ref="U512:AJ512"/>
    <mergeCell ref="AK512:AR512"/>
    <mergeCell ref="AS512:AT512"/>
    <mergeCell ref="AU512:BJ512"/>
    <mergeCell ref="BS512:CH512"/>
    <mergeCell ref="E511:T511"/>
    <mergeCell ref="U511:AJ511"/>
    <mergeCell ref="AK511:AR511"/>
    <mergeCell ref="AS511:AT511"/>
    <mergeCell ref="AU511:BJ511"/>
    <mergeCell ref="BS511:CH511"/>
    <mergeCell ref="BS505:DX505"/>
    <mergeCell ref="E509:T510"/>
    <mergeCell ref="U509:AJ510"/>
    <mergeCell ref="AK509:AT510"/>
    <mergeCell ref="AU509:BJ510"/>
    <mergeCell ref="BS509:CH510"/>
    <mergeCell ref="CI509:CX510"/>
    <mergeCell ref="CY509:DH510"/>
    <mergeCell ref="DI509:DX510"/>
    <mergeCell ref="CI512:CX512"/>
    <mergeCell ref="CY512:DF512"/>
    <mergeCell ref="DG512:DH512"/>
    <mergeCell ref="DI512:DX512"/>
    <mergeCell ref="CI511:CX511"/>
    <mergeCell ref="CY511:DF511"/>
    <mergeCell ref="DG511:DH511"/>
    <mergeCell ref="DI511:DX511"/>
    <mergeCell ref="U499:AJ501"/>
    <mergeCell ref="AK499:AR501"/>
    <mergeCell ref="AS499:AT501"/>
    <mergeCell ref="BE499:BG501"/>
    <mergeCell ref="BH499:BJ501"/>
    <mergeCell ref="AW500:AX500"/>
    <mergeCell ref="BC500:BD500"/>
    <mergeCell ref="BS496:CH498"/>
    <mergeCell ref="CI496:CX498"/>
    <mergeCell ref="CY496:DF498"/>
    <mergeCell ref="DG496:DH498"/>
    <mergeCell ref="E496:T498"/>
    <mergeCell ref="U496:AJ498"/>
    <mergeCell ref="AK496:AR498"/>
    <mergeCell ref="AS496:AT498"/>
    <mergeCell ref="BE496:BG498"/>
    <mergeCell ref="BH496:BJ498"/>
    <mergeCell ref="AW497:AX497"/>
    <mergeCell ref="BC497:BD497"/>
    <mergeCell ref="CY499:DF501"/>
    <mergeCell ref="DG499:DH501"/>
    <mergeCell ref="E499:T501"/>
    <mergeCell ref="CY494:DH495"/>
    <mergeCell ref="AU495:AZ495"/>
    <mergeCell ref="BA495:BJ495"/>
    <mergeCell ref="AW489:AX489"/>
    <mergeCell ref="BC489:BD489"/>
    <mergeCell ref="E494:T495"/>
    <mergeCell ref="U494:AJ495"/>
    <mergeCell ref="AK494:AT495"/>
    <mergeCell ref="AU494:BJ494"/>
    <mergeCell ref="BS494:CH495"/>
    <mergeCell ref="CI494:CX495"/>
    <mergeCell ref="BS488:CH490"/>
    <mergeCell ref="CI488:CX490"/>
    <mergeCell ref="CY488:DF490"/>
    <mergeCell ref="DG488:DH490"/>
    <mergeCell ref="E488:T490"/>
    <mergeCell ref="U488:AJ490"/>
    <mergeCell ref="AK488:AR490"/>
    <mergeCell ref="AS488:AT490"/>
    <mergeCell ref="BE488:BG490"/>
    <mergeCell ref="BH488:BJ490"/>
    <mergeCell ref="AW486:AX486"/>
    <mergeCell ref="BC486:BD486"/>
    <mergeCell ref="BS485:CH487"/>
    <mergeCell ref="CI485:CX487"/>
    <mergeCell ref="CY485:DF487"/>
    <mergeCell ref="DG485:DH487"/>
    <mergeCell ref="E485:T487"/>
    <mergeCell ref="U485:AJ487"/>
    <mergeCell ref="AK485:AR487"/>
    <mergeCell ref="AS485:AT487"/>
    <mergeCell ref="BE485:BG487"/>
    <mergeCell ref="BH485:BJ487"/>
    <mergeCell ref="BS482:CH484"/>
    <mergeCell ref="CI482:CX484"/>
    <mergeCell ref="CY482:DF484"/>
    <mergeCell ref="DG482:DH484"/>
    <mergeCell ref="AU481:AZ481"/>
    <mergeCell ref="BA481:BJ481"/>
    <mergeCell ref="E482:T484"/>
    <mergeCell ref="U482:AJ484"/>
    <mergeCell ref="AK482:AR484"/>
    <mergeCell ref="AS482:AT484"/>
    <mergeCell ref="BE482:BG484"/>
    <mergeCell ref="BH482:BJ484"/>
    <mergeCell ref="DI481:DL481"/>
    <mergeCell ref="DM481:DP481"/>
    <mergeCell ref="DQ481:DZ481"/>
    <mergeCell ref="DU482:DW484"/>
    <mergeCell ref="DX482:DZ484"/>
    <mergeCell ref="DJ483:DK483"/>
    <mergeCell ref="BE472:BL473"/>
    <mergeCell ref="DS472:DZ473"/>
    <mergeCell ref="E480:T481"/>
    <mergeCell ref="U480:AJ481"/>
    <mergeCell ref="AK480:AT481"/>
    <mergeCell ref="AU480:BJ480"/>
    <mergeCell ref="BS480:CH481"/>
    <mergeCell ref="CI480:CX481"/>
    <mergeCell ref="CY480:DH481"/>
    <mergeCell ref="DI480:DZ480"/>
    <mergeCell ref="R435:AI437"/>
    <mergeCell ref="AJ435:BI437"/>
    <mergeCell ref="CF435:CW437"/>
    <mergeCell ref="CX435:DW437"/>
    <mergeCell ref="E449:L449"/>
    <mergeCell ref="BS449:BZ449"/>
    <mergeCell ref="AW483:AX483"/>
    <mergeCell ref="BC483:BD483"/>
    <mergeCell ref="DS483:DT483"/>
    <mergeCell ref="D474:BJ476"/>
    <mergeCell ref="AO449:AZ449"/>
    <mergeCell ref="R433:AI434"/>
    <mergeCell ref="AJ433:BI434"/>
    <mergeCell ref="CF433:CW434"/>
    <mergeCell ref="CX433:DW434"/>
    <mergeCell ref="DG449:DN449"/>
    <mergeCell ref="F433:Q437"/>
    <mergeCell ref="BT433:CE437"/>
    <mergeCell ref="R429:AI430"/>
    <mergeCell ref="AJ429:BI430"/>
    <mergeCell ref="CF429:CW430"/>
    <mergeCell ref="CX429:DW430"/>
    <mergeCell ref="R431:AI432"/>
    <mergeCell ref="AJ431:BI432"/>
    <mergeCell ref="CF431:CW432"/>
    <mergeCell ref="CX431:DW432"/>
    <mergeCell ref="F425:Q432"/>
    <mergeCell ref="R425:AI426"/>
    <mergeCell ref="AJ425:BI426"/>
    <mergeCell ref="BT425:CE432"/>
    <mergeCell ref="CF425:CW426"/>
    <mergeCell ref="CX425:DW426"/>
    <mergeCell ref="R427:AI428"/>
    <mergeCell ref="AJ427:BI428"/>
    <mergeCell ref="CF427:CW428"/>
    <mergeCell ref="CX427:DW428"/>
    <mergeCell ref="D394:V395"/>
    <mergeCell ref="BR394:CJ395"/>
    <mergeCell ref="BE418:BL419"/>
    <mergeCell ref="DS418:DZ419"/>
    <mergeCell ref="F424:Q424"/>
    <mergeCell ref="R424:AI424"/>
    <mergeCell ref="AJ424:BI424"/>
    <mergeCell ref="BT424:CE424"/>
    <mergeCell ref="CF424:CW424"/>
    <mergeCell ref="CX424:DW424"/>
    <mergeCell ref="D390:V391"/>
    <mergeCell ref="BR390:CJ391"/>
    <mergeCell ref="AC391:BK393"/>
    <mergeCell ref="CQ391:DY393"/>
    <mergeCell ref="D392:F392"/>
    <mergeCell ref="BR392:BT392"/>
    <mergeCell ref="D398:BK401"/>
    <mergeCell ref="BR398:DY401"/>
    <mergeCell ref="D389:V389"/>
    <mergeCell ref="BR389:CJ389"/>
    <mergeCell ref="D393:V393"/>
    <mergeCell ref="BR393:CJ393"/>
    <mergeCell ref="AC385:BK387"/>
    <mergeCell ref="CQ385:DY387"/>
    <mergeCell ref="D386:V387"/>
    <mergeCell ref="BR386:CJ387"/>
    <mergeCell ref="D382:R382"/>
    <mergeCell ref="AD382:AR382"/>
    <mergeCell ref="AT382:BJ382"/>
    <mergeCell ref="BR382:CF382"/>
    <mergeCell ref="CR382:DF382"/>
    <mergeCell ref="DH382:DX382"/>
    <mergeCell ref="D381:R381"/>
    <mergeCell ref="AD381:AR381"/>
    <mergeCell ref="AT381:BJ381"/>
    <mergeCell ref="BR381:CF381"/>
    <mergeCell ref="CR381:DF381"/>
    <mergeCell ref="DH381:DX381"/>
    <mergeCell ref="D385:V385"/>
    <mergeCell ref="BR385:CJ385"/>
    <mergeCell ref="D380:R380"/>
    <mergeCell ref="AD380:AR380"/>
    <mergeCell ref="AT380:BJ380"/>
    <mergeCell ref="BR380:CF380"/>
    <mergeCell ref="CR380:DF380"/>
    <mergeCell ref="DH380:DX380"/>
    <mergeCell ref="D379:R379"/>
    <mergeCell ref="AD379:AR379"/>
    <mergeCell ref="AT379:BJ379"/>
    <mergeCell ref="BR379:CF379"/>
    <mergeCell ref="CR379:DF379"/>
    <mergeCell ref="DH379:DX379"/>
    <mergeCell ref="D378:R378"/>
    <mergeCell ref="AD378:AR378"/>
    <mergeCell ref="AT378:BJ378"/>
    <mergeCell ref="BR378:CF378"/>
    <mergeCell ref="CR378:DF378"/>
    <mergeCell ref="DH378:DX378"/>
    <mergeCell ref="D377:R377"/>
    <mergeCell ref="AD377:AR377"/>
    <mergeCell ref="AT377:BJ377"/>
    <mergeCell ref="BR377:CF377"/>
    <mergeCell ref="CR377:DF377"/>
    <mergeCell ref="DH377:DX377"/>
    <mergeCell ref="D376:R376"/>
    <mergeCell ref="AD376:AR376"/>
    <mergeCell ref="AT376:BJ376"/>
    <mergeCell ref="BR376:CF376"/>
    <mergeCell ref="CR376:DF376"/>
    <mergeCell ref="DH376:DX376"/>
    <mergeCell ref="D375:R375"/>
    <mergeCell ref="AD375:AR375"/>
    <mergeCell ref="AT375:BJ375"/>
    <mergeCell ref="BR375:CF375"/>
    <mergeCell ref="CR375:DF375"/>
    <mergeCell ref="DH375:DX375"/>
    <mergeCell ref="D373:R373"/>
    <mergeCell ref="AD373:AR373"/>
    <mergeCell ref="AT373:BJ373"/>
    <mergeCell ref="BR373:CF373"/>
    <mergeCell ref="CR373:DF373"/>
    <mergeCell ref="DH373:DX373"/>
    <mergeCell ref="D372:R372"/>
    <mergeCell ref="AD372:AR372"/>
    <mergeCell ref="AT372:BJ372"/>
    <mergeCell ref="BR372:CF372"/>
    <mergeCell ref="CR372:DF372"/>
    <mergeCell ref="DH372:DX372"/>
    <mergeCell ref="D371:R371"/>
    <mergeCell ref="AD371:AR371"/>
    <mergeCell ref="AT371:BJ371"/>
    <mergeCell ref="BR371:CF371"/>
    <mergeCell ref="CR371:DF371"/>
    <mergeCell ref="DH371:DX371"/>
    <mergeCell ref="D370:R370"/>
    <mergeCell ref="AT370:BJ370"/>
    <mergeCell ref="BR370:CF370"/>
    <mergeCell ref="CR370:DF370"/>
    <mergeCell ref="DH370:DX370"/>
    <mergeCell ref="D369:R369"/>
    <mergeCell ref="AT369:BJ369"/>
    <mergeCell ref="BR369:CF369"/>
    <mergeCell ref="CR369:DF369"/>
    <mergeCell ref="DH369:DX369"/>
    <mergeCell ref="D368:R368"/>
    <mergeCell ref="AD368:AR368"/>
    <mergeCell ref="AT368:BJ368"/>
    <mergeCell ref="BR368:CF368"/>
    <mergeCell ref="CR368:DF368"/>
    <mergeCell ref="DH368:DX368"/>
    <mergeCell ref="AD369:AR370"/>
    <mergeCell ref="D367:R367"/>
    <mergeCell ref="AD367:AR367"/>
    <mergeCell ref="AT367:BJ367"/>
    <mergeCell ref="BR367:CF367"/>
    <mergeCell ref="CR367:DF367"/>
    <mergeCell ref="DH367:DX367"/>
    <mergeCell ref="D366:R366"/>
    <mergeCell ref="AD366:AR366"/>
    <mergeCell ref="AT366:BJ366"/>
    <mergeCell ref="BR366:CF366"/>
    <mergeCell ref="CR366:DF366"/>
    <mergeCell ref="DH366:DX366"/>
    <mergeCell ref="D364:R364"/>
    <mergeCell ref="AD364:AR364"/>
    <mergeCell ref="AT364:BJ364"/>
    <mergeCell ref="BR364:CF364"/>
    <mergeCell ref="CR364:DF364"/>
    <mergeCell ref="DH364:DX364"/>
    <mergeCell ref="D363:R363"/>
    <mergeCell ref="AD363:AR363"/>
    <mergeCell ref="AT363:BJ363"/>
    <mergeCell ref="BR363:CF363"/>
    <mergeCell ref="CR363:DF363"/>
    <mergeCell ref="DH363:DX363"/>
    <mergeCell ref="D362:R362"/>
    <mergeCell ref="AD362:AR362"/>
    <mergeCell ref="AT362:BJ362"/>
    <mergeCell ref="BR362:CF362"/>
    <mergeCell ref="CR362:DF362"/>
    <mergeCell ref="DH362:DX362"/>
    <mergeCell ref="D361:R361"/>
    <mergeCell ref="AD361:AR361"/>
    <mergeCell ref="AT361:BJ361"/>
    <mergeCell ref="BR361:CF361"/>
    <mergeCell ref="CR361:DF361"/>
    <mergeCell ref="DH361:DX361"/>
    <mergeCell ref="D360:R360"/>
    <mergeCell ref="AD360:AR360"/>
    <mergeCell ref="AT360:BJ360"/>
    <mergeCell ref="BR360:CF360"/>
    <mergeCell ref="CR360:DF360"/>
    <mergeCell ref="DH360:DX360"/>
    <mergeCell ref="D359:R359"/>
    <mergeCell ref="AD359:AR359"/>
    <mergeCell ref="AT359:BJ359"/>
    <mergeCell ref="BR359:CF359"/>
    <mergeCell ref="CR359:DF359"/>
    <mergeCell ref="DH359:DX359"/>
    <mergeCell ref="D358:R358"/>
    <mergeCell ref="AD358:AR358"/>
    <mergeCell ref="AT358:BJ358"/>
    <mergeCell ref="BR358:CF358"/>
    <mergeCell ref="CR358:DF358"/>
    <mergeCell ref="DH358:DX358"/>
    <mergeCell ref="D357:R357"/>
    <mergeCell ref="AD357:AR357"/>
    <mergeCell ref="AT357:BJ357"/>
    <mergeCell ref="BR357:CF357"/>
    <mergeCell ref="CR357:DF357"/>
    <mergeCell ref="DH357:DX357"/>
    <mergeCell ref="BE349:BL350"/>
    <mergeCell ref="DS349:DZ350"/>
    <mergeCell ref="D333:V334"/>
    <mergeCell ref="BR333:CJ334"/>
    <mergeCell ref="D329:V330"/>
    <mergeCell ref="BR329:CJ330"/>
    <mergeCell ref="AC330:BK332"/>
    <mergeCell ref="CQ330:DY332"/>
    <mergeCell ref="D331:F331"/>
    <mergeCell ref="BR331:BT331"/>
    <mergeCell ref="D337:BK340"/>
    <mergeCell ref="BR337:DY340"/>
    <mergeCell ref="D332:V332"/>
    <mergeCell ref="BR332:CJ332"/>
    <mergeCell ref="BR328:CJ328"/>
    <mergeCell ref="D328:V328"/>
    <mergeCell ref="AC324:BK326"/>
    <mergeCell ref="CQ324:DY326"/>
    <mergeCell ref="D325:V326"/>
    <mergeCell ref="BR325:CJ326"/>
    <mergeCell ref="D321:R321"/>
    <mergeCell ref="AD321:AR321"/>
    <mergeCell ref="AT321:BJ321"/>
    <mergeCell ref="BR321:CF321"/>
    <mergeCell ref="CR321:DF321"/>
    <mergeCell ref="DH321:DX321"/>
    <mergeCell ref="D320:R320"/>
    <mergeCell ref="AD320:AR320"/>
    <mergeCell ref="AT320:BJ320"/>
    <mergeCell ref="BR320:CF320"/>
    <mergeCell ref="CR320:DF320"/>
    <mergeCell ref="DH320:DX320"/>
    <mergeCell ref="D324:V324"/>
    <mergeCell ref="BR324:CJ324"/>
    <mergeCell ref="D319:R319"/>
    <mergeCell ref="AD319:AR319"/>
    <mergeCell ref="AT319:BJ319"/>
    <mergeCell ref="BR319:CF319"/>
    <mergeCell ref="CR319:DF319"/>
    <mergeCell ref="DH319:DX319"/>
    <mergeCell ref="D318:R318"/>
    <mergeCell ref="AD318:AR318"/>
    <mergeCell ref="AT318:BJ318"/>
    <mergeCell ref="BR318:CF318"/>
    <mergeCell ref="CR318:DF318"/>
    <mergeCell ref="DH318:DX318"/>
    <mergeCell ref="D317:R317"/>
    <mergeCell ref="AD317:AR317"/>
    <mergeCell ref="AT317:BJ317"/>
    <mergeCell ref="BR317:CF317"/>
    <mergeCell ref="CR317:DF317"/>
    <mergeCell ref="DH317:DX317"/>
    <mergeCell ref="D316:R316"/>
    <mergeCell ref="AD316:AR316"/>
    <mergeCell ref="AT316:BJ316"/>
    <mergeCell ref="BR316:CF316"/>
    <mergeCell ref="CR316:DF316"/>
    <mergeCell ref="DH316:DX316"/>
    <mergeCell ref="D315:R315"/>
    <mergeCell ref="AD315:AR315"/>
    <mergeCell ref="AT315:BJ315"/>
    <mergeCell ref="BR315:CF315"/>
    <mergeCell ref="CR315:DF315"/>
    <mergeCell ref="DH315:DX315"/>
    <mergeCell ref="D314:R314"/>
    <mergeCell ref="AD314:AR314"/>
    <mergeCell ref="AT314:BJ314"/>
    <mergeCell ref="BR314:CF314"/>
    <mergeCell ref="CR314:DF314"/>
    <mergeCell ref="DH314:DX314"/>
    <mergeCell ref="D313:R313"/>
    <mergeCell ref="AD313:AR313"/>
    <mergeCell ref="AT313:BJ313"/>
    <mergeCell ref="BR313:CF313"/>
    <mergeCell ref="CR313:DF313"/>
    <mergeCell ref="DH313:DX313"/>
    <mergeCell ref="D311:R311"/>
    <mergeCell ref="AD311:AR311"/>
    <mergeCell ref="AT311:BJ311"/>
    <mergeCell ref="BR311:CF311"/>
    <mergeCell ref="CR311:DF311"/>
    <mergeCell ref="DH311:DX311"/>
    <mergeCell ref="D310:R310"/>
    <mergeCell ref="AD310:AR310"/>
    <mergeCell ref="AT310:BJ310"/>
    <mergeCell ref="BR310:CF310"/>
    <mergeCell ref="CR310:DF310"/>
    <mergeCell ref="DH310:DX310"/>
    <mergeCell ref="D309:R309"/>
    <mergeCell ref="AD309:AR309"/>
    <mergeCell ref="AT309:BJ309"/>
    <mergeCell ref="BR309:CF309"/>
    <mergeCell ref="CR309:DF309"/>
    <mergeCell ref="DH309:DX309"/>
    <mergeCell ref="D308:R308"/>
    <mergeCell ref="AT308:BJ308"/>
    <mergeCell ref="BR308:CF308"/>
    <mergeCell ref="CR308:DF308"/>
    <mergeCell ref="DH308:DX308"/>
    <mergeCell ref="D307:R307"/>
    <mergeCell ref="AT307:BJ307"/>
    <mergeCell ref="BR307:CF307"/>
    <mergeCell ref="CR307:DF307"/>
    <mergeCell ref="DH307:DX307"/>
    <mergeCell ref="AD307:AR308"/>
    <mergeCell ref="D306:R306"/>
    <mergeCell ref="AD306:AR306"/>
    <mergeCell ref="AT306:BJ306"/>
    <mergeCell ref="BR306:CF306"/>
    <mergeCell ref="CR306:DF306"/>
    <mergeCell ref="DH306:DX306"/>
    <mergeCell ref="D305:R305"/>
    <mergeCell ref="AD305:AR305"/>
    <mergeCell ref="AT305:BJ305"/>
    <mergeCell ref="BR305:CF305"/>
    <mergeCell ref="CR305:DF305"/>
    <mergeCell ref="DH305:DX305"/>
    <mergeCell ref="D304:R304"/>
    <mergeCell ref="AD304:AR304"/>
    <mergeCell ref="AT304:BJ304"/>
    <mergeCell ref="BR304:CF304"/>
    <mergeCell ref="CR304:DF304"/>
    <mergeCell ref="DH304:DX304"/>
    <mergeCell ref="D302:R302"/>
    <mergeCell ref="AD302:AR302"/>
    <mergeCell ref="AT302:BJ302"/>
    <mergeCell ref="BR302:CF302"/>
    <mergeCell ref="CR302:DF302"/>
    <mergeCell ref="DH302:DX302"/>
    <mergeCell ref="D301:R301"/>
    <mergeCell ref="AD301:AR301"/>
    <mergeCell ref="AT301:BJ301"/>
    <mergeCell ref="BR301:CF301"/>
    <mergeCell ref="CR301:DF301"/>
    <mergeCell ref="DH301:DX301"/>
    <mergeCell ref="D300:R300"/>
    <mergeCell ref="AD300:AR300"/>
    <mergeCell ref="AT300:BJ300"/>
    <mergeCell ref="BR300:CF300"/>
    <mergeCell ref="CR300:DF300"/>
    <mergeCell ref="DH300:DX300"/>
    <mergeCell ref="D299:R299"/>
    <mergeCell ref="AD299:AR299"/>
    <mergeCell ref="AT299:BJ299"/>
    <mergeCell ref="BR299:CF299"/>
    <mergeCell ref="CR299:DF299"/>
    <mergeCell ref="DH299:DX299"/>
    <mergeCell ref="D298:R298"/>
    <mergeCell ref="AD298:AR298"/>
    <mergeCell ref="AT298:BJ298"/>
    <mergeCell ref="BR298:CF298"/>
    <mergeCell ref="CR298:DF298"/>
    <mergeCell ref="DH298:DX298"/>
    <mergeCell ref="D297:R297"/>
    <mergeCell ref="AD297:AR297"/>
    <mergeCell ref="AT297:BJ297"/>
    <mergeCell ref="BR297:CF297"/>
    <mergeCell ref="CR297:DF297"/>
    <mergeCell ref="DH297:DX297"/>
    <mergeCell ref="D296:R296"/>
    <mergeCell ref="AD296:AR296"/>
    <mergeCell ref="AT296:BJ296"/>
    <mergeCell ref="BR296:CF296"/>
    <mergeCell ref="CR296:DF296"/>
    <mergeCell ref="DH296:DX296"/>
    <mergeCell ref="C286:BK287"/>
    <mergeCell ref="D295:R295"/>
    <mergeCell ref="AD295:AR295"/>
    <mergeCell ref="AT295:BJ295"/>
    <mergeCell ref="BR295:CF295"/>
    <mergeCell ref="CR295:DF295"/>
    <mergeCell ref="DH295:DX295"/>
    <mergeCell ref="BE282:BL283"/>
    <mergeCell ref="DS282:DZ283"/>
    <mergeCell ref="D266:V267"/>
    <mergeCell ref="BR266:CJ267"/>
    <mergeCell ref="D262:V263"/>
    <mergeCell ref="BR262:CJ263"/>
    <mergeCell ref="AC263:BK265"/>
    <mergeCell ref="CQ263:DY265"/>
    <mergeCell ref="D264:F264"/>
    <mergeCell ref="BR264:BT264"/>
    <mergeCell ref="AC257:BK259"/>
    <mergeCell ref="CQ257:DY259"/>
    <mergeCell ref="D258:V259"/>
    <mergeCell ref="BR258:CJ259"/>
    <mergeCell ref="D270:BK273"/>
    <mergeCell ref="BR270:DY273"/>
    <mergeCell ref="BR257:CJ257"/>
    <mergeCell ref="D257:V257"/>
    <mergeCell ref="BR265:CJ265"/>
    <mergeCell ref="D265:V265"/>
    <mergeCell ref="D261:V261"/>
    <mergeCell ref="BR261:CJ261"/>
    <mergeCell ref="D254:R254"/>
    <mergeCell ref="AD254:AR254"/>
    <mergeCell ref="AT254:BJ254"/>
    <mergeCell ref="BR254:CF254"/>
    <mergeCell ref="CR254:DF254"/>
    <mergeCell ref="DH254:DX254"/>
    <mergeCell ref="D253:R253"/>
    <mergeCell ref="AD253:AR253"/>
    <mergeCell ref="AT253:BJ253"/>
    <mergeCell ref="BR253:CF253"/>
    <mergeCell ref="CR253:DF253"/>
    <mergeCell ref="DH253:DX253"/>
    <mergeCell ref="D252:R252"/>
    <mergeCell ref="AD252:AR252"/>
    <mergeCell ref="AT252:BJ252"/>
    <mergeCell ref="BR252:CF252"/>
    <mergeCell ref="CR252:DF252"/>
    <mergeCell ref="DH252:DX252"/>
    <mergeCell ref="D251:R251"/>
    <mergeCell ref="AD251:AR251"/>
    <mergeCell ref="AT251:BJ251"/>
    <mergeCell ref="BR251:CF251"/>
    <mergeCell ref="CR251:DF251"/>
    <mergeCell ref="DH251:DX251"/>
    <mergeCell ref="D250:R250"/>
    <mergeCell ref="AD250:AR250"/>
    <mergeCell ref="AT250:BJ250"/>
    <mergeCell ref="BR250:CF250"/>
    <mergeCell ref="CR250:DF250"/>
    <mergeCell ref="DH250:DX250"/>
    <mergeCell ref="D249:R249"/>
    <mergeCell ref="AD249:AR249"/>
    <mergeCell ref="AT249:BJ249"/>
    <mergeCell ref="BR249:CF249"/>
    <mergeCell ref="CR249:DF249"/>
    <mergeCell ref="DH249:DX249"/>
    <mergeCell ref="D248:R248"/>
    <mergeCell ref="AD248:AR248"/>
    <mergeCell ref="AT248:BJ248"/>
    <mergeCell ref="BR248:CF248"/>
    <mergeCell ref="CR248:DF248"/>
    <mergeCell ref="DH248:DX248"/>
    <mergeCell ref="D247:R247"/>
    <mergeCell ref="AD247:AR247"/>
    <mergeCell ref="AT247:BJ247"/>
    <mergeCell ref="BR247:CF247"/>
    <mergeCell ref="CR247:DF247"/>
    <mergeCell ref="DH247:DX247"/>
    <mergeCell ref="D245:R245"/>
    <mergeCell ref="AD245:AR245"/>
    <mergeCell ref="AT245:BJ245"/>
    <mergeCell ref="BR245:CF245"/>
    <mergeCell ref="CR245:DF245"/>
    <mergeCell ref="DH245:DX245"/>
    <mergeCell ref="D244:R244"/>
    <mergeCell ref="AD244:AR244"/>
    <mergeCell ref="AT244:BJ244"/>
    <mergeCell ref="BR244:CF244"/>
    <mergeCell ref="CR244:DF244"/>
    <mergeCell ref="DH244:DX244"/>
    <mergeCell ref="D243:R243"/>
    <mergeCell ref="AT243:BJ243"/>
    <mergeCell ref="BR243:CF243"/>
    <mergeCell ref="CR243:DF243"/>
    <mergeCell ref="DH243:DX243"/>
    <mergeCell ref="D242:R242"/>
    <mergeCell ref="AT242:BJ242"/>
    <mergeCell ref="BR242:CF242"/>
    <mergeCell ref="CR242:DF242"/>
    <mergeCell ref="DH242:DX242"/>
    <mergeCell ref="AD242:AR243"/>
    <mergeCell ref="D241:R241"/>
    <mergeCell ref="AD241:AR241"/>
    <mergeCell ref="AT241:BJ241"/>
    <mergeCell ref="BR241:CF241"/>
    <mergeCell ref="CR241:DF241"/>
    <mergeCell ref="DH241:DX241"/>
    <mergeCell ref="D240:R240"/>
    <mergeCell ref="AD240:AR240"/>
    <mergeCell ref="AT240:BJ240"/>
    <mergeCell ref="BR240:CF240"/>
    <mergeCell ref="CR240:DF240"/>
    <mergeCell ref="DH240:DX240"/>
    <mergeCell ref="D239:R239"/>
    <mergeCell ref="AD239:AR239"/>
    <mergeCell ref="AT239:BJ239"/>
    <mergeCell ref="BR239:CF239"/>
    <mergeCell ref="CR239:DF239"/>
    <mergeCell ref="DH239:DX239"/>
    <mergeCell ref="D238:R238"/>
    <mergeCell ref="AD238:AR238"/>
    <mergeCell ref="AT238:BJ238"/>
    <mergeCell ref="BR238:CF238"/>
    <mergeCell ref="CR238:DF238"/>
    <mergeCell ref="DH238:DX238"/>
    <mergeCell ref="D236:R236"/>
    <mergeCell ref="AD236:AR236"/>
    <mergeCell ref="AT236:BJ236"/>
    <mergeCell ref="BR236:CF236"/>
    <mergeCell ref="CR236:DF236"/>
    <mergeCell ref="DH236:DX236"/>
    <mergeCell ref="D235:R235"/>
    <mergeCell ref="AD235:AR235"/>
    <mergeCell ref="AT235:BJ235"/>
    <mergeCell ref="BR235:CF235"/>
    <mergeCell ref="CR235:DF235"/>
    <mergeCell ref="DH235:DX235"/>
    <mergeCell ref="D234:R234"/>
    <mergeCell ref="AD234:AR234"/>
    <mergeCell ref="AT234:BJ234"/>
    <mergeCell ref="BR234:CF234"/>
    <mergeCell ref="CR234:DF234"/>
    <mergeCell ref="DH234:DX234"/>
    <mergeCell ref="AD233:AR233"/>
    <mergeCell ref="AT233:BJ233"/>
    <mergeCell ref="BR233:CF233"/>
    <mergeCell ref="CR233:DF233"/>
    <mergeCell ref="DH233:DX233"/>
    <mergeCell ref="AD232:AR232"/>
    <mergeCell ref="AT232:BJ232"/>
    <mergeCell ref="BR232:CF232"/>
    <mergeCell ref="CR232:DF232"/>
    <mergeCell ref="DH232:DX232"/>
    <mergeCell ref="D232:R233"/>
    <mergeCell ref="D231:R231"/>
    <mergeCell ref="AD231:AR231"/>
    <mergeCell ref="AT231:BJ231"/>
    <mergeCell ref="BR231:CF231"/>
    <mergeCell ref="CR231:DF231"/>
    <mergeCell ref="DH231:DX231"/>
    <mergeCell ref="D230:R230"/>
    <mergeCell ref="AD230:AR230"/>
    <mergeCell ref="AT230:BJ230"/>
    <mergeCell ref="BR230:CF230"/>
    <mergeCell ref="CR230:DF230"/>
    <mergeCell ref="DH230:DX230"/>
    <mergeCell ref="C220:BK221"/>
    <mergeCell ref="D229:R229"/>
    <mergeCell ref="AD229:AR229"/>
    <mergeCell ref="AT229:BJ229"/>
    <mergeCell ref="BR229:CF229"/>
    <mergeCell ref="CR229:DF229"/>
    <mergeCell ref="DH229:DX229"/>
    <mergeCell ref="BE216:BL217"/>
    <mergeCell ref="DS216:DZ217"/>
    <mergeCell ref="D200:V201"/>
    <mergeCell ref="BR200:CJ201"/>
    <mergeCell ref="D196:V197"/>
    <mergeCell ref="BR196:CJ197"/>
    <mergeCell ref="AC197:BK199"/>
    <mergeCell ref="CQ197:DY199"/>
    <mergeCell ref="D198:F198"/>
    <mergeCell ref="BR198:BT198"/>
    <mergeCell ref="D204:BK207"/>
    <mergeCell ref="BR204:DY207"/>
    <mergeCell ref="D199:V199"/>
    <mergeCell ref="BR199:CJ199"/>
    <mergeCell ref="BR195:CJ195"/>
    <mergeCell ref="D195:V195"/>
    <mergeCell ref="AC191:BK193"/>
    <mergeCell ref="CQ191:DY193"/>
    <mergeCell ref="D192:V193"/>
    <mergeCell ref="BR192:CJ193"/>
    <mergeCell ref="D188:R188"/>
    <mergeCell ref="AD188:AR188"/>
    <mergeCell ref="AT188:BJ188"/>
    <mergeCell ref="BR188:CF188"/>
    <mergeCell ref="CR188:DF188"/>
    <mergeCell ref="DH188:DX188"/>
    <mergeCell ref="D187:R187"/>
    <mergeCell ref="AD187:AR187"/>
    <mergeCell ref="AT187:BJ187"/>
    <mergeCell ref="BR187:CF187"/>
    <mergeCell ref="CR187:DF187"/>
    <mergeCell ref="DH187:DX187"/>
    <mergeCell ref="D191:V191"/>
    <mergeCell ref="BR191:CJ191"/>
    <mergeCell ref="D186:R186"/>
    <mergeCell ref="AD186:AR186"/>
    <mergeCell ref="AT186:BJ186"/>
    <mergeCell ref="BR186:CF186"/>
    <mergeCell ref="CR186:DF186"/>
    <mergeCell ref="DH186:DX186"/>
    <mergeCell ref="D185:R185"/>
    <mergeCell ref="AD185:AR185"/>
    <mergeCell ref="AT185:BJ185"/>
    <mergeCell ref="BR185:CF185"/>
    <mergeCell ref="CR185:DF185"/>
    <mergeCell ref="DH185:DX185"/>
    <mergeCell ref="AD184:AR184"/>
    <mergeCell ref="AT184:BJ184"/>
    <mergeCell ref="BR184:CF184"/>
    <mergeCell ref="CR184:DF184"/>
    <mergeCell ref="DH184:DX184"/>
    <mergeCell ref="AD183:AR183"/>
    <mergeCell ref="AT183:BJ183"/>
    <mergeCell ref="BR183:CF183"/>
    <mergeCell ref="CR183:DF183"/>
    <mergeCell ref="DH183:DX183"/>
    <mergeCell ref="D182:R182"/>
    <mergeCell ref="AD182:AR182"/>
    <mergeCell ref="AT182:BJ182"/>
    <mergeCell ref="BR182:CF182"/>
    <mergeCell ref="CR182:DF182"/>
    <mergeCell ref="DH182:DX182"/>
    <mergeCell ref="D181:R181"/>
    <mergeCell ref="AD181:AR181"/>
    <mergeCell ref="AT181:BJ181"/>
    <mergeCell ref="BR181:CF181"/>
    <mergeCell ref="CR181:DF181"/>
    <mergeCell ref="DH181:DX181"/>
    <mergeCell ref="D179:R179"/>
    <mergeCell ref="AD179:AR179"/>
    <mergeCell ref="AT179:BJ179"/>
    <mergeCell ref="BR179:CF179"/>
    <mergeCell ref="CR179:DF179"/>
    <mergeCell ref="DH179:DX179"/>
    <mergeCell ref="D178:R178"/>
    <mergeCell ref="AD178:AR178"/>
    <mergeCell ref="AT178:BJ178"/>
    <mergeCell ref="BR178:CF178"/>
    <mergeCell ref="CR178:DF178"/>
    <mergeCell ref="DH178:DX178"/>
    <mergeCell ref="AD177:AR177"/>
    <mergeCell ref="AT177:BJ177"/>
    <mergeCell ref="BR177:CF177"/>
    <mergeCell ref="CR177:DF177"/>
    <mergeCell ref="DH177:DX177"/>
    <mergeCell ref="AT176:BJ176"/>
    <mergeCell ref="BR176:CF176"/>
    <mergeCell ref="CR176:DF176"/>
    <mergeCell ref="DH176:DX176"/>
    <mergeCell ref="D175:R175"/>
    <mergeCell ref="AT175:BJ175"/>
    <mergeCell ref="BR175:CF175"/>
    <mergeCell ref="CR175:DF175"/>
    <mergeCell ref="DH175:DX175"/>
    <mergeCell ref="D174:R174"/>
    <mergeCell ref="AD174:AR174"/>
    <mergeCell ref="AT174:BJ174"/>
    <mergeCell ref="BR174:CF174"/>
    <mergeCell ref="CR174:DF174"/>
    <mergeCell ref="DH174:DX174"/>
    <mergeCell ref="AD175:AR176"/>
    <mergeCell ref="D173:R173"/>
    <mergeCell ref="AD173:AR173"/>
    <mergeCell ref="AT173:BJ173"/>
    <mergeCell ref="BR173:CF173"/>
    <mergeCell ref="CR173:DF173"/>
    <mergeCell ref="DH173:DX173"/>
    <mergeCell ref="D172:R172"/>
    <mergeCell ref="AD172:AR172"/>
    <mergeCell ref="AT172:BJ172"/>
    <mergeCell ref="BR172:CF172"/>
    <mergeCell ref="CR172:DF172"/>
    <mergeCell ref="DH172:DX172"/>
    <mergeCell ref="D170:R170"/>
    <mergeCell ref="AD170:AR170"/>
    <mergeCell ref="AT170:BJ170"/>
    <mergeCell ref="BR170:CF170"/>
    <mergeCell ref="CR170:DF170"/>
    <mergeCell ref="DH170:DX170"/>
    <mergeCell ref="D169:R169"/>
    <mergeCell ref="AD169:AR169"/>
    <mergeCell ref="AT169:BJ169"/>
    <mergeCell ref="BR169:CF169"/>
    <mergeCell ref="CR169:DF169"/>
    <mergeCell ref="DH169:DX169"/>
    <mergeCell ref="D168:R168"/>
    <mergeCell ref="AD168:AR168"/>
    <mergeCell ref="AT168:BJ168"/>
    <mergeCell ref="BR168:CF168"/>
    <mergeCell ref="CR168:DF168"/>
    <mergeCell ref="DH168:DX168"/>
    <mergeCell ref="AD167:AR167"/>
    <mergeCell ref="AT167:BJ167"/>
    <mergeCell ref="BR167:CF167"/>
    <mergeCell ref="CR167:DF167"/>
    <mergeCell ref="DH167:DX167"/>
    <mergeCell ref="AD166:AR166"/>
    <mergeCell ref="AT166:BJ166"/>
    <mergeCell ref="BR166:CF166"/>
    <mergeCell ref="CR166:DF166"/>
    <mergeCell ref="DH166:DX166"/>
    <mergeCell ref="D165:R165"/>
    <mergeCell ref="AD165:AR165"/>
    <mergeCell ref="AT165:BJ165"/>
    <mergeCell ref="BR165:CF165"/>
    <mergeCell ref="CR165:DF165"/>
    <mergeCell ref="DH165:DX165"/>
    <mergeCell ref="D164:R164"/>
    <mergeCell ref="AD164:AR164"/>
    <mergeCell ref="AT164:BJ164"/>
    <mergeCell ref="BR164:CF164"/>
    <mergeCell ref="CR164:DF164"/>
    <mergeCell ref="DH164:DX164"/>
    <mergeCell ref="L126:S126"/>
    <mergeCell ref="T126:V126"/>
    <mergeCell ref="W126:Y126"/>
    <mergeCell ref="Z126:AB126"/>
    <mergeCell ref="AC126:AE126"/>
    <mergeCell ref="AF126:AH126"/>
    <mergeCell ref="AI126:AK126"/>
    <mergeCell ref="AL126:AN126"/>
    <mergeCell ref="C154:BK155"/>
    <mergeCell ref="D163:R163"/>
    <mergeCell ref="AD163:AR163"/>
    <mergeCell ref="AT163:BJ163"/>
    <mergeCell ref="BR163:CF163"/>
    <mergeCell ref="CR163:DF163"/>
    <mergeCell ref="DH163:DX163"/>
    <mergeCell ref="BR144:CK144"/>
    <mergeCell ref="BR145:CK145"/>
    <mergeCell ref="BE150:BL151"/>
    <mergeCell ref="DS150:DZ151"/>
    <mergeCell ref="BR141:CK141"/>
    <mergeCell ref="BR142:CK142"/>
    <mergeCell ref="BR143:CK143"/>
    <mergeCell ref="BQ154:DZ158"/>
    <mergeCell ref="CN125:CP125"/>
    <mergeCell ref="CQ125:CS125"/>
    <mergeCell ref="AI125:AK125"/>
    <mergeCell ref="AL125:AN125"/>
    <mergeCell ref="AO125:AQ125"/>
    <mergeCell ref="AR125:AT125"/>
    <mergeCell ref="AU125:AW125"/>
    <mergeCell ref="AX125:AZ125"/>
    <mergeCell ref="C134:BL134"/>
    <mergeCell ref="BQ134:DZ134"/>
    <mergeCell ref="G138:H138"/>
    <mergeCell ref="W138:AI138"/>
    <mergeCell ref="BU138:BV138"/>
    <mergeCell ref="CK138:CW138"/>
    <mergeCell ref="CZ126:DB126"/>
    <mergeCell ref="DC126:DE126"/>
    <mergeCell ref="DF126:DH126"/>
    <mergeCell ref="DI126:DK126"/>
    <mergeCell ref="DL126:DN126"/>
    <mergeCell ref="DO126:DQ126"/>
    <mergeCell ref="CH126:CJ126"/>
    <mergeCell ref="CK126:CM126"/>
    <mergeCell ref="CN126:CP126"/>
    <mergeCell ref="CQ126:CS126"/>
    <mergeCell ref="CT126:CV126"/>
    <mergeCell ref="CW126:CY126"/>
    <mergeCell ref="AO126:AQ126"/>
    <mergeCell ref="AR126:AT126"/>
    <mergeCell ref="AU126:AW126"/>
    <mergeCell ref="AX126:AZ126"/>
    <mergeCell ref="BA126:BC126"/>
    <mergeCell ref="BZ126:CG126"/>
    <mergeCell ref="CH124:CP124"/>
    <mergeCell ref="CQ124:CY124"/>
    <mergeCell ref="CZ124:DH124"/>
    <mergeCell ref="DI124:DQ124"/>
    <mergeCell ref="L125:S125"/>
    <mergeCell ref="T125:V125"/>
    <mergeCell ref="W125:Y125"/>
    <mergeCell ref="Z125:AB125"/>
    <mergeCell ref="AC125:AE125"/>
    <mergeCell ref="AF125:AH125"/>
    <mergeCell ref="L123:S124"/>
    <mergeCell ref="T123:AK123"/>
    <mergeCell ref="AL123:BC123"/>
    <mergeCell ref="BZ123:CG124"/>
    <mergeCell ref="CH123:CY123"/>
    <mergeCell ref="CZ123:DQ123"/>
    <mergeCell ref="T124:AB124"/>
    <mergeCell ref="AC124:AK124"/>
    <mergeCell ref="AL124:AT124"/>
    <mergeCell ref="AU124:BC124"/>
    <mergeCell ref="DL125:DN125"/>
    <mergeCell ref="DO125:DQ125"/>
    <mergeCell ref="CT125:CV125"/>
    <mergeCell ref="CW125:CY125"/>
    <mergeCell ref="CZ125:DB125"/>
    <mergeCell ref="DC125:DE125"/>
    <mergeCell ref="DF125:DH125"/>
    <mergeCell ref="DI125:DK125"/>
    <mergeCell ref="BA125:BC125"/>
    <mergeCell ref="BZ125:CG125"/>
    <mergeCell ref="CH125:CJ125"/>
    <mergeCell ref="CK125:CM125"/>
    <mergeCell ref="C104:BL109"/>
    <mergeCell ref="BQ104:DZ109"/>
    <mergeCell ref="C114:BL116"/>
    <mergeCell ref="BQ114:DZ116"/>
    <mergeCell ref="L122:BC122"/>
    <mergeCell ref="BZ122:DQ122"/>
    <mergeCell ref="CM73:CP73"/>
    <mergeCell ref="CQ73:CT73"/>
    <mergeCell ref="BR76:DZ76"/>
    <mergeCell ref="BR79:DZ81"/>
    <mergeCell ref="BR83:DZ83"/>
    <mergeCell ref="BE100:BL101"/>
    <mergeCell ref="DS100:DZ101"/>
    <mergeCell ref="T73:U73"/>
    <mergeCell ref="V73:AM73"/>
    <mergeCell ref="AN73:AQ73"/>
    <mergeCell ref="AR73:AU73"/>
    <mergeCell ref="BS73:BT73"/>
    <mergeCell ref="BU73:CL73"/>
    <mergeCell ref="BR85:DY85"/>
    <mergeCell ref="BU88:CE88"/>
    <mergeCell ref="DC88:DM88"/>
    <mergeCell ref="BU90:CE90"/>
    <mergeCell ref="CC92:CM93"/>
    <mergeCell ref="DK92:DU93"/>
    <mergeCell ref="CC95:CM96"/>
    <mergeCell ref="DK95:DU96"/>
    <mergeCell ref="CM71:CP71"/>
    <mergeCell ref="CQ71:CT71"/>
    <mergeCell ref="T72:U72"/>
    <mergeCell ref="V72:AM72"/>
    <mergeCell ref="AN72:AQ72"/>
    <mergeCell ref="AR72:AU72"/>
    <mergeCell ref="BS72:BT72"/>
    <mergeCell ref="BU72:CL72"/>
    <mergeCell ref="CM72:CP72"/>
    <mergeCell ref="CQ72:CT72"/>
    <mergeCell ref="T71:U71"/>
    <mergeCell ref="V71:AM71"/>
    <mergeCell ref="AN71:AQ71"/>
    <mergeCell ref="AR71:AU71"/>
    <mergeCell ref="BS71:BT71"/>
    <mergeCell ref="BU71:CL71"/>
    <mergeCell ref="CM70:CP70"/>
    <mergeCell ref="CQ70:CT70"/>
    <mergeCell ref="DA70:DB70"/>
    <mergeCell ref="DC70:DT70"/>
    <mergeCell ref="DU70:DX70"/>
    <mergeCell ref="DY70:EB70"/>
    <mergeCell ref="T70:U70"/>
    <mergeCell ref="V70:AM70"/>
    <mergeCell ref="AN70:AQ70"/>
    <mergeCell ref="AR70:AU70"/>
    <mergeCell ref="BS70:BT70"/>
    <mergeCell ref="BU70:CL70"/>
    <mergeCell ref="CM69:CP69"/>
    <mergeCell ref="CQ69:CT69"/>
    <mergeCell ref="DA69:DB69"/>
    <mergeCell ref="DC69:DT69"/>
    <mergeCell ref="DU69:DX69"/>
    <mergeCell ref="DY69:EB69"/>
    <mergeCell ref="T69:U69"/>
    <mergeCell ref="V69:AM69"/>
    <mergeCell ref="AN69:AQ69"/>
    <mergeCell ref="AR69:AU69"/>
    <mergeCell ref="BS69:BT69"/>
    <mergeCell ref="BU69:CL69"/>
    <mergeCell ref="CM68:CP68"/>
    <mergeCell ref="CQ68:CT68"/>
    <mergeCell ref="DA68:DB68"/>
    <mergeCell ref="DC68:DT68"/>
    <mergeCell ref="DU68:DX68"/>
    <mergeCell ref="DY68:EB68"/>
    <mergeCell ref="T68:U68"/>
    <mergeCell ref="V68:AM68"/>
    <mergeCell ref="AN68:AQ68"/>
    <mergeCell ref="AR68:AU68"/>
    <mergeCell ref="BS68:BT68"/>
    <mergeCell ref="BU68:CL68"/>
    <mergeCell ref="CM67:CP67"/>
    <mergeCell ref="CQ67:CT67"/>
    <mergeCell ref="DA67:DB67"/>
    <mergeCell ref="DC67:DT67"/>
    <mergeCell ref="DU67:DX67"/>
    <mergeCell ref="DY67:EB67"/>
    <mergeCell ref="T67:U67"/>
    <mergeCell ref="V67:AM67"/>
    <mergeCell ref="AN67:AQ67"/>
    <mergeCell ref="AR67:AU67"/>
    <mergeCell ref="BS67:BT67"/>
    <mergeCell ref="BU67:CL67"/>
    <mergeCell ref="CM66:CP66"/>
    <mergeCell ref="CQ66:CT66"/>
    <mergeCell ref="DA66:DB66"/>
    <mergeCell ref="DC66:DT66"/>
    <mergeCell ref="DU66:DX66"/>
    <mergeCell ref="DY66:EB66"/>
    <mergeCell ref="T66:U66"/>
    <mergeCell ref="V66:AM66"/>
    <mergeCell ref="AN66:AQ66"/>
    <mergeCell ref="AR66:AU66"/>
    <mergeCell ref="BS66:BT66"/>
    <mergeCell ref="BU66:CL66"/>
    <mergeCell ref="CM65:CP65"/>
    <mergeCell ref="CQ65:CT65"/>
    <mergeCell ref="DA65:DB65"/>
    <mergeCell ref="DC65:DT65"/>
    <mergeCell ref="DU65:DX65"/>
    <mergeCell ref="DY65:EB65"/>
    <mergeCell ref="T65:U65"/>
    <mergeCell ref="V65:AM65"/>
    <mergeCell ref="AN65:AQ65"/>
    <mergeCell ref="AR65:AU65"/>
    <mergeCell ref="BS65:BT65"/>
    <mergeCell ref="BU65:CL65"/>
    <mergeCell ref="CM64:CP64"/>
    <mergeCell ref="CQ64:CT64"/>
    <mergeCell ref="DA64:DB64"/>
    <mergeCell ref="DC64:DT64"/>
    <mergeCell ref="DU64:DX64"/>
    <mergeCell ref="DY64:EB64"/>
    <mergeCell ref="T64:U64"/>
    <mergeCell ref="V64:AM64"/>
    <mergeCell ref="AN64:AQ64"/>
    <mergeCell ref="AR64:AU64"/>
    <mergeCell ref="BS64:BT64"/>
    <mergeCell ref="BU64:CL64"/>
    <mergeCell ref="CM63:CP63"/>
    <mergeCell ref="CQ63:CT63"/>
    <mergeCell ref="DA63:DB63"/>
    <mergeCell ref="DC63:DT63"/>
    <mergeCell ref="DU63:DX63"/>
    <mergeCell ref="DY63:EB63"/>
    <mergeCell ref="T63:U63"/>
    <mergeCell ref="V63:AM63"/>
    <mergeCell ref="AN63:AQ63"/>
    <mergeCell ref="AR63:AU63"/>
    <mergeCell ref="BS63:BT63"/>
    <mergeCell ref="BU63:CL63"/>
    <mergeCell ref="CM62:CP62"/>
    <mergeCell ref="CQ62:CT62"/>
    <mergeCell ref="DA62:DB62"/>
    <mergeCell ref="DC62:DT62"/>
    <mergeCell ref="DU62:DX62"/>
    <mergeCell ref="DY62:EB62"/>
    <mergeCell ref="T62:U62"/>
    <mergeCell ref="V62:AM62"/>
    <mergeCell ref="AN62:AQ62"/>
    <mergeCell ref="AR62:AU62"/>
    <mergeCell ref="BS62:BT62"/>
    <mergeCell ref="BU62:CL62"/>
    <mergeCell ref="CM61:CP61"/>
    <mergeCell ref="CQ61:CT61"/>
    <mergeCell ref="DA61:DB61"/>
    <mergeCell ref="DC61:DT61"/>
    <mergeCell ref="DU61:DX61"/>
    <mergeCell ref="DY61:EB61"/>
    <mergeCell ref="T61:U61"/>
    <mergeCell ref="V61:AM61"/>
    <mergeCell ref="AN61:AQ61"/>
    <mergeCell ref="AR61:AU61"/>
    <mergeCell ref="BS61:BT61"/>
    <mergeCell ref="BU61:CL61"/>
    <mergeCell ref="CM60:CP60"/>
    <mergeCell ref="CQ60:CT60"/>
    <mergeCell ref="DA60:DB60"/>
    <mergeCell ref="DC60:DT60"/>
    <mergeCell ref="DU60:DX60"/>
    <mergeCell ref="DY60:EB60"/>
    <mergeCell ref="T60:U60"/>
    <mergeCell ref="V60:AM60"/>
    <mergeCell ref="AN60:AQ60"/>
    <mergeCell ref="AR60:AU60"/>
    <mergeCell ref="BS60:BT60"/>
    <mergeCell ref="BU60:CL60"/>
    <mergeCell ref="CM59:CP59"/>
    <mergeCell ref="CQ59:CT59"/>
    <mergeCell ref="DA59:DB59"/>
    <mergeCell ref="DC59:DT59"/>
    <mergeCell ref="DU59:DX59"/>
    <mergeCell ref="DY59:EB59"/>
    <mergeCell ref="T59:U59"/>
    <mergeCell ref="V59:AM59"/>
    <mergeCell ref="AN59:AQ59"/>
    <mergeCell ref="AR59:AU59"/>
    <mergeCell ref="BS59:BT59"/>
    <mergeCell ref="BU59:CL59"/>
    <mergeCell ref="CM58:CP58"/>
    <mergeCell ref="CQ58:CT58"/>
    <mergeCell ref="DA58:DB58"/>
    <mergeCell ref="DC58:DT58"/>
    <mergeCell ref="DU58:DX58"/>
    <mergeCell ref="DY58:EB58"/>
    <mergeCell ref="T58:U58"/>
    <mergeCell ref="V58:AM58"/>
    <mergeCell ref="AN58:AQ58"/>
    <mergeCell ref="AR58:AU58"/>
    <mergeCell ref="BS58:BT58"/>
    <mergeCell ref="BU58:CL58"/>
    <mergeCell ref="CM57:CP57"/>
    <mergeCell ref="CQ57:CT57"/>
    <mergeCell ref="DA57:DB57"/>
    <mergeCell ref="DC57:DT57"/>
    <mergeCell ref="DU57:DX57"/>
    <mergeCell ref="DY57:EB57"/>
    <mergeCell ref="T57:U57"/>
    <mergeCell ref="V57:AM57"/>
    <mergeCell ref="AN57:AQ57"/>
    <mergeCell ref="AR57:AU57"/>
    <mergeCell ref="BS57:BT57"/>
    <mergeCell ref="BU57:CL57"/>
    <mergeCell ref="DU56:DX56"/>
    <mergeCell ref="DY56:EB56"/>
    <mergeCell ref="T56:U56"/>
    <mergeCell ref="V56:AM56"/>
    <mergeCell ref="AN56:AQ56"/>
    <mergeCell ref="AR56:AU56"/>
    <mergeCell ref="BS56:BT56"/>
    <mergeCell ref="BU56:CL56"/>
    <mergeCell ref="CM55:CP55"/>
    <mergeCell ref="CQ55:CT55"/>
    <mergeCell ref="DA55:DB55"/>
    <mergeCell ref="DC55:DT55"/>
    <mergeCell ref="DU55:DX55"/>
    <mergeCell ref="DY55:EB55"/>
    <mergeCell ref="T55:U55"/>
    <mergeCell ref="V55:AM55"/>
    <mergeCell ref="AN55:AQ55"/>
    <mergeCell ref="AR55:AU55"/>
    <mergeCell ref="BS55:BT55"/>
    <mergeCell ref="BU55:CL55"/>
    <mergeCell ref="K1018:AB1018"/>
    <mergeCell ref="K1017:AB1017"/>
    <mergeCell ref="DS2:DZ3"/>
    <mergeCell ref="C4:BL6"/>
    <mergeCell ref="BQ4:DZ6"/>
    <mergeCell ref="C9:BL9"/>
    <mergeCell ref="BQ9:DZ9"/>
    <mergeCell ref="BO16:EB16"/>
    <mergeCell ref="CO35:CR35"/>
    <mergeCell ref="CS35:CV35"/>
    <mergeCell ref="CW35:CZ35"/>
    <mergeCell ref="DA35:DH35"/>
    <mergeCell ref="DS47:DZ48"/>
    <mergeCell ref="C49:BL49"/>
    <mergeCell ref="BQ49:DZ49"/>
    <mergeCell ref="S35:Z35"/>
    <mergeCell ref="AA35:AD35"/>
    <mergeCell ref="AE35:AH35"/>
    <mergeCell ref="AI35:AL35"/>
    <mergeCell ref="AM35:AT35"/>
    <mergeCell ref="CG35:CN35"/>
    <mergeCell ref="BO17:EB17"/>
    <mergeCell ref="C32:N32"/>
    <mergeCell ref="O32:BH32"/>
    <mergeCell ref="BI32:BL32"/>
    <mergeCell ref="BQ32:CB32"/>
    <mergeCell ref="CC32:DV32"/>
    <mergeCell ref="DW32:DZ32"/>
    <mergeCell ref="CM56:CP56"/>
    <mergeCell ref="CQ56:CT56"/>
    <mergeCell ref="DA56:DB56"/>
    <mergeCell ref="DC56:DT56"/>
    <mergeCell ref="D736:F736"/>
    <mergeCell ref="G736:L736"/>
    <mergeCell ref="M736:O736"/>
    <mergeCell ref="P736:Y736"/>
    <mergeCell ref="Z736:AE736"/>
    <mergeCell ref="AF736:AH736"/>
    <mergeCell ref="AI736:AP736"/>
    <mergeCell ref="AQ736:AZ736"/>
    <mergeCell ref="BA736:BJ736"/>
    <mergeCell ref="D737:F737"/>
    <mergeCell ref="G737:L737"/>
    <mergeCell ref="M737:O737"/>
    <mergeCell ref="P737:Y737"/>
    <mergeCell ref="Z737:AE737"/>
    <mergeCell ref="M732:O732"/>
    <mergeCell ref="P732:Y732"/>
    <mergeCell ref="Z732:AE732"/>
    <mergeCell ref="AF732:AH732"/>
    <mergeCell ref="AI732:AP732"/>
    <mergeCell ref="AQ732:AZ732"/>
    <mergeCell ref="BA732:BJ732"/>
    <mergeCell ref="D733:F733"/>
    <mergeCell ref="G733:L733"/>
    <mergeCell ref="M733:O733"/>
    <mergeCell ref="P733:Y733"/>
    <mergeCell ref="Z733:AE733"/>
    <mergeCell ref="AF733:AH733"/>
    <mergeCell ref="AI733:AP733"/>
    <mergeCell ref="D732:F732"/>
    <mergeCell ref="G732:L732"/>
    <mergeCell ref="AQ733:AZ733"/>
    <mergeCell ref="BA733:BJ733"/>
    <mergeCell ref="D744:F744"/>
    <mergeCell ref="G744:L744"/>
    <mergeCell ref="M744:O744"/>
    <mergeCell ref="P744:Y744"/>
    <mergeCell ref="Z744:AE744"/>
    <mergeCell ref="AF744:AH744"/>
    <mergeCell ref="AI744:AP744"/>
    <mergeCell ref="AQ744:AZ744"/>
    <mergeCell ref="BA744:BJ744"/>
    <mergeCell ref="D745:F745"/>
    <mergeCell ref="G745:L745"/>
    <mergeCell ref="M745:O745"/>
    <mergeCell ref="P745:Y745"/>
    <mergeCell ref="Z745:AE745"/>
    <mergeCell ref="D740:F740"/>
    <mergeCell ref="G740:L740"/>
    <mergeCell ref="M740:O740"/>
    <mergeCell ref="P740:Y740"/>
    <mergeCell ref="Z740:AE740"/>
    <mergeCell ref="AF740:AH740"/>
    <mergeCell ref="AI740:AP740"/>
    <mergeCell ref="AQ740:AZ740"/>
    <mergeCell ref="BA740:BJ740"/>
    <mergeCell ref="D741:F741"/>
    <mergeCell ref="G741:L741"/>
    <mergeCell ref="M741:O741"/>
    <mergeCell ref="P741:Y741"/>
    <mergeCell ref="Z741:AE741"/>
    <mergeCell ref="AF741:AH741"/>
    <mergeCell ref="AI741:AP741"/>
    <mergeCell ref="AQ741:AZ741"/>
    <mergeCell ref="BA741:BJ741"/>
    <mergeCell ref="D752:F752"/>
    <mergeCell ref="G752:L752"/>
    <mergeCell ref="M752:O752"/>
    <mergeCell ref="P752:Y752"/>
    <mergeCell ref="Z752:AE752"/>
    <mergeCell ref="AF752:AH752"/>
    <mergeCell ref="AI752:AP752"/>
    <mergeCell ref="AQ752:AZ752"/>
    <mergeCell ref="BA752:BJ752"/>
    <mergeCell ref="D753:F753"/>
    <mergeCell ref="G753:L753"/>
    <mergeCell ref="M753:O753"/>
    <mergeCell ref="P753:Y753"/>
    <mergeCell ref="Z753:AE753"/>
    <mergeCell ref="D748:F748"/>
    <mergeCell ref="G748:L748"/>
    <mergeCell ref="M748:O748"/>
    <mergeCell ref="P748:Y748"/>
    <mergeCell ref="Z748:AE748"/>
    <mergeCell ref="AF748:AH748"/>
    <mergeCell ref="AI748:AP748"/>
    <mergeCell ref="AQ748:AZ748"/>
    <mergeCell ref="BA748:BJ748"/>
    <mergeCell ref="D749:F749"/>
    <mergeCell ref="G749:L749"/>
    <mergeCell ref="M749:O749"/>
    <mergeCell ref="P749:Y749"/>
    <mergeCell ref="Z749:AE749"/>
    <mergeCell ref="AF749:AH749"/>
    <mergeCell ref="AI749:AP749"/>
    <mergeCell ref="AQ749:AZ749"/>
    <mergeCell ref="BA749:BJ749"/>
    <mergeCell ref="D760:F760"/>
    <mergeCell ref="G760:L760"/>
    <mergeCell ref="M760:O760"/>
    <mergeCell ref="P760:Y760"/>
    <mergeCell ref="Z760:AE760"/>
    <mergeCell ref="AF760:AH760"/>
    <mergeCell ref="AI760:AP760"/>
    <mergeCell ref="AQ760:AZ760"/>
    <mergeCell ref="BA760:BJ760"/>
    <mergeCell ref="D761:F761"/>
    <mergeCell ref="G761:L761"/>
    <mergeCell ref="M761:O761"/>
    <mergeCell ref="P761:Y761"/>
    <mergeCell ref="Z761:AE761"/>
    <mergeCell ref="D756:F756"/>
    <mergeCell ref="G756:L756"/>
    <mergeCell ref="M756:O756"/>
    <mergeCell ref="P756:Y756"/>
    <mergeCell ref="Z756:AE756"/>
    <mergeCell ref="AF756:AH756"/>
    <mergeCell ref="AI756:AP756"/>
    <mergeCell ref="AQ756:AZ756"/>
    <mergeCell ref="BA756:BJ756"/>
    <mergeCell ref="D757:F757"/>
    <mergeCell ref="G757:L757"/>
    <mergeCell ref="M757:O757"/>
    <mergeCell ref="P757:Y757"/>
    <mergeCell ref="Z757:AE757"/>
    <mergeCell ref="AF757:AH757"/>
    <mergeCell ref="AI757:AP757"/>
    <mergeCell ref="AQ757:AZ757"/>
    <mergeCell ref="BA757:BJ757"/>
    <mergeCell ref="M768:O768"/>
    <mergeCell ref="P768:Y768"/>
    <mergeCell ref="Z768:AE768"/>
    <mergeCell ref="AF768:AH768"/>
    <mergeCell ref="AI768:AP768"/>
    <mergeCell ref="AQ768:AZ768"/>
    <mergeCell ref="BA768:BJ768"/>
    <mergeCell ref="D769:F769"/>
    <mergeCell ref="G769:L769"/>
    <mergeCell ref="M769:O769"/>
    <mergeCell ref="P769:Y769"/>
    <mergeCell ref="Z769:AE769"/>
    <mergeCell ref="D764:F764"/>
    <mergeCell ref="G764:L764"/>
    <mergeCell ref="M764:O764"/>
    <mergeCell ref="P764:Y764"/>
    <mergeCell ref="Z764:AE764"/>
    <mergeCell ref="AF764:AH764"/>
    <mergeCell ref="AI764:AP764"/>
    <mergeCell ref="AQ764:AZ764"/>
    <mergeCell ref="BA764:BJ764"/>
    <mergeCell ref="D765:F765"/>
    <mergeCell ref="G765:L765"/>
    <mergeCell ref="M765:O765"/>
    <mergeCell ref="P765:Y765"/>
    <mergeCell ref="Z765:AE765"/>
    <mergeCell ref="D768:F768"/>
    <mergeCell ref="G768:L768"/>
    <mergeCell ref="AF765:AH765"/>
    <mergeCell ref="AI765:AP765"/>
    <mergeCell ref="AQ765:AZ765"/>
    <mergeCell ref="BA765:BJ765"/>
    <mergeCell ref="D776:F776"/>
    <mergeCell ref="G776:L776"/>
    <mergeCell ref="M776:O776"/>
    <mergeCell ref="P776:Y776"/>
    <mergeCell ref="Z776:AE776"/>
    <mergeCell ref="AF776:AH776"/>
    <mergeCell ref="AI776:AP776"/>
    <mergeCell ref="AQ776:AZ776"/>
    <mergeCell ref="BA776:BJ776"/>
    <mergeCell ref="D777:F777"/>
    <mergeCell ref="G777:L777"/>
    <mergeCell ref="M777:O777"/>
    <mergeCell ref="P777:Y777"/>
    <mergeCell ref="Z777:AE777"/>
    <mergeCell ref="D772:F772"/>
    <mergeCell ref="G772:L772"/>
    <mergeCell ref="M772:O772"/>
    <mergeCell ref="P772:Y772"/>
    <mergeCell ref="Z772:AE772"/>
    <mergeCell ref="AF772:AH772"/>
    <mergeCell ref="AI772:AP772"/>
    <mergeCell ref="AQ772:AZ772"/>
    <mergeCell ref="BA772:BJ772"/>
    <mergeCell ref="D773:F773"/>
    <mergeCell ref="G773:L773"/>
    <mergeCell ref="M773:O773"/>
    <mergeCell ref="P773:Y773"/>
    <mergeCell ref="Z773:AE773"/>
    <mergeCell ref="AF773:AH773"/>
    <mergeCell ref="AI773:AP773"/>
    <mergeCell ref="AQ773:AZ773"/>
    <mergeCell ref="BA773:BJ773"/>
    <mergeCell ref="D729:F730"/>
    <mergeCell ref="G729:Y729"/>
    <mergeCell ref="Z729:AZ729"/>
    <mergeCell ref="BA729:BJ729"/>
    <mergeCell ref="G730:L730"/>
    <mergeCell ref="M730:O730"/>
    <mergeCell ref="P730:Y730"/>
    <mergeCell ref="Z730:AE730"/>
    <mergeCell ref="AF730:AH730"/>
    <mergeCell ref="AI730:AP730"/>
    <mergeCell ref="AQ730:AZ730"/>
    <mergeCell ref="BA730:BJ730"/>
    <mergeCell ref="D731:F731"/>
    <mergeCell ref="G731:L731"/>
    <mergeCell ref="M731:O731"/>
    <mergeCell ref="P731:Y731"/>
    <mergeCell ref="Z731:AE731"/>
    <mergeCell ref="AF731:AH731"/>
    <mergeCell ref="AI731:AP731"/>
    <mergeCell ref="AQ731:AZ731"/>
    <mergeCell ref="BA731:BJ731"/>
    <mergeCell ref="D734:F734"/>
    <mergeCell ref="G734:L734"/>
    <mergeCell ref="M734:O734"/>
    <mergeCell ref="P734:Y734"/>
    <mergeCell ref="Z734:AE734"/>
    <mergeCell ref="AF734:AH734"/>
    <mergeCell ref="AI734:AP734"/>
    <mergeCell ref="AQ734:AZ734"/>
    <mergeCell ref="BA734:BJ734"/>
    <mergeCell ref="D735:F735"/>
    <mergeCell ref="G735:L735"/>
    <mergeCell ref="M735:O735"/>
    <mergeCell ref="P735:Y735"/>
    <mergeCell ref="Z735:AE735"/>
    <mergeCell ref="AF735:AH735"/>
    <mergeCell ref="AI735:AP735"/>
    <mergeCell ref="AQ735:AZ735"/>
    <mergeCell ref="BA735:BJ735"/>
    <mergeCell ref="AF737:AH737"/>
    <mergeCell ref="AI737:AP737"/>
    <mergeCell ref="AQ737:AZ737"/>
    <mergeCell ref="BA737:BJ737"/>
    <mergeCell ref="D738:F738"/>
    <mergeCell ref="G738:L738"/>
    <mergeCell ref="M738:O738"/>
    <mergeCell ref="P738:Y738"/>
    <mergeCell ref="Z738:AE738"/>
    <mergeCell ref="AF738:AH738"/>
    <mergeCell ref="AI738:AP738"/>
    <mergeCell ref="AQ738:AZ738"/>
    <mergeCell ref="BA738:BJ738"/>
    <mergeCell ref="D739:F739"/>
    <mergeCell ref="G739:L739"/>
    <mergeCell ref="M739:O739"/>
    <mergeCell ref="P739:Y739"/>
    <mergeCell ref="Z739:AE739"/>
    <mergeCell ref="AF739:AH739"/>
    <mergeCell ref="AI739:AP739"/>
    <mergeCell ref="AQ739:AZ739"/>
    <mergeCell ref="BA739:BJ739"/>
    <mergeCell ref="D742:F742"/>
    <mergeCell ref="G742:L742"/>
    <mergeCell ref="M742:O742"/>
    <mergeCell ref="P742:Y742"/>
    <mergeCell ref="Z742:AE742"/>
    <mergeCell ref="AF742:AH742"/>
    <mergeCell ref="AI742:AP742"/>
    <mergeCell ref="AQ742:AZ742"/>
    <mergeCell ref="BA742:BJ742"/>
    <mergeCell ref="D743:F743"/>
    <mergeCell ref="G743:L743"/>
    <mergeCell ref="M743:O743"/>
    <mergeCell ref="P743:Y743"/>
    <mergeCell ref="Z743:AE743"/>
    <mergeCell ref="AF743:AH743"/>
    <mergeCell ref="AI743:AP743"/>
    <mergeCell ref="AQ743:AZ743"/>
    <mergeCell ref="BA743:BJ743"/>
    <mergeCell ref="AF745:AH745"/>
    <mergeCell ref="AI745:AP745"/>
    <mergeCell ref="AQ745:AZ745"/>
    <mergeCell ref="BA745:BJ745"/>
    <mergeCell ref="D746:F746"/>
    <mergeCell ref="G746:L746"/>
    <mergeCell ref="M746:O746"/>
    <mergeCell ref="P746:Y746"/>
    <mergeCell ref="Z746:AE746"/>
    <mergeCell ref="AF746:AH746"/>
    <mergeCell ref="AI746:AP746"/>
    <mergeCell ref="AQ746:AZ746"/>
    <mergeCell ref="BA746:BJ746"/>
    <mergeCell ref="D747:F747"/>
    <mergeCell ref="G747:L747"/>
    <mergeCell ref="M747:O747"/>
    <mergeCell ref="P747:Y747"/>
    <mergeCell ref="Z747:AE747"/>
    <mergeCell ref="AF747:AH747"/>
    <mergeCell ref="AI747:AP747"/>
    <mergeCell ref="AQ747:AZ747"/>
    <mergeCell ref="BA747:BJ747"/>
    <mergeCell ref="D750:F750"/>
    <mergeCell ref="G750:L750"/>
    <mergeCell ref="M750:O750"/>
    <mergeCell ref="P750:Y750"/>
    <mergeCell ref="Z750:AE750"/>
    <mergeCell ref="AF750:AH750"/>
    <mergeCell ref="AI750:AP750"/>
    <mergeCell ref="AQ750:AZ750"/>
    <mergeCell ref="BA750:BJ750"/>
    <mergeCell ref="D751:F751"/>
    <mergeCell ref="G751:L751"/>
    <mergeCell ref="M751:O751"/>
    <mergeCell ref="P751:Y751"/>
    <mergeCell ref="Z751:AE751"/>
    <mergeCell ref="AF751:AH751"/>
    <mergeCell ref="AI751:AP751"/>
    <mergeCell ref="AQ751:AZ751"/>
    <mergeCell ref="BA751:BJ751"/>
    <mergeCell ref="AF753:AH753"/>
    <mergeCell ref="AI753:AP753"/>
    <mergeCell ref="AQ753:AZ753"/>
    <mergeCell ref="BA753:BJ753"/>
    <mergeCell ref="D754:F754"/>
    <mergeCell ref="G754:L754"/>
    <mergeCell ref="M754:O754"/>
    <mergeCell ref="P754:Y754"/>
    <mergeCell ref="Z754:AE754"/>
    <mergeCell ref="AF754:AH754"/>
    <mergeCell ref="AI754:AP754"/>
    <mergeCell ref="AQ754:AZ754"/>
    <mergeCell ref="BA754:BJ754"/>
    <mergeCell ref="D755:F755"/>
    <mergeCell ref="G755:L755"/>
    <mergeCell ref="M755:O755"/>
    <mergeCell ref="P755:Y755"/>
    <mergeCell ref="Z755:AE755"/>
    <mergeCell ref="AF755:AH755"/>
    <mergeCell ref="AI755:AP755"/>
    <mergeCell ref="AQ755:AZ755"/>
    <mergeCell ref="BA755:BJ755"/>
    <mergeCell ref="D758:F758"/>
    <mergeCell ref="G758:L758"/>
    <mergeCell ref="M758:O758"/>
    <mergeCell ref="P758:Y758"/>
    <mergeCell ref="Z758:AE758"/>
    <mergeCell ref="AF758:AH758"/>
    <mergeCell ref="AI758:AP758"/>
    <mergeCell ref="AQ758:AZ758"/>
    <mergeCell ref="BA758:BJ758"/>
    <mergeCell ref="D759:F759"/>
    <mergeCell ref="G759:L759"/>
    <mergeCell ref="M759:O759"/>
    <mergeCell ref="P759:Y759"/>
    <mergeCell ref="Z759:AE759"/>
    <mergeCell ref="AF759:AH759"/>
    <mergeCell ref="AI759:AP759"/>
    <mergeCell ref="AQ759:AZ759"/>
    <mergeCell ref="BA759:BJ759"/>
    <mergeCell ref="AF761:AH761"/>
    <mergeCell ref="AI761:AP761"/>
    <mergeCell ref="AQ761:AZ761"/>
    <mergeCell ref="BA761:BJ761"/>
    <mergeCell ref="D762:F762"/>
    <mergeCell ref="G762:L762"/>
    <mergeCell ref="M762:O762"/>
    <mergeCell ref="P762:Y762"/>
    <mergeCell ref="Z762:AE762"/>
    <mergeCell ref="AF762:AH762"/>
    <mergeCell ref="AI762:AP762"/>
    <mergeCell ref="AQ762:AZ762"/>
    <mergeCell ref="BA762:BJ762"/>
    <mergeCell ref="D763:F763"/>
    <mergeCell ref="G763:L763"/>
    <mergeCell ref="M763:O763"/>
    <mergeCell ref="P763:Y763"/>
    <mergeCell ref="Z763:AE763"/>
    <mergeCell ref="AF763:AH763"/>
    <mergeCell ref="AI763:AP763"/>
    <mergeCell ref="AQ763:AZ763"/>
    <mergeCell ref="BA763:BJ763"/>
    <mergeCell ref="D766:F766"/>
    <mergeCell ref="G766:L766"/>
    <mergeCell ref="M766:O766"/>
    <mergeCell ref="P766:Y766"/>
    <mergeCell ref="Z766:AE766"/>
    <mergeCell ref="AF766:AH766"/>
    <mergeCell ref="AI766:AP766"/>
    <mergeCell ref="AQ766:AZ766"/>
    <mergeCell ref="BA766:BJ766"/>
    <mergeCell ref="D767:F767"/>
    <mergeCell ref="G767:L767"/>
    <mergeCell ref="M767:O767"/>
    <mergeCell ref="P767:Y767"/>
    <mergeCell ref="Z767:AE767"/>
    <mergeCell ref="AF767:AH767"/>
    <mergeCell ref="AI767:AP767"/>
    <mergeCell ref="AQ767:AZ767"/>
    <mergeCell ref="BA767:BJ767"/>
    <mergeCell ref="AF769:AH769"/>
    <mergeCell ref="AI769:AP769"/>
    <mergeCell ref="AQ769:AZ769"/>
    <mergeCell ref="BA769:BJ769"/>
    <mergeCell ref="D770:F770"/>
    <mergeCell ref="G770:L770"/>
    <mergeCell ref="M770:O770"/>
    <mergeCell ref="P770:Y770"/>
    <mergeCell ref="Z770:AE770"/>
    <mergeCell ref="AF770:AH770"/>
    <mergeCell ref="AI770:AP770"/>
    <mergeCell ref="AQ770:AZ770"/>
    <mergeCell ref="BA770:BJ770"/>
    <mergeCell ref="D771:F771"/>
    <mergeCell ref="G771:L771"/>
    <mergeCell ref="M771:O771"/>
    <mergeCell ref="P771:Y771"/>
    <mergeCell ref="Z771:AE771"/>
    <mergeCell ref="AF771:AH771"/>
    <mergeCell ref="AI771:AP771"/>
    <mergeCell ref="AQ771:AZ771"/>
    <mergeCell ref="BA771:BJ771"/>
    <mergeCell ref="D774:F774"/>
    <mergeCell ref="G774:L774"/>
    <mergeCell ref="M774:O774"/>
    <mergeCell ref="P774:Y774"/>
    <mergeCell ref="Z774:AE774"/>
    <mergeCell ref="AF774:AH774"/>
    <mergeCell ref="AI774:AP774"/>
    <mergeCell ref="AQ774:AZ774"/>
    <mergeCell ref="BA774:BJ774"/>
    <mergeCell ref="D775:F775"/>
    <mergeCell ref="G775:L775"/>
    <mergeCell ref="M775:O775"/>
    <mergeCell ref="P775:Y775"/>
    <mergeCell ref="Z775:AE775"/>
    <mergeCell ref="AF775:AH775"/>
    <mergeCell ref="AI775:AP775"/>
    <mergeCell ref="AQ775:AZ775"/>
    <mergeCell ref="BA775:BJ775"/>
    <mergeCell ref="AF777:AH777"/>
    <mergeCell ref="AI777:AP777"/>
    <mergeCell ref="AQ777:AZ777"/>
    <mergeCell ref="BA777:BJ777"/>
    <mergeCell ref="D778:F778"/>
    <mergeCell ref="G778:L778"/>
    <mergeCell ref="M778:O778"/>
    <mergeCell ref="P778:Y778"/>
    <mergeCell ref="Z778:AE778"/>
    <mergeCell ref="AF778:AH778"/>
    <mergeCell ref="AI778:AP778"/>
    <mergeCell ref="AQ778:AZ778"/>
    <mergeCell ref="BA778:BJ778"/>
    <mergeCell ref="D779:F779"/>
    <mergeCell ref="G779:L779"/>
    <mergeCell ref="M779:O779"/>
    <mergeCell ref="P779:Y779"/>
    <mergeCell ref="Z779:AE779"/>
    <mergeCell ref="AF779:AH779"/>
    <mergeCell ref="AI779:AP779"/>
    <mergeCell ref="AQ779:AZ779"/>
    <mergeCell ref="BA779:BJ779"/>
    <mergeCell ref="AH808:AQ808"/>
    <mergeCell ref="AU808:BD808"/>
    <mergeCell ref="D780:F780"/>
    <mergeCell ref="G780:L780"/>
    <mergeCell ref="M780:O780"/>
    <mergeCell ref="P780:Y780"/>
    <mergeCell ref="Z780:AE780"/>
    <mergeCell ref="AF780:AH780"/>
    <mergeCell ref="AI780:AP780"/>
    <mergeCell ref="AQ780:AZ780"/>
    <mergeCell ref="BA780:BJ780"/>
    <mergeCell ref="Y789:AM790"/>
    <mergeCell ref="Y791:AM791"/>
    <mergeCell ref="Y793:AM794"/>
    <mergeCell ref="Y795:AM795"/>
    <mergeCell ref="H798:Q799"/>
    <mergeCell ref="U798:AD799"/>
    <mergeCell ref="AH798:AQ799"/>
    <mergeCell ref="AU798:BD799"/>
    <mergeCell ref="H810:Q811"/>
    <mergeCell ref="U810:AD811"/>
    <mergeCell ref="AH810:AQ811"/>
    <mergeCell ref="AU810:BD811"/>
    <mergeCell ref="H812:Q812"/>
    <mergeCell ref="U812:AD812"/>
    <mergeCell ref="AH812:AQ812"/>
    <mergeCell ref="AU812:BD812"/>
    <mergeCell ref="D821:M822"/>
    <mergeCell ref="N821:AB822"/>
    <mergeCell ref="D823:M824"/>
    <mergeCell ref="N823:AB824"/>
    <mergeCell ref="D825:M826"/>
    <mergeCell ref="N825:AB826"/>
    <mergeCell ref="H800:Q800"/>
    <mergeCell ref="U800:AD800"/>
    <mergeCell ref="AH800:AQ800"/>
    <mergeCell ref="AU800:BD800"/>
    <mergeCell ref="H802:Q803"/>
    <mergeCell ref="U802:AD803"/>
    <mergeCell ref="AH802:AQ803"/>
    <mergeCell ref="AU802:BD803"/>
    <mergeCell ref="H804:Q804"/>
    <mergeCell ref="U804:AD804"/>
    <mergeCell ref="AH804:AQ804"/>
    <mergeCell ref="AU804:BD804"/>
    <mergeCell ref="H806:Q807"/>
    <mergeCell ref="U806:AD807"/>
    <mergeCell ref="AH806:AQ807"/>
    <mergeCell ref="AU806:BD807"/>
    <mergeCell ref="H808:Q808"/>
    <mergeCell ref="U808:AD808"/>
    <mergeCell ref="D827:M828"/>
    <mergeCell ref="N827:AB828"/>
    <mergeCell ref="D829:M830"/>
    <mergeCell ref="N829:AB830"/>
    <mergeCell ref="D831:M832"/>
    <mergeCell ref="N831:AB832"/>
    <mergeCell ref="D833:M834"/>
    <mergeCell ref="N833:AB834"/>
    <mergeCell ref="AC821:AO822"/>
    <mergeCell ref="AP821:BF822"/>
    <mergeCell ref="AC823:AO824"/>
    <mergeCell ref="AC825:AO826"/>
    <mergeCell ref="AC827:AO828"/>
    <mergeCell ref="AC829:AO830"/>
    <mergeCell ref="AC831:AO832"/>
    <mergeCell ref="AC833:AO834"/>
    <mergeCell ref="AP823:BF824"/>
    <mergeCell ref="AP825:BF826"/>
    <mergeCell ref="AP827:BF828"/>
    <mergeCell ref="AP829:BF830"/>
    <mergeCell ref="AP831:BF832"/>
    <mergeCell ref="AP833:BF834"/>
    <mergeCell ref="G678:T679"/>
    <mergeCell ref="BU678:CH679"/>
    <mergeCell ref="G680:V684"/>
    <mergeCell ref="BU680:CJ684"/>
    <mergeCell ref="Z681:AZ683"/>
    <mergeCell ref="BE681:BF683"/>
    <mergeCell ref="BG681:BH683"/>
    <mergeCell ref="BI681:BJ683"/>
    <mergeCell ref="BK681:BL683"/>
    <mergeCell ref="CN681:DN683"/>
    <mergeCell ref="DS681:DT683"/>
    <mergeCell ref="DU681:DV683"/>
    <mergeCell ref="DW681:DX683"/>
    <mergeCell ref="DY681:DZ683"/>
    <mergeCell ref="G686:V690"/>
    <mergeCell ref="BU686:CJ690"/>
    <mergeCell ref="Z687:AZ689"/>
    <mergeCell ref="BE687:BF689"/>
    <mergeCell ref="BG687:BH689"/>
    <mergeCell ref="BI687:BJ689"/>
    <mergeCell ref="BK687:BL689"/>
    <mergeCell ref="CN687:DN689"/>
    <mergeCell ref="DS687:DT689"/>
    <mergeCell ref="DU687:DV689"/>
    <mergeCell ref="DW687:DX689"/>
    <mergeCell ref="DY687:DZ689"/>
  </mergeCells>
  <phoneticPr fontId="1"/>
  <printOptions horizontalCentered="1"/>
  <pageMargins left="0.70866141732283472" right="0.70866141732283472" top="0.74803149606299213" bottom="0.74803149606299213" header="0.31496062992125984" footer="0.31496062992125984"/>
  <pageSetup paperSize="9" scale="67" pageOrder="overThenDown" orientation="portrait" r:id="rId1"/>
  <headerFooter>
    <oddFooter>&amp;C&amp;P</oddFooter>
  </headerFooter>
  <rowBreaks count="17" manualBreakCount="17">
    <brk id="45" max="16383" man="1"/>
    <brk id="98" max="16383" man="1"/>
    <brk id="148" max="16383" man="1"/>
    <brk id="214" max="16383" man="1"/>
    <brk id="280" max="16383" man="1"/>
    <brk id="347" max="16383" man="1"/>
    <brk id="416" max="16383" man="1"/>
    <brk id="470" max="16383" man="1"/>
    <brk id="527" max="16383" man="1"/>
    <brk id="584" max="16383" man="1"/>
    <brk id="642" max="16383" man="1"/>
    <brk id="721" max="16383" man="1"/>
    <brk id="784" max="16383" man="1"/>
    <brk id="842" max="16383" man="1"/>
    <brk id="900" max="16383" man="1"/>
    <brk id="946" max="16383" man="1"/>
    <brk id="1004" max="16383" man="1"/>
  </rowBreaks>
  <colBreaks count="2" manualBreakCount="2">
    <brk id="66" max="1048575" man="1"/>
    <brk id="132" min="1" max="72"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【作成例】（医療施設）避難確保計画</dc:title>
  <dc:creator>千代田区</dc:creator>
  <cp:lastPrinted>2021-03-05T07:44:40Z</cp:lastPrinted>
  <dcterms:created xsi:type="dcterms:W3CDTF">2018-11-26T07:26:17Z</dcterms:created>
  <dcterms:modified xsi:type="dcterms:W3CDTF">2024-08-07T01:20:03Z</dcterms:modified>
</cp:coreProperties>
</file>