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2023060002\Desktop\20260326  事業用大規模建築物の排出指導（千代田清掃事務所・小野・2885）\"/>
    </mc:Choice>
  </mc:AlternateContent>
  <xr:revisionPtr revIDLastSave="0" documentId="13_ncr:1_{2E3A11C2-C030-438A-A16B-68807C0EB092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再利用計画書(表）" sheetId="18" r:id="rId1"/>
    <sheet name="再利用計画書(裏） " sheetId="16" r:id="rId2"/>
    <sheet name="フロー図" sheetId="1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A２００００">#REF!</definedName>
    <definedName name="__TA2">#REF!</definedName>
    <definedName name="_2_規模別ストック構成比_棟数">#REF!</definedName>
    <definedName name="_2_築年数別ストック構成比_棟数">#REF!</definedName>
    <definedName name="_5_需給バランスのクロス集計">#REF!</definedName>
    <definedName name="_A２００００">#REF!</definedName>
    <definedName name="_Fill" hidden="1">#REF!</definedName>
    <definedName name="_xlnm._FilterDatabase" hidden="1">#REF!</definedName>
    <definedName name="_P">'[1]2限定'!#REF!</definedName>
    <definedName name="_TA2">#REF!</definedName>
    <definedName name="\a">[2]限定査定!#REF!</definedName>
    <definedName name="\b">[2]限定査定!#REF!</definedName>
    <definedName name="\c">'[3]#REF'!#REF!</definedName>
    <definedName name="\p">#REF!</definedName>
    <definedName name="\v">'[3]#REF'!#REF!</definedName>
    <definedName name="\x">'[3]#REF'!#REF!</definedName>
    <definedName name="\z">'[3]#REF'!#REF!</definedName>
    <definedName name="a">#REF!</definedName>
    <definedName name="aa">#REF!</definedName>
    <definedName name="aaa" localSheetId="0">OFFSET(kamoku_no,1,0,COUNTA(#REF!)-3,6)</definedName>
    <definedName name="aaa">OFFSET(kamoku_no,1,0,COUNTA(#REF!)-3,6)</definedName>
    <definedName name="AAAAAAAA">#REF!</definedName>
    <definedName name="ABC">#REF!</definedName>
    <definedName name="Access_Button" hidden="1">"帳票専用ﾃｰﾌﾞﾙ_宴会実績_List"</definedName>
    <definedName name="AccessDatabase" hidden="1">"D:\基本設計書\ERwin\excel\帳票専用ﾃｰﾌﾞﾙ.mdb"</definedName>
    <definedName name="Aクラスビル空室履歴_9812_0212">[4]Aｸﾗｽ空室率DB!$A$2:$AF$71</definedName>
    <definedName name="b">#REF!</definedName>
    <definedName name="BB">#REF!</definedName>
    <definedName name="bcode_j">#REF!</definedName>
    <definedName name="bcode_y">#REF!</definedName>
    <definedName name="Bldg.Area">[5]Summery!$D$33</definedName>
    <definedName name="bname_j">#REF!</definedName>
    <definedName name="bname_y">#REF!</definedName>
    <definedName name="ＢＳ貼付">#REF!</definedName>
    <definedName name="case1">'[6]チェックシート（建築）'!$I$5:$N$5</definedName>
    <definedName name="CC">#REF!</definedName>
    <definedName name="CCC">#REF!</definedName>
    <definedName name="ＣＦ貼付">#REF!</definedName>
    <definedName name="CLIP更一時金">#REF!</definedName>
    <definedName name="CLIP更査定">#REF!</definedName>
    <definedName name="CLIP更査定表">#REF!</definedName>
    <definedName name="CLIP更査定文">#REF!</definedName>
    <definedName name="CLIP更総費用">#REF!</definedName>
    <definedName name="CLIP更注意">#REF!</definedName>
    <definedName name="CLIP更年額">#REF!</definedName>
    <definedName name="CLIP更表題">#REF!</definedName>
    <definedName name="CMTB">#N/A</definedName>
    <definedName name="code_combinations_in_use">#REF!</definedName>
    <definedName name="d">#REF!</definedName>
    <definedName name="data1">#REF!</definedName>
    <definedName name="data2">#REF!</definedName>
    <definedName name="_xlnm.Database">#REF!</definedName>
    <definedName name="Debt">#REF!</definedName>
    <definedName name="DIRECTORY">#REF!</definedName>
    <definedName name="e">#REF!</definedName>
    <definedName name="EAFF1">[7]合計!#REF!</definedName>
    <definedName name="EAFF2">[7]合計!#REF!</definedName>
    <definedName name="EAFF3">[7]合計!#REF!</definedName>
    <definedName name="EAFF4">[7]合計!#REF!</definedName>
    <definedName name="ee">#REF!</definedName>
    <definedName name="EFFO1">[7]合計!#REF!</definedName>
    <definedName name="EFFO2">[7]合計!#REF!</definedName>
    <definedName name="EFFO3">[7]合計!#REF!</definedName>
    <definedName name="EFFO4">[7]合計!#REF!</definedName>
    <definedName name="Equity">#REF!</definedName>
    <definedName name="ERBS1">[7]合計!#REF!</definedName>
    <definedName name="ERBS2">[7]合計!#REF!</definedName>
    <definedName name="ERBS3">[7]合計!#REF!</definedName>
    <definedName name="ERBS4">[7]合計!#REF!</definedName>
    <definedName name="EROE1">[7]合計!#REF!</definedName>
    <definedName name="EROE2">[7]合計!#REF!</definedName>
    <definedName name="EROE3">[7]合計!#REF!</definedName>
    <definedName name="EROE4">[7]合計!#REF!</definedName>
    <definedName name="ESNR1">[7]合計!#REF!</definedName>
    <definedName name="ESNR2">[7]合計!#REF!</definedName>
    <definedName name="ES勘定科目コード">[8]ES勘定科目!$A$2:$A$269</definedName>
    <definedName name="f">#REF!</definedName>
    <definedName name="FFFFF">#REF!</definedName>
    <definedName name="ft">#REF!</definedName>
    <definedName name="g">#REF!</definedName>
    <definedName name="GG">#REF!</definedName>
    <definedName name="GT">#REF!</definedName>
    <definedName name="GTsubo">#REF!</definedName>
    <definedName name="h">#REF!</definedName>
    <definedName name="i">#REF!</definedName>
    <definedName name="II">#REF!</definedName>
    <definedName name="j">#REF!</definedName>
    <definedName name="k">#REF!</definedName>
    <definedName name="kamoku_no">#REF!</definedName>
    <definedName name="KRHG1">[7]合計!#REF!</definedName>
    <definedName name="KRHG2">[7]合計!#REF!</definedName>
    <definedName name="KRHG3">[7]合計!#REF!</definedName>
    <definedName name="KRHG4">[7]合計!#REF!</definedName>
    <definedName name="KTKS1">[7]合計!#REF!</definedName>
    <definedName name="KTKS2">[7]合計!#REF!</definedName>
    <definedName name="KTKS3">[7]合計!#REF!</definedName>
    <definedName name="KTKS4">[7]合計!#REF!</definedName>
    <definedName name="l">#REF!</definedName>
    <definedName name="Land_Area">[5]Summery!$D$24</definedName>
    <definedName name="Lprice1">'[9]CostApp.'!$E$21</definedName>
    <definedName name="m">#REF!</definedName>
    <definedName name="month_j">#REF!</definedName>
    <definedName name="mpertsubo">#REF!</definedName>
    <definedName name="n">#REF!</definedName>
    <definedName name="NCFA1">[7]合計!#REF!</definedName>
    <definedName name="NCFA2">[7]合計!#REF!</definedName>
    <definedName name="NCFA3">[7]合計!#REF!</definedName>
    <definedName name="NCFA4">[7]合計!#REF!</definedName>
    <definedName name="NCFB1">[7]合計!#REF!</definedName>
    <definedName name="NCFB2">[7]合計!#REF!</definedName>
    <definedName name="NCFB3">[7]合計!#REF!</definedName>
    <definedName name="NCFB4">[7]合計!#REF!</definedName>
    <definedName name="NCFS1">[7]合計!#REF!</definedName>
    <definedName name="NCFS2">[7]合計!#REF!</definedName>
    <definedName name="NCFS3">[7]合計!#REF!</definedName>
    <definedName name="NCFS4">[7]合計!#REF!</definedName>
    <definedName name="nettsubo">#REF!</definedName>
    <definedName name="nini">#REF!</definedName>
    <definedName name="NOIA1">[7]合計!#REF!</definedName>
    <definedName name="NOIA2">[7]合計!#REF!</definedName>
    <definedName name="NOIA3">[7]合計!#REF!</definedName>
    <definedName name="NOIA4">[7]合計!#REF!</definedName>
    <definedName name="NOIB1">[7]合計!#REF!</definedName>
    <definedName name="NOIB2">[7]合計!#REF!</definedName>
    <definedName name="NOIB3">[7]合計!#REF!</definedName>
    <definedName name="NOIB4">[7]合計!#REF!</definedName>
    <definedName name="NOIS1">[7]合計!#REF!</definedName>
    <definedName name="NOIS2">[7]合計!#REF!</definedName>
    <definedName name="NOIS3">[7]合計!#REF!</definedName>
    <definedName name="NOIS4">[7]合計!#REF!</definedName>
    <definedName name="o">#REF!</definedName>
    <definedName name="OUT">#REF!</definedName>
    <definedName name="p">#REF!</definedName>
    <definedName name="pararn1">'[6]チェックシート（建築）'!$I$5:$N$5</definedName>
    <definedName name="patarn1">'[6]チェックシート（建築）'!$Q$6</definedName>
    <definedName name="PD">#REF!</definedName>
    <definedName name="ＰＬ貼付">#REF!</definedName>
    <definedName name="popo">[10]CGLprimary!#REF!</definedName>
    <definedName name="_xlnm.Print_Area" localSheetId="0">'再利用計画書(表）'!$A$1:$M$51</definedName>
    <definedName name="_xlnm.Print_Area">#REF!</definedName>
    <definedName name="_xlnm.Print_Titles">#REF!</definedName>
    <definedName name="q">#REF!</definedName>
    <definedName name="Rentable_Area">[5]Summery!$D$34</definedName>
    <definedName name="ro">#REF!</definedName>
    <definedName name="ROAA1">[7]合計!#REF!</definedName>
    <definedName name="ROAA2">[7]合計!#REF!</definedName>
    <definedName name="ROAA3">[7]合計!#REF!</definedName>
    <definedName name="ROAA4">[7]合計!#REF!</definedName>
    <definedName name="ROAB1">[7]合計!#REF!</definedName>
    <definedName name="ROAB2">[7]合計!#REF!</definedName>
    <definedName name="ROAB3">[7]合計!#REF!</definedName>
    <definedName name="ROAB4">[7]合計!#REF!</definedName>
    <definedName name="ROAS1">[7]合計!#REF!</definedName>
    <definedName name="ROAS2">[7]合計!#REF!</definedName>
    <definedName name="ROAS3">[7]合計!#REF!</definedName>
    <definedName name="ROAS4">[7]合計!#REF!</definedName>
    <definedName name="Rosen_ka">[5]Summery!$J$25</definedName>
    <definedName name="RR">#REF!</definedName>
    <definedName name="s">#REF!</definedName>
    <definedName name="SB2_kakaku">#REF!</definedName>
    <definedName name="siharaisaki_name">#REF!</definedName>
    <definedName name="SS">#REF!</definedName>
    <definedName name="suzuki">#REF!</definedName>
    <definedName name="t">#REF!</definedName>
    <definedName name="TA">#REF!</definedName>
    <definedName name="TAB">#REF!</definedName>
    <definedName name="THRS1">[7]合計!#REF!</definedName>
    <definedName name="THRS2">[7]合計!#REF!</definedName>
    <definedName name="THRS3">[7]合計!#REF!</definedName>
    <definedName name="THRS4">[7]合計!#REF!</definedName>
    <definedName name="title_j">#REF!</definedName>
    <definedName name="title_y">#REF!</definedName>
    <definedName name="u">#REF!</definedName>
    <definedName name="v">#REF!</definedName>
    <definedName name="w">#REF!</definedName>
    <definedName name="x">#REF!</definedName>
    <definedName name="XYZ">#REF!</definedName>
    <definedName name="y">#REF!</definedName>
    <definedName name="year_j">#REF!</definedName>
    <definedName name="year_y">#REF!</definedName>
    <definedName name="yen">#REF!</definedName>
    <definedName name="YY">#REF!</definedName>
    <definedName name="z">#REF!</definedName>
    <definedName name="ZONIG">[11]Lookup!$E$3:$E$16</definedName>
    <definedName name="ZZ">#REF!</definedName>
    <definedName name="あ">#REF!</definedName>
    <definedName name="あいうえお">#REF!</definedName>
    <definedName name="い" localSheetId="0">OFFSET(kamoku_no,1,0,COUNTA(#REF!)-3,1)</definedName>
    <definedName name="い">OFFSET(kamoku_no,1,0,COUNTA(#REF!)-3,1)</definedName>
    <definedName name="お名前一覧">#REF!</definedName>
    <definedName name="クエリー1">#REF!</definedName>
    <definedName name="その他１面積更地">#REF!</definedName>
    <definedName name="その他２面積更地">#REF!</definedName>
    <definedName name="タイトル">#REF!</definedName>
    <definedName name="データ１">#REF!</definedName>
    <definedName name="データ運用益">#REF!</definedName>
    <definedName name="データ階層">#REF!</definedName>
    <definedName name="データ月額賃料">#REF!</definedName>
    <definedName name="データ権利金">#REF!</definedName>
    <definedName name="データ合計">#REF!</definedName>
    <definedName name="データ償却額">#REF!</definedName>
    <definedName name="データ床面積">#REF!</definedName>
    <definedName name="データ駐車台数">#REF!</definedName>
    <definedName name="データ入力１">#REF!</definedName>
    <definedName name="データ入力２">#REF!</definedName>
    <definedName name="データ年額賃料">#REF!</definedName>
    <definedName name="データ敷金">#REF!</definedName>
    <definedName name="データ有効面積">#REF!</definedName>
    <definedName name="データ用途">#REF!</definedName>
    <definedName name="データ領域">#REF!</definedName>
    <definedName name="マクロ領域">#REF!</definedName>
    <definedName name="ルックアップ範囲">#REF!</definedName>
    <definedName name="案件番号">#REF!</definedName>
    <definedName name="印刷開始番号">#REF!</definedName>
    <definedName name="印刷更一時金">#REF!</definedName>
    <definedName name="印刷更査定表">#REF!</definedName>
    <definedName name="印刷更総収益">#REF!</definedName>
    <definedName name="印刷更総費用">#REF!</definedName>
    <definedName name="右表">[12]運用年!#REF!</definedName>
    <definedName name="運用益更地">#REF!</definedName>
    <definedName name="運用利回り更">#REF!</definedName>
    <definedName name="屋内駐車台数">#REF!</definedName>
    <definedName name="科目NO" localSheetId="0">OFFSET(kamoku_no,1,0,COUNTA(#REF!)-3,1)</definedName>
    <definedName name="科目NO">OFFSET(kamoku_no,1,0,COUNTA(#REF!)-3,1)</definedName>
    <definedName name="科目テーブル" localSheetId="0">OFFSET(kamoku_no,1,0,COUNTA(#REF!)-3,6)</definedName>
    <definedName name="科目テーブル">OFFSET(kamoku_no,1,0,COUNTA(#REF!)-3,6)</definedName>
    <definedName name="開発法１">#REF!</definedName>
    <definedName name="開発法２">#REF!</definedName>
    <definedName name="階層入力更地">#REF!</definedName>
    <definedName name="外部表示名称">#REF!</definedName>
    <definedName name="各期空室結合">#REF!</definedName>
    <definedName name="管理所属">#REF!</definedName>
    <definedName name="管理所属コード">[8]管理所属!$A$2:$A$75</definedName>
    <definedName name="基本的事項">#REF!</definedName>
    <definedName name="基本利率等">#REF!</definedName>
    <definedName name="契約種別">#REF!</definedName>
    <definedName name="契約種別１">[13]コード体系!$C$36:$C$48</definedName>
    <definedName name="契約変更理由">#REF!</definedName>
    <definedName name="決済条件">[13]コード体系!$G$31:$G$80</definedName>
    <definedName name="決済条件２">[14]コード体系!$G$31:$G$80</definedName>
    <definedName name="月分表示">#REF!</definedName>
    <definedName name="建物の状況">#REF!</definedName>
    <definedName name="権利金総額">#REF!</definedName>
    <definedName name="権利更地０">#REF!</definedName>
    <definedName name="権利更地１">#REF!</definedName>
    <definedName name="権利更地１０">#REF!</definedName>
    <definedName name="権利更地２">#REF!</definedName>
    <definedName name="権利更地３">#REF!</definedName>
    <definedName name="権利更地４">#REF!</definedName>
    <definedName name="権利更地５">#REF!</definedName>
    <definedName name="権利更地６">#REF!</definedName>
    <definedName name="権利更地７">#REF!</definedName>
    <definedName name="権利更地８">#REF!</definedName>
    <definedName name="権利更地９">#REF!</definedName>
    <definedName name="厚生福利費率">#REF!</definedName>
    <definedName name="構造">[11]Lookup!$D$2:$D$6</definedName>
    <definedName name="構造想定">#REF!</definedName>
    <definedName name="行非表示更">#REF!</definedName>
    <definedName name="行非表示裏敷１">#REF!</definedName>
    <definedName name="行非表示裏敷２">#REF!</definedName>
    <definedName name="左表">#REF!</definedName>
    <definedName name="査定更地">#REF!</definedName>
    <definedName name="再調達減価">#REF!</definedName>
    <definedName name="削除">#REF!</definedName>
    <definedName name="策定年数">#REF!</definedName>
    <definedName name="使途区分">[15]区分!$B$3:$C$8</definedName>
    <definedName name="支払い先" localSheetId="0">OFFSET(siharaisaki_name,1,0,COUNTA(#REF!)-2,1)</definedName>
    <definedName name="支払い先">OFFSET(siharaisaki_name,1,0,COUNTA(#REF!)-2,1)</definedName>
    <definedName name="支払先テーブル" localSheetId="0">OFFSET(siharaisaki_name,1,-1,COUNTA(#REF!)-2,2)</definedName>
    <definedName name="支払先テーブル">OFFSET(siharaisaki_name,1,-1,COUNTA(#REF!)-2,2)</definedName>
    <definedName name="支払先名称" localSheetId="0">OFFSET(siharaisaki_name,1,0,COUNTA(#REF!)-2,1)</definedName>
    <definedName name="支払先名称">OFFSET(siharaisaki_name,1,0,COUNTA(#REF!)-2,1)</definedName>
    <definedName name="支払賃料">#REF!</definedName>
    <definedName name="支払賃料入力">#REF!</definedName>
    <definedName name="支払利率">#REF!</definedName>
    <definedName name="事務所面積更地">#REF!</definedName>
    <definedName name="事例の所在">#REF!</definedName>
    <definedName name="取込">#REF!</definedName>
    <definedName name="手入力１">[16]中長期計画表!$R$78:$R$79,[16]中長期計画表!$B$14,[16]中長期計画表!$C$6,[16]中長期計画表!$D$6,[16]中長期計画表!$C$15,[16]中長期計画表!$D$15,[16]中長期計画表!$C$24:$D$25,[16]中長期計画表!$H$6,[16]中長期計画表!$H$15,[16]中長期計画表!$H$24:$H$25,[16]中長期計画表!$K$6,[16]中長期計画表!$K$15,[16]中長期計画表!$K$24:$K$25,[16]中長期計画表!$N$6,[16]中長期計画表!$N$15,[16]中長期計画表!$N$24:$N$25,[16]中長期計画表!$Q$6,[16]中長期計画表!$Q$15,[16]中長期計画表!$Q$24:$Q$25,[16]中長期計画表!$T$6,[16]中長期計画表!$T$15,[16]中長期計画表!$T$24:$T$25,[16]中長期計画表!$W$6,[16]中長期計画表!$W$15,[16]中長期計画表!$W$24:$W$25,[16]中長期計画表!$Z$6,[16]中長期計画表!$Z$15,[16]中長期計画表!$Z$24:$Z$25,[16]中長期計画表!$AC$6,[16]中長期計画表!$AC$15</definedName>
    <definedName name="収益価格項目">#REF!</definedName>
    <definedName name="収益更地">#REF!</definedName>
    <definedName name="修繕計画詳細">#REF!</definedName>
    <definedName name="集計">[17]集計表!$A$1</definedName>
    <definedName name="住宅面積更地">#REF!</definedName>
    <definedName name="渋谷物件データ2">#REF!</definedName>
    <definedName name="償還率">#REF!</definedName>
    <definedName name="償還率用途">#REF!</definedName>
    <definedName name="償却その他">#REF!</definedName>
    <definedName name="償却建物">#REF!</definedName>
    <definedName name="償却設備">#REF!</definedName>
    <definedName name="消去更１">#REF!</definedName>
    <definedName name="消去更２">#REF!</definedName>
    <definedName name="消去更３">#REF!</definedName>
    <definedName name="消去更４">#REF!</definedName>
    <definedName name="消去更５">#REF!</definedName>
    <definedName name="消去更６">#REF!</definedName>
    <definedName name="消去更７">#REF!</definedName>
    <definedName name="消去更８">#REF!</definedName>
    <definedName name="消費税区分">#REF!</definedName>
    <definedName name="人員表">#REF!</definedName>
    <definedName name="数量">[13]コード体系!$C$2:$C$18</definedName>
    <definedName name="数量単位">#REF!</definedName>
    <definedName name="数量単位１">[13]コード体系!$C$2:$C$18</definedName>
    <definedName name="数量単位２">[14]コード体系!$C$2:$C$18</definedName>
    <definedName name="税区分">[13]コード体系!$L$2:$L$15</definedName>
    <definedName name="税区分ぬ">[13]コード体系!$L$2:$L$15</definedName>
    <definedName name="線引き１">#REF!</definedName>
    <definedName name="線引き２">#REF!</definedName>
    <definedName name="想定用途１">#REF!</definedName>
    <definedName name="想定用途１０">#REF!</definedName>
    <definedName name="想定用途１１">#REF!</definedName>
    <definedName name="想定用途２">#REF!</definedName>
    <definedName name="想定用途３">#REF!</definedName>
    <definedName name="想定用途４">#REF!</definedName>
    <definedName name="想定用途５">#REF!</definedName>
    <definedName name="想定用途６">#REF!</definedName>
    <definedName name="想定用途７">#REF!</definedName>
    <definedName name="想定用途８">#REF!</definedName>
    <definedName name="想定用途９">#REF!</definedName>
    <definedName name="総収益項目">#REF!</definedName>
    <definedName name="総費用項目">#REF!</definedName>
    <definedName name="退職手当率">#REF!</definedName>
    <definedName name="段階賃料区分">#REF!</definedName>
    <definedName name="段賃区分">[13]コード体系!$L$18:$L$19</definedName>
    <definedName name="駐車場面積更地">#REF!</definedName>
    <definedName name="直線２２４">[18]凡例!#REF!</definedName>
    <definedName name="賃貸区分">#REF!</definedName>
    <definedName name="賃料区分">#REF!</definedName>
    <definedName name="賃料更地１">#REF!</definedName>
    <definedName name="賃料更地２">#REF!</definedName>
    <definedName name="賃料更地３">#REF!</definedName>
    <definedName name="訂正">OFFSET('[19]広告宣伝計画(修正予算 )'!kamoku_no,1,0,COUNTA(#REF!)-3,6)</definedName>
    <definedName name="摘要コード">[8]摘要コード値リスト!$A$2:$A$213</definedName>
    <definedName name="鉄区コード">[8]鉄区値リスト!$A$2:$A$8</definedName>
    <definedName name="店舗面積更地">#REF!</definedName>
    <definedName name="都市計画">[11]Lookup!$E$27:$E$30</definedName>
    <definedName name="土地の状況">#REF!</definedName>
    <definedName name="土地代">[20]収支!$E$19</definedName>
    <definedName name="土地代単価">[20]収支!$F$19</definedName>
    <definedName name="当年度">#REF!</definedName>
    <definedName name="年間管理">#REF!</definedName>
    <definedName name="年金掛率">#REF!</definedName>
    <definedName name="能ｈ17.07ｐｍ" localSheetId="0">OFFSET(siharaisaki_name,1,0,COUNTA(#REF!)-2,1)</definedName>
    <definedName name="能ｈ17.07ｐｍ">OFFSET(siharaisaki_name,1,0,COUNTA(#REF!)-2,1)</definedName>
    <definedName name="能ｈ１７．０８" localSheetId="0">OFFSET(siharaisaki_name,1,-1,COUNTA(#REF!)-2,2)</definedName>
    <definedName name="能ｈ１７．０８">OFFSET(siharaisaki_name,1,-1,COUNTA(#REF!)-2,2)</definedName>
    <definedName name="能ｈ17．08あ" localSheetId="0">OFFSET(kamoku_no,1,0,COUNTA(#REF!)-3,1)</definedName>
    <definedName name="能ｈ17．08あ">OFFSET(kamoku_no,1,0,COUNTA(#REF!)-3,1)</definedName>
    <definedName name="売却価格">#REF!</definedName>
    <definedName name="費用更地">#REF!</definedName>
    <definedName name="複合表示１">#REF!</definedName>
    <definedName name="複合表示２">#REF!</definedName>
    <definedName name="複合表示３">#REF!</definedName>
    <definedName name="複合表示４">#REF!</definedName>
    <definedName name="複合表示５">#REF!</definedName>
    <definedName name="複合別表">#REF!</definedName>
    <definedName name="物件コード">#REF!</definedName>
    <definedName name="物件セグメントコード">[8]物件セグメント!$A$2:$A$719</definedName>
    <definedName name="物件名称">#REF!</definedName>
    <definedName name="別表番号">#REF!</definedName>
    <definedName name="保証更地０">#REF!</definedName>
    <definedName name="保証更地１">#REF!</definedName>
    <definedName name="保証更地２">#REF!</definedName>
    <definedName name="保証更地３">#REF!</definedName>
    <definedName name="補正値">#REF!</definedName>
    <definedName name="報告その他更地">#REF!</definedName>
    <definedName name="報告運用益更地">#REF!</definedName>
    <definedName name="報告看板更地">#REF!</definedName>
    <definedName name="報告共益費更地">#REF!</definedName>
    <definedName name="報告月額駐車更地">#REF!</definedName>
    <definedName name="報告支払賃料更地">#REF!</definedName>
    <definedName name="報告総収益更地">#REF!</definedName>
    <definedName name="報告単価">#REF!</definedName>
    <definedName name="報告地下更地">#REF!</definedName>
    <definedName name="報告地上更地">#REF!</definedName>
    <definedName name="報告注１更地">#REF!</definedName>
    <definedName name="報告駐運用益更地">#REF!</definedName>
    <definedName name="報告駐車場更地">#REF!</definedName>
    <definedName name="報告駐車台数更地">#REF!</definedName>
    <definedName name="報告土地価格更地">#REF!</definedName>
    <definedName name="報告土地価格単価">#REF!</definedName>
    <definedName name="報告年額駐車更地">#REF!</definedName>
    <definedName name="報告敷金駐車更地">#REF!</definedName>
    <definedName name="報告別表開始更地">#REF!</definedName>
    <definedName name="方位">[11]Lookup!$B$27:$B$34</definedName>
    <definedName name="防火１">#REF!</definedName>
    <definedName name="防火２">#REF!</definedName>
    <definedName name="未収">#REF!</definedName>
    <definedName name="面積種別">#REF!</definedName>
    <definedName name="優先Ａ">#REF!</definedName>
    <definedName name="優先Ｂ">#REF!</definedName>
    <definedName name="用途">#REF!</definedName>
    <definedName name="用途１">#REF!</definedName>
    <definedName name="用途２">#REF!</definedName>
    <definedName name="用途想定">#REF!</definedName>
    <definedName name="利益管理">#REF!</definedName>
    <definedName name="立体駐車場">#REF!</definedName>
    <definedName name="立体駐車台数">#REF!</definedName>
    <definedName name="類似物件比較表２">#REF!</definedName>
    <definedName name="列非表示１">#REF!</definedName>
    <definedName name="列非表示２">#REF!</definedName>
    <definedName name="列非表示３">#REF!</definedName>
    <definedName name="列非表示４">#REF!</definedName>
    <definedName name="列非表示５">#REF!</definedName>
    <definedName name="列非表示６">#REF!</definedName>
    <definedName name="列非表示７">#REF!</definedName>
    <definedName name="列非表示裏総１">#REF!</definedName>
    <definedName name="列非表示裏総２">#REF!</definedName>
    <definedName name="列非表示裏総３">#REF!</definedName>
    <definedName name="列非表示裏敷１">#REF!</definedName>
    <definedName name="列非表示裏敷２">#REF!</definedName>
    <definedName name="列非表示裏敷３">#REF!</definedName>
    <definedName name="劣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6" l="1"/>
  <c r="J24" i="16"/>
  <c r="L24" i="16" s="1"/>
  <c r="J21" i="16"/>
  <c r="J20" i="16"/>
  <c r="L20" i="16" s="1"/>
  <c r="K22" i="16"/>
  <c r="J19" i="16"/>
  <c r="L19" i="16" s="1"/>
  <c r="K13" i="16"/>
  <c r="J8" i="16"/>
  <c r="L8" i="16" s="1"/>
  <c r="J9" i="16"/>
  <c r="J10" i="16"/>
  <c r="J11" i="16"/>
  <c r="L11" i="16" s="1"/>
  <c r="J12" i="16"/>
  <c r="L12" i="16" s="1"/>
  <c r="J7" i="16"/>
  <c r="L7" i="16" s="1"/>
  <c r="I14" i="16"/>
  <c r="J17" i="16"/>
  <c r="H28" i="18"/>
  <c r="F24" i="16"/>
  <c r="H24" i="16" s="1"/>
  <c r="G23" i="16"/>
  <c r="F21" i="16"/>
  <c r="F20" i="16"/>
  <c r="H20" i="16" s="1"/>
  <c r="F19" i="16"/>
  <c r="H19" i="16" s="1"/>
  <c r="F8" i="16"/>
  <c r="N8" i="16" s="1"/>
  <c r="F9" i="16"/>
  <c r="F10" i="16"/>
  <c r="H10" i="16" s="1"/>
  <c r="F11" i="16"/>
  <c r="H11" i="16" s="1"/>
  <c r="F12" i="16"/>
  <c r="F7" i="16"/>
  <c r="H7" i="16" s="1"/>
  <c r="G13" i="16"/>
  <c r="N27" i="16"/>
  <c r="M27" i="16"/>
  <c r="L27" i="16"/>
  <c r="K27" i="16"/>
  <c r="H27" i="16"/>
  <c r="G27" i="16"/>
  <c r="I26" i="16"/>
  <c r="E26" i="16"/>
  <c r="N25" i="16"/>
  <c r="M25" i="16"/>
  <c r="L25" i="16"/>
  <c r="K25" i="16"/>
  <c r="H25" i="16"/>
  <c r="G25" i="16"/>
  <c r="M24" i="16"/>
  <c r="O24" i="16"/>
  <c r="N23" i="16"/>
  <c r="M23" i="16"/>
  <c r="L23" i="16"/>
  <c r="H23" i="16"/>
  <c r="M22" i="16"/>
  <c r="L22" i="16"/>
  <c r="H22" i="16"/>
  <c r="G22" i="16"/>
  <c r="M21" i="16"/>
  <c r="L21" i="16"/>
  <c r="M20" i="16"/>
  <c r="M19" i="16"/>
  <c r="I17" i="16"/>
  <c r="F17" i="16"/>
  <c r="E17" i="16"/>
  <c r="N16" i="16"/>
  <c r="M16" i="16"/>
  <c r="L16" i="16"/>
  <c r="K16" i="16"/>
  <c r="H16" i="16"/>
  <c r="G16" i="16"/>
  <c r="N15" i="16"/>
  <c r="M15" i="16"/>
  <c r="L15" i="16"/>
  <c r="K15" i="16"/>
  <c r="H15" i="16"/>
  <c r="G15" i="16"/>
  <c r="E14" i="16"/>
  <c r="N13" i="16"/>
  <c r="M13" i="16"/>
  <c r="L13" i="16"/>
  <c r="H13" i="16"/>
  <c r="M12" i="16"/>
  <c r="M11" i="16"/>
  <c r="O11" i="16"/>
  <c r="M10" i="16"/>
  <c r="L10" i="16"/>
  <c r="M9" i="16"/>
  <c r="L9" i="16"/>
  <c r="O9" i="16"/>
  <c r="M8" i="16"/>
  <c r="M7" i="16"/>
  <c r="J26" i="16" l="1"/>
  <c r="L26" i="16" s="1"/>
  <c r="N12" i="16"/>
  <c r="N11" i="16"/>
  <c r="J14" i="16"/>
  <c r="J18" i="16" s="1"/>
  <c r="J28" i="16" s="1"/>
  <c r="K26" i="16"/>
  <c r="N22" i="16"/>
  <c r="N21" i="16"/>
  <c r="N9" i="16"/>
  <c r="K14" i="16"/>
  <c r="O27" i="16"/>
  <c r="O16" i="16"/>
  <c r="H17" i="16"/>
  <c r="G17" i="16"/>
  <c r="N10" i="16"/>
  <c r="O22" i="16"/>
  <c r="M26" i="16"/>
  <c r="N24" i="16"/>
  <c r="N20" i="16"/>
  <c r="H21" i="16"/>
  <c r="O20" i="16"/>
  <c r="N19" i="16"/>
  <c r="F26" i="16"/>
  <c r="H26" i="16" s="1"/>
  <c r="O19" i="16"/>
  <c r="H12" i="16"/>
  <c r="F14" i="16"/>
  <c r="H14" i="16" s="1"/>
  <c r="N7" i="16"/>
  <c r="H9" i="16"/>
  <c r="H8" i="16"/>
  <c r="O13" i="16"/>
  <c r="K17" i="16"/>
  <c r="I18" i="16"/>
  <c r="I28" i="16" s="1"/>
  <c r="N17" i="16"/>
  <c r="O25" i="16"/>
  <c r="O23" i="16"/>
  <c r="O12" i="16"/>
  <c r="O10" i="16"/>
  <c r="O8" i="16"/>
  <c r="G14" i="16"/>
  <c r="E18" i="16"/>
  <c r="E28" i="16" s="1"/>
  <c r="M14" i="16"/>
  <c r="O7" i="16"/>
  <c r="O15" i="16"/>
  <c r="M17" i="16"/>
  <c r="L17" i="16"/>
  <c r="L14" i="16" l="1"/>
  <c r="O21" i="16"/>
  <c r="O14" i="16"/>
  <c r="O17" i="16"/>
  <c r="G26" i="16"/>
  <c r="O26" i="16" s="1"/>
  <c r="N26" i="16"/>
  <c r="N14" i="16"/>
  <c r="F18" i="16"/>
  <c r="N18" i="16" s="1"/>
  <c r="L18" i="16"/>
  <c r="K18" i="16"/>
  <c r="K28" i="16" s="1"/>
  <c r="G18" i="16"/>
  <c r="M18" i="16"/>
  <c r="M28" i="16"/>
  <c r="L28" i="16"/>
  <c r="G28" i="16" l="1"/>
  <c r="O28" i="16" s="1"/>
  <c r="H18" i="16"/>
  <c r="F28" i="16"/>
  <c r="H28" i="16" s="1"/>
  <c r="O18" i="16"/>
  <c r="N28" i="16" l="1"/>
</calcChain>
</file>

<file path=xl/sharedStrings.xml><?xml version="1.0" encoding="utf-8"?>
<sst xmlns="http://schemas.openxmlformats.org/spreadsheetml/2006/main" count="142" uniqueCount="133">
  <si>
    <t>（法人にあっては、主たる事務所の所在地、名称及び代表者の氏名）</t>
  </si>
  <si>
    <t>第２号様式（第10条関係）</t>
    <phoneticPr fontId="1"/>
  </si>
  <si>
    <t>建築物の名称</t>
    <rPh sb="0" eb="2">
      <t>ケンチク</t>
    </rPh>
    <rPh sb="2" eb="3">
      <t>ブツ</t>
    </rPh>
    <rPh sb="4" eb="6">
      <t>メイショウ</t>
    </rPh>
    <phoneticPr fontId="1"/>
  </si>
  <si>
    <t>事業用大規模建築物における再利用計画書</t>
    <rPh sb="0" eb="3">
      <t>ジギョウヨウ</t>
    </rPh>
    <rPh sb="3" eb="6">
      <t>ダイキボ</t>
    </rPh>
    <rPh sb="6" eb="9">
      <t>ケンチクブツ</t>
    </rPh>
    <rPh sb="13" eb="16">
      <t>サイリヨウ</t>
    </rPh>
    <rPh sb="16" eb="19">
      <t>ケイカクショ</t>
    </rPh>
    <phoneticPr fontId="1"/>
  </si>
  <si>
    <t>千代田区長　様</t>
    <rPh sb="0" eb="3">
      <t>チヨダ</t>
    </rPh>
    <rPh sb="3" eb="5">
      <t>クチョウ</t>
    </rPh>
    <rPh sb="6" eb="7">
      <t>サマ</t>
    </rPh>
    <phoneticPr fontId="1"/>
  </si>
  <si>
    <t>建　　　　築　　　　物　　　　の　　　　属　　　　性</t>
    <rPh sb="0" eb="6">
      <t>ケンチク</t>
    </rPh>
    <rPh sb="10" eb="11">
      <t>ブツ</t>
    </rPh>
    <rPh sb="20" eb="26">
      <t>ゾクセイ</t>
    </rPh>
    <phoneticPr fontId="1"/>
  </si>
  <si>
    <t>建築物の用途</t>
    <rPh sb="0" eb="2">
      <t>ケンチク</t>
    </rPh>
    <rPh sb="2" eb="3">
      <t>ブツ</t>
    </rPh>
    <rPh sb="4" eb="6">
      <t>ヨウト</t>
    </rPh>
    <phoneticPr fontId="1"/>
  </si>
  <si>
    <t>複数の建築物を一括して提出する場合の建築物名称等（下４行に記入）</t>
    <rPh sb="0" eb="2">
      <t>フクスウ</t>
    </rPh>
    <rPh sb="3" eb="6">
      <t>ケンチクブツ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</si>
  <si>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</si>
  <si>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階数（地上・地下）</t>
    <rPh sb="0" eb="2">
      <t>カイスウ</t>
    </rPh>
    <rPh sb="3" eb="5">
      <t>チジョウ</t>
    </rPh>
    <rPh sb="6" eb="8">
      <t>チカ</t>
    </rPh>
    <phoneticPr fontId="1"/>
  </si>
  <si>
    <t>事業用延べ床面積</t>
    <rPh sb="0" eb="2">
      <t>ジギョウ</t>
    </rPh>
    <rPh sb="2" eb="3">
      <t>ヨウ</t>
    </rPh>
    <rPh sb="3" eb="4">
      <t>ノ</t>
    </rPh>
    <rPh sb="5" eb="6">
      <t>ユカ</t>
    </rPh>
    <rPh sb="6" eb="8">
      <t>メンセキ</t>
    </rPh>
    <phoneticPr fontId="1"/>
  </si>
  <si>
    <t>計</t>
    <rPh sb="0" eb="1">
      <t>ケイ</t>
    </rPh>
    <phoneticPr fontId="1"/>
  </si>
  <si>
    <t>廃棄物の種類</t>
    <rPh sb="0" eb="3">
      <t>ハイキブツ</t>
    </rPh>
    <rPh sb="4" eb="6">
      <t>シュルイ</t>
    </rPh>
    <phoneticPr fontId="1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</si>
  <si>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1"/>
  </si>
  <si>
    <t>許可番号</t>
    <rPh sb="0" eb="2">
      <t>キョカ</t>
    </rPh>
    <rPh sb="2" eb="4">
      <t>バンゴウ</t>
    </rPh>
    <phoneticPr fontId="1"/>
  </si>
  <si>
    <t>持込先</t>
    <rPh sb="0" eb="2">
      <t>モチコ</t>
    </rPh>
    <rPh sb="2" eb="3">
      <t>サキ</t>
    </rPh>
    <phoneticPr fontId="1"/>
  </si>
  <si>
    <t>ごみ減量及び再利用の現況</t>
    <rPh sb="2" eb="4">
      <t>ゲンリョウ</t>
    </rPh>
    <rPh sb="4" eb="5">
      <t>オヨ</t>
    </rPh>
    <rPh sb="6" eb="9">
      <t>サイリヨウ</t>
    </rPh>
    <rPh sb="10" eb="12">
      <t>ゲンキョウ</t>
    </rPh>
    <phoneticPr fontId="1"/>
  </si>
  <si>
    <t>再生資源の種類</t>
    <rPh sb="0" eb="2">
      <t>サイセイ</t>
    </rPh>
    <rPh sb="2" eb="4">
      <t>シゲン</t>
    </rPh>
    <rPh sb="5" eb="7">
      <t>シュルイ</t>
    </rPh>
    <phoneticPr fontId="1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</si>
  <si>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1"/>
  </si>
  <si>
    <t>今　　年　　度　　の　　目　　標</t>
    <rPh sb="0" eb="7">
      <t>コンネンド</t>
    </rPh>
    <rPh sb="12" eb="16">
      <t>モクヒョウ</t>
    </rPh>
    <phoneticPr fontId="1"/>
  </si>
  <si>
    <t>廃棄物管理責任者</t>
    <rPh sb="0" eb="3">
      <t>ハイキブツ</t>
    </rPh>
    <rPh sb="3" eb="5">
      <t>カンリ</t>
    </rPh>
    <rPh sb="5" eb="8">
      <t>セキニンシャ</t>
    </rPh>
    <phoneticPr fontId="1"/>
  </si>
  <si>
    <t>３　今後の具体的取り組みについて　　　　　　　　　　　　　　　　　　　　　</t>
    <rPh sb="2" eb="4">
      <t>コンゴ</t>
    </rPh>
    <rPh sb="5" eb="8">
      <t>グタイテキ</t>
    </rPh>
    <rPh sb="8" eb="11">
      <t>トリク</t>
    </rPh>
    <phoneticPr fontId="1"/>
  </si>
  <si>
    <t>所在地　</t>
    <rPh sb="0" eb="3">
      <t>ショザイチ</t>
    </rPh>
    <phoneticPr fontId="1"/>
  </si>
  <si>
    <t>　　　年 　度　 区 　分</t>
    <rPh sb="3" eb="4">
      <t>トシ</t>
    </rPh>
    <rPh sb="6" eb="7">
      <t>タビ</t>
    </rPh>
    <rPh sb="9" eb="10">
      <t>ク</t>
    </rPh>
    <rPh sb="12" eb="13">
      <t>ブン</t>
    </rPh>
    <phoneticPr fontId="1"/>
  </si>
  <si>
    <t>発生量</t>
    <rPh sb="0" eb="2">
      <t>ハッセイ</t>
    </rPh>
    <rPh sb="2" eb="3">
      <t>リョウ</t>
    </rPh>
    <phoneticPr fontId="1"/>
  </si>
  <si>
    <t>処　理　区　分</t>
    <rPh sb="0" eb="3">
      <t>ショリ</t>
    </rPh>
    <rPh sb="4" eb="7">
      <t>クブン</t>
    </rPh>
    <phoneticPr fontId="1"/>
  </si>
  <si>
    <t>再利用率</t>
    <rPh sb="0" eb="3">
      <t>サイリヨウ</t>
    </rPh>
    <rPh sb="3" eb="4">
      <t>リツ</t>
    </rPh>
    <phoneticPr fontId="1"/>
  </si>
  <si>
    <t>発生量の増減</t>
    <rPh sb="0" eb="2">
      <t>ハッセイ</t>
    </rPh>
    <rPh sb="2" eb="3">
      <t>リョウ</t>
    </rPh>
    <rPh sb="4" eb="6">
      <t>ゾウゲン</t>
    </rPh>
    <phoneticPr fontId="1"/>
  </si>
  <si>
    <t>再利用の増減</t>
    <rPh sb="0" eb="3">
      <t>サイリヨウ</t>
    </rPh>
    <rPh sb="4" eb="6">
      <t>ゾウゲン</t>
    </rPh>
    <phoneticPr fontId="1"/>
  </si>
  <si>
    <t>廃棄量の増減</t>
    <rPh sb="0" eb="2">
      <t>ハイキ</t>
    </rPh>
    <rPh sb="2" eb="3">
      <t>ハイキリョウ</t>
    </rPh>
    <rPh sb="4" eb="6">
      <t>ゾウゲン</t>
    </rPh>
    <phoneticPr fontId="1"/>
  </si>
  <si>
    <t>種　        類</t>
    <rPh sb="0" eb="1">
      <t>タネ</t>
    </rPh>
    <rPh sb="10" eb="11">
      <t>タグイ</t>
    </rPh>
    <phoneticPr fontId="1"/>
  </si>
  <si>
    <t>再利用量(Ｂ)</t>
    <rPh sb="0" eb="3">
      <t>サイリヨウ</t>
    </rPh>
    <rPh sb="3" eb="4">
      <t>リョウ</t>
    </rPh>
    <phoneticPr fontId="1"/>
  </si>
  <si>
    <t>廃棄量(Ｃ)</t>
    <rPh sb="0" eb="2">
      <t>ハイキ</t>
    </rPh>
    <rPh sb="2" eb="3">
      <t>リョウ</t>
    </rPh>
    <phoneticPr fontId="1"/>
  </si>
  <si>
    <t>再利用量(Ｅ)</t>
    <rPh sb="0" eb="3">
      <t>サイリヨウ</t>
    </rPh>
    <rPh sb="3" eb="4">
      <t>リョウ</t>
    </rPh>
    <phoneticPr fontId="1"/>
  </si>
  <si>
    <t>廃棄量(Ｆ)</t>
    <rPh sb="0" eb="2">
      <t>ハイキ</t>
    </rPh>
    <rPh sb="2" eb="3">
      <t>リョウ</t>
    </rPh>
    <phoneticPr fontId="1"/>
  </si>
  <si>
    <t>事  業  系  廃  棄  物</t>
    <rPh sb="0" eb="1">
      <t>コト</t>
    </rPh>
    <rPh sb="3" eb="4">
      <t>ギョウ</t>
    </rPh>
    <rPh sb="6" eb="7">
      <t>ケイ</t>
    </rPh>
    <rPh sb="9" eb="10">
      <t>ハイ</t>
    </rPh>
    <rPh sb="12" eb="13">
      <t>ス</t>
    </rPh>
    <rPh sb="15" eb="16">
      <t>モノ</t>
    </rPh>
    <phoneticPr fontId="1"/>
  </si>
  <si>
    <t>　　　　　可　　燃　　物</t>
    <rPh sb="5" eb="6">
      <t>カ</t>
    </rPh>
    <rPh sb="8" eb="9">
      <t>ネン</t>
    </rPh>
    <rPh sb="11" eb="12">
      <t>モノ</t>
    </rPh>
    <phoneticPr fontId="1"/>
  </si>
  <si>
    <t>紙  　 類</t>
    <rPh sb="0" eb="1">
      <t>カミ</t>
    </rPh>
    <rPh sb="5" eb="6">
      <t>ルイ</t>
    </rPh>
    <phoneticPr fontId="1"/>
  </si>
  <si>
    <t>①コピー・ＯＡ用紙</t>
    <rPh sb="7" eb="9">
      <t>ヨウシ</t>
    </rPh>
    <phoneticPr fontId="1"/>
  </si>
  <si>
    <t>②機密文書等(一括処理文書)</t>
    <rPh sb="1" eb="3">
      <t>キミツ</t>
    </rPh>
    <rPh sb="3" eb="5">
      <t>ブンショ</t>
    </rPh>
    <rPh sb="5" eb="6">
      <t>トウ</t>
    </rPh>
    <rPh sb="7" eb="9">
      <t>イッカツ</t>
    </rPh>
    <rPh sb="9" eb="11">
      <t>ショリ</t>
    </rPh>
    <rPh sb="11" eb="13">
      <t>ブンショ</t>
    </rPh>
    <phoneticPr fontId="1"/>
  </si>
  <si>
    <t>③雑誌・パンフレット・色付き紙</t>
    <rPh sb="1" eb="3">
      <t>ザッシ</t>
    </rPh>
    <rPh sb="11" eb="13">
      <t>イロツ</t>
    </rPh>
    <rPh sb="14" eb="15">
      <t>カミ</t>
    </rPh>
    <phoneticPr fontId="1"/>
  </si>
  <si>
    <t>④新聞･折込チラシ</t>
    <rPh sb="1" eb="3">
      <t>シンブン</t>
    </rPh>
    <rPh sb="4" eb="6">
      <t>オリコミ</t>
    </rPh>
    <phoneticPr fontId="1"/>
  </si>
  <si>
    <t>⑤段ボール</t>
    <rPh sb="1" eb="2">
      <t>ダン</t>
    </rPh>
    <phoneticPr fontId="1"/>
  </si>
  <si>
    <t>紙類小計（①～⑦の合計）</t>
    <rPh sb="0" eb="2">
      <t>カミルイ</t>
    </rPh>
    <rPh sb="2" eb="4">
      <t>ショウケイ</t>
    </rPh>
    <rPh sb="9" eb="11">
      <t>ゴウケイ</t>
    </rPh>
    <phoneticPr fontId="1"/>
  </si>
  <si>
    <t>その他　　　　</t>
    <rPh sb="2" eb="3">
      <t>タ</t>
    </rPh>
    <phoneticPr fontId="1"/>
  </si>
  <si>
    <t>その他小計（⑧⑨の合計）</t>
    <rPh sb="2" eb="3">
      <t>タ</t>
    </rPh>
    <rPh sb="3" eb="5">
      <t>ショウケイ</t>
    </rPh>
    <rPh sb="9" eb="11">
      <t>ゴウケイ</t>
    </rPh>
    <phoneticPr fontId="1"/>
  </si>
  <si>
    <t>可　燃　物　合　計（①～⑨の合計）</t>
    <rPh sb="0" eb="1">
      <t>カ</t>
    </rPh>
    <rPh sb="2" eb="3">
      <t>ネン</t>
    </rPh>
    <rPh sb="4" eb="5">
      <t>ブツ</t>
    </rPh>
    <rPh sb="6" eb="7">
      <t>ゴウ</t>
    </rPh>
    <rPh sb="8" eb="9">
      <t>ケイ</t>
    </rPh>
    <rPh sb="14" eb="16">
      <t>ゴウケイ</t>
    </rPh>
    <phoneticPr fontId="1"/>
  </si>
  <si>
    <t>　不燃・焼却不適物</t>
    <rPh sb="1" eb="3">
      <t>フネン</t>
    </rPh>
    <rPh sb="4" eb="6">
      <t>ショウキャク</t>
    </rPh>
    <rPh sb="6" eb="8">
      <t>フテキ</t>
    </rPh>
    <rPh sb="8" eb="9">
      <t>ブツ</t>
    </rPh>
    <phoneticPr fontId="1"/>
  </si>
  <si>
    <t>再生利用物</t>
    <rPh sb="0" eb="2">
      <t>サイセイ</t>
    </rPh>
    <rPh sb="2" eb="4">
      <t>リヨウ</t>
    </rPh>
    <rPh sb="4" eb="5">
      <t>ブツ</t>
    </rPh>
    <phoneticPr fontId="1"/>
  </si>
  <si>
    <t>⑩飲食用びん類</t>
    <rPh sb="1" eb="4">
      <t>インショクヨウ</t>
    </rPh>
    <rPh sb="6" eb="7">
      <t>ルイ</t>
    </rPh>
    <phoneticPr fontId="1"/>
  </si>
  <si>
    <t>⑪飲食用缶類</t>
    <rPh sb="1" eb="4">
      <t>インショクヨウ</t>
    </rPh>
    <rPh sb="4" eb="5">
      <t>カン</t>
    </rPh>
    <rPh sb="5" eb="6">
      <t>ルイ</t>
    </rPh>
    <phoneticPr fontId="1"/>
  </si>
  <si>
    <t>⑬食用油</t>
    <rPh sb="1" eb="3">
      <t>ショクヨウ</t>
    </rPh>
    <rPh sb="3" eb="4">
      <t>アブラ</t>
    </rPh>
    <phoneticPr fontId="1"/>
  </si>
  <si>
    <t>⑭弁当ガラ</t>
    <rPh sb="1" eb="3">
      <t>ベントウ</t>
    </rPh>
    <phoneticPr fontId="1"/>
  </si>
  <si>
    <t>⑯その他（　　　　　　　　　　　)</t>
    <rPh sb="3" eb="4">
      <t>タ</t>
    </rPh>
    <phoneticPr fontId="1"/>
  </si>
  <si>
    <t>不燃・焼却不適物合計（⑩～⑯の合計）</t>
    <rPh sb="0" eb="2">
      <t>フネン</t>
    </rPh>
    <rPh sb="3" eb="5">
      <t>ショウキャク</t>
    </rPh>
    <rPh sb="5" eb="7">
      <t>フテキ</t>
    </rPh>
    <rPh sb="7" eb="8">
      <t>ブツ</t>
    </rPh>
    <rPh sb="8" eb="10">
      <t>ゴウケイ</t>
    </rPh>
    <rPh sb="15" eb="17">
      <t>ゴウケイ</t>
    </rPh>
    <phoneticPr fontId="1"/>
  </si>
  <si>
    <t>⑰特定の事業活動に伴う可燃物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1"/>
  </si>
  <si>
    <t>総　　合　　計　　(①～⑰の合計）</t>
    <rPh sb="0" eb="1">
      <t>フサ</t>
    </rPh>
    <rPh sb="3" eb="4">
      <t>ゴウ</t>
    </rPh>
    <rPh sb="6" eb="7">
      <t>ケイ</t>
    </rPh>
    <rPh sb="14" eb="16">
      <t>ゴウケイ</t>
    </rPh>
    <phoneticPr fontId="1"/>
  </si>
  <si>
    <t>氏 名</t>
    <phoneticPr fontId="1"/>
  </si>
  <si>
    <t>１　今年度計画と前年度実績を比較して増減を予想される事由等　　　　　　　　　　　　　　　　　　　　　　　　　　　　　　　　　　　　　　　　　　　　　　　　　　　　　　　</t>
    <rPh sb="2" eb="4">
      <t>コトシ</t>
    </rPh>
    <rPh sb="4" eb="5">
      <t>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1" eb="23">
      <t>ヨソウ</t>
    </rPh>
    <rPh sb="26" eb="28">
      <t>ジユウ</t>
    </rPh>
    <rPh sb="28" eb="29">
      <t>トウ</t>
    </rPh>
    <phoneticPr fontId="1"/>
  </si>
  <si>
    <t>備考　</t>
    <phoneticPr fontId="1"/>
  </si>
  <si>
    <t>・再利用率は、再利用量を発生量で除し、％表示で、小数点以下第一位まで記入してください。（小数点以下第二位を四捨五入）</t>
    <rPh sb="1" eb="5">
      <t>サイリヨウリツ</t>
    </rPh>
    <rPh sb="7" eb="10">
      <t>サイリヨウ</t>
    </rPh>
    <rPh sb="10" eb="11">
      <t>リョウ</t>
    </rPh>
    <rPh sb="12" eb="14">
      <t>ハッセイ</t>
    </rPh>
    <rPh sb="14" eb="15">
      <t>リョウ</t>
    </rPh>
    <rPh sb="16" eb="17">
      <t>ジョ</t>
    </rPh>
    <rPh sb="20" eb="22">
      <t>ヒョウジ</t>
    </rPh>
    <rPh sb="24" eb="27">
      <t>ショウスウテン</t>
    </rPh>
    <rPh sb="27" eb="29">
      <t>イカ</t>
    </rPh>
    <rPh sb="29" eb="30">
      <t>ダイ</t>
    </rPh>
    <rPh sb="30" eb="32">
      <t>イチイ</t>
    </rPh>
    <rPh sb="34" eb="36">
      <t>キニュウ</t>
    </rPh>
    <rPh sb="44" eb="47">
      <t>ショウスウテン</t>
    </rPh>
    <rPh sb="47" eb="49">
      <t>イカ</t>
    </rPh>
    <rPh sb="49" eb="50">
      <t>ダイ</t>
    </rPh>
    <rPh sb="50" eb="52">
      <t>２イ</t>
    </rPh>
    <rPh sb="53" eb="57">
      <t>シシャゴニュウ</t>
    </rPh>
    <phoneticPr fontId="1"/>
  </si>
  <si>
    <t>・（　　　）内は主な具体的内容等を記入してください。</t>
    <rPh sb="6" eb="7">
      <t>ナイ</t>
    </rPh>
    <rPh sb="8" eb="9">
      <t>オモ</t>
    </rPh>
    <rPh sb="10" eb="13">
      <t>グタイテキ</t>
    </rPh>
    <rPh sb="13" eb="16">
      <t>ナイヨウトウ</t>
    </rPh>
    <rPh sb="17" eb="19">
      <t>キニュウ</t>
    </rPh>
    <phoneticPr fontId="1"/>
  </si>
  <si>
    <t>建築物名称</t>
    <phoneticPr fontId="1"/>
  </si>
  <si>
    <t>（Ａ）</t>
    <phoneticPr fontId="1"/>
  </si>
  <si>
    <t>（B÷A×100）</t>
    <phoneticPr fontId="1"/>
  </si>
  <si>
    <t>（E÷D×100）</t>
    <phoneticPr fontId="1"/>
  </si>
  <si>
    <t>（Ｄ－Ａ）</t>
    <phoneticPr fontId="1"/>
  </si>
  <si>
    <t>（Ｅ－Ｂ）</t>
    <phoneticPr fontId="1"/>
  </si>
  <si>
    <t>（Ｆ－Ｃ）</t>
    <phoneticPr fontId="1"/>
  </si>
  <si>
    <t>⑥ミックスペーパー</t>
    <phoneticPr fontId="1"/>
  </si>
  <si>
    <t>⑨木･草･繊維等</t>
    <phoneticPr fontId="1"/>
  </si>
  <si>
    <t>地上</t>
    <rPh sb="0" eb="2">
      <t>チジョウ</t>
    </rPh>
    <phoneticPr fontId="1"/>
  </si>
  <si>
    <t>階　地下</t>
    <phoneticPr fontId="1"/>
  </si>
  <si>
    <t>階　　事業用延べ床面積</t>
    <phoneticPr fontId="1"/>
  </si>
  <si>
    <t>事務所</t>
    <rPh sb="0" eb="3">
      <t>ジムショ</t>
    </rPh>
    <phoneticPr fontId="1"/>
  </si>
  <si>
    <t>社</t>
    <rPh sb="0" eb="1">
      <t>シャ</t>
    </rPh>
    <phoneticPr fontId="1"/>
  </si>
  <si>
    <t>店</t>
    <rPh sb="0" eb="1">
      <t>テン</t>
    </rPh>
    <phoneticPr fontId="1"/>
  </si>
  <si>
    <t>所</t>
    <rPh sb="0" eb="1">
      <t>ショ</t>
    </rPh>
    <phoneticPr fontId="1"/>
  </si>
  <si>
    <t>店舗（飲食店を除く</t>
    <rPh sb="0" eb="2">
      <t>テンポ</t>
    </rPh>
    <rPh sb="3" eb="5">
      <t>インショク</t>
    </rPh>
    <rPh sb="5" eb="6">
      <t>テン</t>
    </rPh>
    <rPh sb="7" eb="8">
      <t>ノゾ</t>
    </rPh>
    <phoneticPr fontId="1"/>
  </si>
  <si>
    <t>飲食店・ホテル・式場</t>
    <rPh sb="0" eb="3">
      <t>インショクテン</t>
    </rPh>
    <rPh sb="8" eb="10">
      <t>シキジョウ</t>
    </rPh>
    <phoneticPr fontId="1"/>
  </si>
  <si>
    <t>工場・研究施設</t>
    <rPh sb="0" eb="2">
      <t>コウジョウ</t>
    </rPh>
    <rPh sb="3" eb="5">
      <t>ケンキュウ</t>
    </rPh>
    <rPh sb="5" eb="7">
      <t>シセツ</t>
    </rPh>
    <phoneticPr fontId="1"/>
  </si>
  <si>
    <t>倉庫・流通センター</t>
    <rPh sb="0" eb="2">
      <t>ソウコ</t>
    </rPh>
    <rPh sb="3" eb="5">
      <t>リュウツウ</t>
    </rPh>
    <phoneticPr fontId="1"/>
  </si>
  <si>
    <t>医療機関</t>
    <rPh sb="0" eb="2">
      <t>イリョウ</t>
    </rPh>
    <rPh sb="2" eb="4">
      <t>キカン</t>
    </rPh>
    <phoneticPr fontId="1"/>
  </si>
  <si>
    <t>その他</t>
    <rPh sb="2" eb="3">
      <t>タ</t>
    </rPh>
    <phoneticPr fontId="1"/>
  </si>
  <si>
    <t>（　　　　　　）</t>
    <phoneticPr fontId="1"/>
  </si>
  <si>
    <t>住宅</t>
    <rPh sb="0" eb="2">
      <t>ジュウタク</t>
    </rPh>
    <phoneticPr fontId="1"/>
  </si>
  <si>
    <t>世帯　</t>
    <phoneticPr fontId="1"/>
  </si>
  <si>
    <t>建築物所在地</t>
    <phoneticPr fontId="1"/>
  </si>
  <si>
    <t>所有者住所</t>
    <phoneticPr fontId="1"/>
  </si>
  <si>
    <t>所有者氏名</t>
    <phoneticPr fontId="1"/>
  </si>
  <si>
    <t>　　　　　　　外来者（通学者を含む）</t>
    <rPh sb="7" eb="10">
      <t>ガイライシャ</t>
    </rPh>
    <rPh sb="11" eb="14">
      <t>ツウガクシャ</t>
    </rPh>
    <rPh sb="15" eb="16">
      <t>フク</t>
    </rPh>
    <phoneticPr fontId="1"/>
  </si>
  <si>
    <t>選任年月日</t>
    <rPh sb="0" eb="2">
      <t>センニン</t>
    </rPh>
    <rPh sb="2" eb="5">
      <t>ネンガッピ</t>
    </rPh>
    <phoneticPr fontId="1"/>
  </si>
  <si>
    <t>所属名
職名　　</t>
    <rPh sb="0" eb="2">
      <t>ショゾク</t>
    </rPh>
    <rPh sb="2" eb="3">
      <t>メイ</t>
    </rPh>
    <rPh sb="4" eb="6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</si>
  <si>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</si>
  <si>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</si>
  <si>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２　ごみ減量及び再利用についての今年度の目標　　　　　　　　　　　　　　　　　　　</t>
    <phoneticPr fontId="1"/>
  </si>
  <si>
    <t>会社名</t>
    <rPh sb="0" eb="3">
      <t>カイシャメイ</t>
    </rPh>
    <phoneticPr fontId="1"/>
  </si>
  <si>
    <t>ふりがな　　　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</si>
  <si>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</si>
  <si>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共用部分</t>
    <rPh sb="0" eb="2">
      <t>キョウヨウ</t>
    </rPh>
    <rPh sb="2" eb="4">
      <t>ブブン</t>
    </rPh>
    <phoneticPr fontId="1"/>
  </si>
  <si>
    <t>当該建築物を使用している事業者の名称（別紙添付可）</t>
    <rPh sb="0" eb="2">
      <t>トウガイ</t>
    </rPh>
    <rPh sb="2" eb="4">
      <t>ケンチク</t>
    </rPh>
    <rPh sb="4" eb="5">
      <t>ブツ</t>
    </rPh>
    <rPh sb="6" eb="8">
      <t>シヨウ</t>
    </rPh>
    <rPh sb="12" eb="15">
      <t>ジギョウシャ</t>
    </rPh>
    <rPh sb="16" eb="18">
      <t>メイショウ</t>
    </rPh>
    <rPh sb="19" eb="20">
      <t>ベット</t>
    </rPh>
    <rPh sb="20" eb="21">
      <t>カミ</t>
    </rPh>
    <rPh sb="21" eb="23">
      <t>テンプ</t>
    </rPh>
    <rPh sb="23" eb="24">
      <t>カ</t>
    </rPh>
    <phoneticPr fontId="1"/>
  </si>
  <si>
    <t>（受講年月日         　     年　　　月　　　日　）</t>
    <rPh sb="1" eb="3">
      <t>ジュコウ</t>
    </rPh>
    <rPh sb="3" eb="6">
      <t>ネンガッピ</t>
    </rPh>
    <rPh sb="21" eb="22">
      <t>ネン</t>
    </rPh>
    <rPh sb="25" eb="26">
      <t>ツキ</t>
    </rPh>
    <rPh sb="29" eb="30">
      <t>ヒ</t>
    </rPh>
    <phoneticPr fontId="1"/>
  </si>
  <si>
    <t>廃棄物管理責任者講習会受講　　 有 　・　 無</t>
    <rPh sb="0" eb="3">
      <t>ハイキブツ</t>
    </rPh>
    <rPh sb="3" eb="5">
      <t>カンリ</t>
    </rPh>
    <rPh sb="5" eb="8">
      <t>セキニンシャ</t>
    </rPh>
    <rPh sb="8" eb="11">
      <t>コウシュウカイ</t>
    </rPh>
    <rPh sb="11" eb="13">
      <t>ジュコウ</t>
    </rPh>
    <rPh sb="16" eb="17">
      <t>ウ</t>
    </rPh>
    <rPh sb="22" eb="23">
      <t>ム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</si>
  <si>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</si>
  <si>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・網掛け部分は、計算式が入力されています。白いセルの中に数値を入力してください。</t>
    <rPh sb="1" eb="3">
      <t>アミカ</t>
    </rPh>
    <rPh sb="4" eb="6">
      <t>ブブン</t>
    </rPh>
    <rPh sb="8" eb="10">
      <t>ケイサン</t>
    </rPh>
    <rPh sb="10" eb="11">
      <t>シキ</t>
    </rPh>
    <rPh sb="12" eb="14">
      <t>ニュウリョク</t>
    </rPh>
    <rPh sb="21" eb="22">
      <t>シロ</t>
    </rPh>
    <rPh sb="26" eb="27">
      <t>ナカ</t>
    </rPh>
    <rPh sb="28" eb="30">
      <t>スウチ</t>
    </rPh>
    <rPh sb="31" eb="33">
      <t>ニュウリョク</t>
    </rPh>
    <phoneticPr fontId="1"/>
  </si>
  <si>
    <t>（Ｄ）</t>
    <phoneticPr fontId="1"/>
  </si>
  <si>
    <t>⑧生ごみ（茶殻、残飯、吸殻等）</t>
    <phoneticPr fontId="1"/>
  </si>
  <si>
    <t>⑫ペットボトル</t>
    <phoneticPr fontId="1"/>
  </si>
  <si>
    <t>・数量については、小数第２位を四捨五入し、小数第１位までの表示にしてください。</t>
    <phoneticPr fontId="1"/>
  </si>
  <si>
    <t>　千代田区一般廃棄物の処理及び再利用に関する条例第１４条第３項の規定により、事業用大規模建築物における　　　　　年度の再利用計画書を以下のとおり提出します。</t>
    <rPh sb="1" eb="4">
      <t>チヨダ</t>
    </rPh>
    <rPh sb="4" eb="5">
      <t>ク</t>
    </rPh>
    <rPh sb="5" eb="7">
      <t>イッパン</t>
    </rPh>
    <rPh sb="7" eb="10">
      <t>ハイキブツ</t>
    </rPh>
    <rPh sb="11" eb="13">
      <t>ショリ</t>
    </rPh>
    <rPh sb="13" eb="14">
      <t>オヨ</t>
    </rPh>
    <rPh sb="15" eb="18">
      <t>サイリヨウ</t>
    </rPh>
    <rPh sb="19" eb="20">
      <t>カン</t>
    </rPh>
    <rPh sb="22" eb="24">
      <t>ジョウレイ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8" eb="41">
      <t>ジギョウヨウ</t>
    </rPh>
    <rPh sb="41" eb="44">
      <t>ダイキボ</t>
    </rPh>
    <rPh sb="44" eb="47">
      <t>ケンチクブツ</t>
    </rPh>
    <rPh sb="56" eb="58">
      <t>ネンド</t>
    </rPh>
    <rPh sb="58" eb="60">
      <t>ヘイネンド</t>
    </rPh>
    <rPh sb="59" eb="62">
      <t>サイリヨウ</t>
    </rPh>
    <rPh sb="62" eb="65">
      <t>ケイカクショ</t>
    </rPh>
    <rPh sb="66" eb="68">
      <t>イカ</t>
    </rPh>
    <rPh sb="72" eb="74">
      <t>テイシュツ</t>
    </rPh>
    <phoneticPr fontId="1"/>
  </si>
  <si>
    <t>⑮廃プラスチック</t>
    <rPh sb="1" eb="2">
      <t>ハイ</t>
    </rPh>
    <phoneticPr fontId="1"/>
  </si>
  <si>
    <t>⑦再利用しない紙類</t>
    <rPh sb="7" eb="9">
      <t>カミルイ</t>
    </rPh>
    <phoneticPr fontId="1"/>
  </si>
  <si>
    <t>問合せ番号</t>
    <phoneticPr fontId="1"/>
  </si>
  <si>
    <r>
      <t>対前年度</t>
    </r>
    <r>
      <rPr>
        <sz val="10"/>
        <rFont val="BIZ UDP明朝 Medium"/>
        <family val="1"/>
        <charset val="128"/>
      </rPr>
      <t>（今年度計画－前年度実績）</t>
    </r>
    <rPh sb="0" eb="1">
      <t>タイ</t>
    </rPh>
    <rPh sb="1" eb="4">
      <t>ゼンネンド</t>
    </rPh>
    <rPh sb="5" eb="8">
      <t>コンネンド</t>
    </rPh>
    <rPh sb="8" eb="10">
      <t>ケイカク</t>
    </rPh>
    <rPh sb="11" eb="14">
      <t>ゼンネンド</t>
    </rPh>
    <rPh sb="14" eb="16">
      <t>ジッセキ</t>
    </rPh>
    <phoneticPr fontId="1"/>
  </si>
  <si>
    <r>
      <t>在館人員 従業員（テナント従業員含む）</t>
    </r>
    <r>
      <rPr>
        <i/>
        <sz val="9"/>
        <rFont val="BIZ UDP明朝 Medium"/>
        <family val="1"/>
        <charset val="128"/>
      </rPr>
      <t xml:space="preserve">　　    </t>
    </r>
    <rPh sb="0" eb="1">
      <t>ザイ</t>
    </rPh>
    <rPh sb="1" eb="2">
      <t>カン</t>
    </rPh>
    <rPh sb="2" eb="4">
      <t>ジンイン</t>
    </rPh>
    <rPh sb="5" eb="8">
      <t>ジュウギョウイン</t>
    </rPh>
    <rPh sb="13" eb="16">
      <t>ジュウギョウイン</t>
    </rPh>
    <rPh sb="16" eb="17">
      <t>フク</t>
    </rPh>
    <phoneticPr fontId="1"/>
  </si>
  <si>
    <t>年　　　月　　　日現在</t>
    <rPh sb="0" eb="1">
      <t>ネン</t>
    </rPh>
    <phoneticPr fontId="1"/>
  </si>
  <si>
    <t>　　　　　</t>
  </si>
  <si>
    <t>ごみ処理・リサイクルフロー図</t>
    <phoneticPr fontId="1"/>
  </si>
  <si>
    <t>建築物名称</t>
    <rPh sb="0" eb="5">
      <t>ケンチクブツメイショウ</t>
    </rPh>
    <phoneticPr fontId="1"/>
  </si>
  <si>
    <t>問合せ番号</t>
    <rPh sb="0" eb="2">
      <t>トイアワ</t>
    </rPh>
    <rPh sb="3" eb="5">
      <t>バンゴウ</t>
    </rPh>
    <phoneticPr fontId="1"/>
  </si>
  <si>
    <t>（　区収集に出されている場合は、右「区収集」に○を記入し、わかる範囲で下記に記入してください。　　　　　区収集　　　）</t>
    <phoneticPr fontId="1"/>
  </si>
  <si>
    <t>種　別</t>
  </si>
  <si>
    <t>　　　　　　　　容器等の配置場所(表示)</t>
  </si>
  <si>
    <t>運ぶ人</t>
  </si>
  <si>
    <t>保管場所での表示</t>
  </si>
  <si>
    <t>収集運搬業者</t>
  </si>
  <si>
    <t>中間処分先及び最終処分先</t>
  </si>
  <si>
    <t>厨芥（事務所）</t>
  </si>
  <si>
    <t>厨芥（店舗）</t>
  </si>
  <si>
    <t>(営業所等)</t>
  </si>
  <si>
    <t xml:space="preserve">
</t>
  </si>
  <si>
    <t>前年度実績（ 　  年 　月～  　年 　月）</t>
    <phoneticPr fontId="1"/>
  </si>
  <si>
    <t>今年度計画（   　年 　月～   　年 　月）</t>
    <rPh sb="0" eb="1">
      <t>イマ</t>
    </rPh>
    <rPh sb="1" eb="3">
      <t>ゼンネンド</t>
    </rPh>
    <rPh sb="3" eb="5">
      <t>ケイカク</t>
    </rPh>
    <rPh sb="10" eb="11">
      <t>ネン</t>
    </rPh>
    <rPh sb="13" eb="14">
      <t>ツキ</t>
    </rPh>
    <rPh sb="19" eb="20">
      <t>ネン</t>
    </rPh>
    <rPh sb="22" eb="2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</si>
</sst>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&quot;人&quot;"/>
    <numFmt numFmtId="177" formatCode="[$-411]ggge&quot;年&quot;m&quot;月&quot;d&quot;日&quot;;@"/>
    <numFmt numFmtId="178" formatCode="\(0\)"/>
    <numFmt numFmtId="179" formatCode="#,###,###&quot;㎡&quot;"/>
    <numFmt numFmtId="180" formatCode="0.0_ \t"/>
    <numFmt numFmtId="181" formatCode="#,##0.0\t;[Red]\-#,##0.0\t"/>
    <numFmt numFmtId="182" formatCode="#,##0.0%;[Red]\-#,##0.0%"/>
    <numFmt numFmtId="183" formatCode="#,##0.0_ \t;[Red]\-#,##0.0_ \t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0.5"/>
      <name val="BIZ UDP明朝 Medium"/>
      <family val="1"/>
      <charset val="128"/>
    </font>
    <font>
      <sz val="10"/>
      <color rgb="FF002060"/>
      <name val="BIZ UDP明朝 Medium"/>
      <family val="1"/>
      <charset val="128"/>
    </font>
    <font>
      <i/>
      <sz val="10"/>
      <name val="BIZ UDP明朝 Medium"/>
      <family val="1"/>
      <charset val="128"/>
    </font>
    <font>
      <i/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6"/>
      <name val="BIZ UDP明朝 Medium"/>
      <family val="1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.5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8"/>
      <name val="BIZ UDP明朝 Medium"/>
      <family val="1"/>
      <charset val="128"/>
    </font>
    <font>
      <sz val="16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48118533890809E-2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26" xfId="0" applyFont="1" applyBorder="1" applyAlignment="1">
      <alignment horizontal="center" vertical="center" shrinkToFit="1"/>
    </xf>
    <xf numFmtId="0" fontId="5" fillId="0" borderId="0" xfId="0" applyFont="1"/>
    <xf numFmtId="0" fontId="3" fillId="0" borderId="16" xfId="0" applyFont="1" applyBorder="1"/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6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66" xfId="0" applyFont="1" applyBorder="1"/>
    <xf numFmtId="179" fontId="2" fillId="0" borderId="48" xfId="0" applyNumberFormat="1" applyFont="1" applyBorder="1"/>
    <xf numFmtId="0" fontId="5" fillId="0" borderId="24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0" xfId="0" applyFont="1" applyAlignment="1">
      <alignment vertical="center"/>
    </xf>
    <xf numFmtId="179" fontId="5" fillId="0" borderId="5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176" fontId="5" fillId="0" borderId="8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11" fillId="0" borderId="86" xfId="0" applyFont="1" applyBorder="1" applyAlignment="1">
      <alignment vertical="center"/>
    </xf>
    <xf numFmtId="0" fontId="11" fillId="0" borderId="87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5" fillId="0" borderId="119" xfId="0" applyFont="1" applyBorder="1" applyAlignment="1">
      <alignment horizontal="distributed" vertical="center" wrapText="1"/>
    </xf>
    <xf numFmtId="0" fontId="11" fillId="0" borderId="119" xfId="0" applyFont="1" applyBorder="1" applyAlignment="1">
      <alignment horizontal="distributed" vertical="center" wrapText="1"/>
    </xf>
    <xf numFmtId="0" fontId="12" fillId="0" borderId="119" xfId="0" applyFont="1" applyBorder="1" applyAlignment="1">
      <alignment horizontal="distributed"/>
    </xf>
    <xf numFmtId="0" fontId="5" fillId="0" borderId="119" xfId="0" applyFont="1" applyBorder="1" applyAlignment="1">
      <alignment horizontal="distributed" vertical="center"/>
    </xf>
    <xf numFmtId="0" fontId="12" fillId="0" borderId="116" xfId="0" applyFont="1" applyBorder="1" applyAlignment="1">
      <alignment horizontal="distributed" vertical="center"/>
    </xf>
    <xf numFmtId="0" fontId="5" fillId="0" borderId="89" xfId="0" applyFont="1" applyBorder="1" applyAlignment="1">
      <alignment vertical="center"/>
    </xf>
    <xf numFmtId="0" fontId="11" fillId="0" borderId="89" xfId="0" applyFont="1" applyBorder="1" applyAlignment="1">
      <alignment vertical="center"/>
    </xf>
    <xf numFmtId="178" fontId="5" fillId="0" borderId="90" xfId="0" applyNumberFormat="1" applyFont="1" applyBorder="1" applyAlignment="1">
      <alignment vertical="center"/>
    </xf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3" fillId="0" borderId="129" xfId="0" applyFont="1" applyBorder="1" applyAlignment="1">
      <alignment horizontal="center" vertical="center" shrinkToFit="1"/>
    </xf>
    <xf numFmtId="0" fontId="20" fillId="0" borderId="0" xfId="0" applyFont="1"/>
    <xf numFmtId="0" fontId="21" fillId="0" borderId="0" xfId="0" applyFont="1" applyAlignment="1">
      <alignment horizontal="left" shrinkToFit="1"/>
    </xf>
    <xf numFmtId="0" fontId="13" fillId="0" borderId="0" xfId="0" applyFont="1" applyAlignment="1">
      <alignment horizontal="center" shrinkToFit="1"/>
    </xf>
    <xf numFmtId="0" fontId="21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shrinkToFit="1"/>
    </xf>
    <xf numFmtId="0" fontId="21" fillId="0" borderId="0" xfId="0" applyFont="1"/>
    <xf numFmtId="0" fontId="20" fillId="0" borderId="0" xfId="0" applyFont="1" applyAlignment="1">
      <alignment shrinkToFit="1"/>
    </xf>
    <xf numFmtId="0" fontId="13" fillId="0" borderId="129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20" fillId="0" borderId="129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5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80" fontId="7" fillId="0" borderId="38" xfId="0" applyNumberFormat="1" applyFont="1" applyBorder="1" applyAlignment="1" applyProtection="1">
      <alignment horizontal="right" vertical="center" shrinkToFit="1"/>
      <protection locked="0"/>
    </xf>
    <xf numFmtId="180" fontId="7" fillId="4" borderId="38" xfId="0" applyNumberFormat="1" applyFont="1" applyFill="1" applyBorder="1" applyAlignment="1" applyProtection="1">
      <alignment horizontal="right" vertical="center" shrinkToFit="1"/>
      <protection hidden="1"/>
    </xf>
    <xf numFmtId="181" fontId="22" fillId="5" borderId="131" xfId="0" applyNumberFormat="1" applyFont="1" applyFill="1" applyBorder="1" applyAlignment="1">
      <alignment horizontal="right" vertical="center" shrinkToFit="1"/>
    </xf>
    <xf numFmtId="182" fontId="22" fillId="6" borderId="39" xfId="0" applyNumberFormat="1" applyFont="1" applyFill="1" applyBorder="1" applyAlignment="1" applyProtection="1">
      <alignment horizontal="right" vertical="center" shrinkToFit="1"/>
      <protection hidden="1"/>
    </xf>
    <xf numFmtId="180" fontId="7" fillId="0" borderId="38" xfId="0" applyNumberFormat="1" applyFont="1" applyBorder="1" applyAlignment="1" applyProtection="1">
      <alignment horizontal="right" vertical="center" shrinkToFit="1"/>
      <protection hidden="1"/>
    </xf>
    <xf numFmtId="180" fontId="22" fillId="6" borderId="38" xfId="0" applyNumberFormat="1" applyFont="1" applyFill="1" applyBorder="1" applyAlignment="1" applyProtection="1">
      <alignment horizontal="right" vertical="center" shrinkToFit="1"/>
      <protection hidden="1"/>
    </xf>
    <xf numFmtId="181" fontId="22" fillId="5" borderId="132" xfId="0" applyNumberFormat="1" applyFont="1" applyFill="1" applyBorder="1" applyAlignment="1">
      <alignment horizontal="right" vertical="center" shrinkToFit="1"/>
    </xf>
    <xf numFmtId="180" fontId="7" fillId="5" borderId="132" xfId="0" applyNumberFormat="1" applyFont="1" applyFill="1" applyBorder="1" applyAlignment="1">
      <alignment horizontal="right" vertical="center" shrinkToFit="1"/>
    </xf>
    <xf numFmtId="180" fontId="22" fillId="6" borderId="5" xfId="0" applyNumberFormat="1" applyFont="1" applyFill="1" applyBorder="1" applyAlignment="1" applyProtection="1">
      <alignment horizontal="right" vertical="center" shrinkToFit="1"/>
      <protection hidden="1"/>
    </xf>
    <xf numFmtId="180" fontId="22" fillId="0" borderId="38" xfId="0" applyNumberFormat="1" applyFont="1" applyBorder="1" applyAlignment="1" applyProtection="1">
      <alignment horizontal="right" vertical="center" shrinkToFit="1"/>
      <protection hidden="1"/>
    </xf>
    <xf numFmtId="182" fontId="22" fillId="6" borderId="75" xfId="0" applyNumberFormat="1" applyFont="1" applyFill="1" applyBorder="1" applyAlignment="1" applyProtection="1">
      <alignment horizontal="right" vertical="center" shrinkToFit="1"/>
      <protection hidden="1"/>
    </xf>
    <xf numFmtId="180" fontId="7" fillId="0" borderId="120" xfId="0" applyNumberFormat="1" applyFont="1" applyBorder="1" applyAlignment="1" applyProtection="1">
      <alignment horizontal="right" vertical="center" shrinkToFit="1"/>
      <protection locked="0"/>
    </xf>
    <xf numFmtId="180" fontId="7" fillId="0" borderId="53" xfId="0" applyNumberFormat="1" applyFont="1" applyBorder="1" applyAlignment="1" applyProtection="1">
      <alignment horizontal="right" vertical="center" shrinkToFit="1"/>
      <protection hidden="1"/>
    </xf>
    <xf numFmtId="181" fontId="22" fillId="5" borderId="133" xfId="0" applyNumberFormat="1" applyFont="1" applyFill="1" applyBorder="1" applyAlignment="1">
      <alignment horizontal="right" vertical="center" shrinkToFit="1"/>
    </xf>
    <xf numFmtId="182" fontId="22" fillId="6" borderId="54" xfId="0" applyNumberFormat="1" applyFont="1" applyFill="1" applyBorder="1" applyAlignment="1" applyProtection="1">
      <alignment horizontal="right" vertical="center" shrinkToFit="1"/>
      <protection hidden="1"/>
    </xf>
    <xf numFmtId="180" fontId="7" fillId="0" borderId="53" xfId="0" applyNumberFormat="1" applyFont="1" applyBorder="1" applyAlignment="1" applyProtection="1">
      <alignment horizontal="right" vertical="center" shrinkToFit="1"/>
      <protection locked="0"/>
    </xf>
    <xf numFmtId="181" fontId="22" fillId="5" borderId="134" xfId="0" applyNumberFormat="1" applyFont="1" applyFill="1" applyBorder="1" applyAlignment="1">
      <alignment horizontal="right" vertical="center" shrinkToFit="1"/>
    </xf>
    <xf numFmtId="180" fontId="7" fillId="0" borderId="60" xfId="0" applyNumberFormat="1" applyFont="1" applyBorder="1" applyAlignment="1" applyProtection="1">
      <alignment horizontal="right" vertical="center" shrinkToFit="1"/>
      <protection locked="0"/>
    </xf>
    <xf numFmtId="180" fontId="7" fillId="0" borderId="61" xfId="0" applyNumberFormat="1" applyFont="1" applyBorder="1" applyAlignment="1" applyProtection="1">
      <alignment horizontal="right" vertical="center" shrinkToFit="1"/>
      <protection locked="0"/>
    </xf>
    <xf numFmtId="180" fontId="22" fillId="0" borderId="61" xfId="0" applyNumberFormat="1" applyFont="1" applyBorder="1" applyAlignment="1" applyProtection="1">
      <alignment horizontal="right" vertical="center" shrinkToFit="1"/>
      <protection hidden="1"/>
    </xf>
    <xf numFmtId="182" fontId="22" fillId="6" borderId="62" xfId="0" applyNumberFormat="1" applyFont="1" applyFill="1" applyBorder="1" applyAlignment="1" applyProtection="1">
      <alignment horizontal="right" vertical="center" shrinkToFit="1"/>
      <protection hidden="1"/>
    </xf>
    <xf numFmtId="180" fontId="22" fillId="6" borderId="61" xfId="0" applyNumberFormat="1" applyFont="1" applyFill="1" applyBorder="1" applyAlignment="1" applyProtection="1">
      <alignment horizontal="right" vertical="center" shrinkToFit="1"/>
      <protection hidden="1"/>
    </xf>
    <xf numFmtId="180" fontId="22" fillId="6" borderId="121" xfId="0" applyNumberFormat="1" applyFont="1" applyFill="1" applyBorder="1" applyAlignment="1" applyProtection="1">
      <alignment horizontal="right" vertical="center" shrinkToFit="1"/>
      <protection hidden="1"/>
    </xf>
    <xf numFmtId="180" fontId="22" fillId="6" borderId="122" xfId="0" applyNumberFormat="1" applyFont="1" applyFill="1" applyBorder="1" applyAlignment="1" applyProtection="1">
      <alignment horizontal="right" vertical="center" shrinkToFit="1"/>
      <protection hidden="1"/>
    </xf>
    <xf numFmtId="182" fontId="22" fillId="6" borderId="123" xfId="0" applyNumberFormat="1" applyFont="1" applyFill="1" applyBorder="1" applyAlignment="1" applyProtection="1">
      <alignment horizontal="right" vertical="center" shrinkToFit="1"/>
      <protection hidden="1"/>
    </xf>
    <xf numFmtId="0" fontId="24" fillId="0" borderId="0" xfId="0" applyFont="1"/>
    <xf numFmtId="0" fontId="25" fillId="0" borderId="0" xfId="0" applyFont="1"/>
    <xf numFmtId="183" fontId="22" fillId="6" borderId="40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38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1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6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20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7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1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4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9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8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42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5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3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6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8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7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59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63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61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64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124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122" xfId="0" applyNumberFormat="1" applyFont="1" applyFill="1" applyBorder="1" applyAlignment="1" applyProtection="1">
      <alignment horizontal="right" vertical="center" shrinkToFit="1"/>
      <protection hidden="1"/>
    </xf>
    <xf numFmtId="183" fontId="22" fillId="6" borderId="125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98" xfId="0" applyFont="1" applyBorder="1" applyAlignment="1" applyProtection="1">
      <alignment horizontal="center" vertical="center" shrinkToFit="1"/>
      <protection locked="0"/>
    </xf>
    <xf numFmtId="0" fontId="2" fillId="0" borderId="9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95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3" fillId="0" borderId="127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3" borderId="102" xfId="0" applyFont="1" applyFill="1" applyBorder="1" applyAlignment="1">
      <alignment horizontal="center" vertical="center"/>
    </xf>
    <xf numFmtId="0" fontId="2" fillId="3" borderId="103" xfId="0" applyFont="1" applyFill="1" applyBorder="1" applyAlignment="1">
      <alignment horizontal="center" vertical="center"/>
    </xf>
    <xf numFmtId="0" fontId="2" fillId="0" borderId="104" xfId="0" applyFont="1" applyBorder="1" applyAlignment="1">
      <alignment horizontal="left" vertical="center"/>
    </xf>
    <xf numFmtId="0" fontId="2" fillId="0" borderId="10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106" xfId="0" applyFont="1" applyBorder="1" applyAlignment="1">
      <alignment horizontal="center" vertical="center" textRotation="255"/>
    </xf>
    <xf numFmtId="0" fontId="6" fillId="0" borderId="100" xfId="0" applyFont="1" applyBorder="1" applyAlignment="1">
      <alignment horizontal="center" vertical="center" textRotation="255"/>
    </xf>
    <xf numFmtId="0" fontId="2" fillId="0" borderId="101" xfId="0" applyFont="1" applyBorder="1" applyAlignment="1">
      <alignment horizontal="center" vertical="center" textRotation="255"/>
    </xf>
    <xf numFmtId="0" fontId="2" fillId="0" borderId="106" xfId="0" applyFont="1" applyBorder="1" applyAlignment="1">
      <alignment horizontal="center" vertical="top" textRotation="255"/>
    </xf>
    <xf numFmtId="0" fontId="2" fillId="0" borderId="100" xfId="0" applyFont="1" applyBorder="1" applyAlignment="1">
      <alignment horizontal="center" vertical="top" textRotation="255"/>
    </xf>
    <xf numFmtId="0" fontId="2" fillId="0" borderId="101" xfId="0" applyFont="1" applyBorder="1" applyAlignment="1">
      <alignment horizontal="center"/>
    </xf>
    <xf numFmtId="0" fontId="2" fillId="0" borderId="10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108" xfId="0" applyFont="1" applyBorder="1" applyAlignment="1">
      <alignment horizontal="center" vertical="center" textRotation="255"/>
    </xf>
    <xf numFmtId="0" fontId="2" fillId="3" borderId="109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99" xfId="0" applyFont="1" applyBorder="1" applyAlignment="1">
      <alignment horizontal="center" vertical="center" textRotation="255"/>
    </xf>
    <xf numFmtId="0" fontId="2" fillId="0" borderId="100" xfId="0" applyFont="1" applyBorder="1" applyAlignment="1">
      <alignment horizontal="center" vertical="center" textRotation="255"/>
    </xf>
    <xf numFmtId="0" fontId="2" fillId="0" borderId="101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66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68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5" fillId="0" borderId="6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5" xfId="0" applyFont="1" applyBorder="1" applyAlignment="1">
      <alignment vertical="top" wrapText="1"/>
    </xf>
    <xf numFmtId="0" fontId="11" fillId="0" borderId="87" xfId="0" applyFont="1" applyBorder="1"/>
    <xf numFmtId="0" fontId="11" fillId="0" borderId="88" xfId="0" applyFont="1" applyBorder="1"/>
    <xf numFmtId="0" fontId="5" fillId="0" borderId="13" xfId="0" applyFont="1" applyBorder="1" applyAlignment="1">
      <alignment vertical="top" wrapText="1"/>
    </xf>
    <xf numFmtId="0" fontId="5" fillId="0" borderId="65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5" fillId="0" borderId="87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11" fillId="0" borderId="86" xfId="0" applyFont="1" applyBorder="1" applyAlignment="1">
      <alignment horizontal="left" vertical="center"/>
    </xf>
    <xf numFmtId="0" fontId="11" fillId="0" borderId="87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5" fillId="0" borderId="117" xfId="0" applyFont="1" applyBorder="1" applyAlignment="1">
      <alignment horizontal="distributed" vertical="center"/>
    </xf>
    <xf numFmtId="0" fontId="5" fillId="0" borderId="118" xfId="0" applyFont="1" applyBorder="1" applyAlignment="1">
      <alignment horizontal="distributed" vertical="center"/>
    </xf>
    <xf numFmtId="0" fontId="5" fillId="0" borderId="114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111" xfId="0" applyFont="1" applyBorder="1" applyAlignment="1">
      <alignment vertical="center"/>
    </xf>
    <xf numFmtId="0" fontId="5" fillId="0" borderId="112" xfId="0" applyFont="1" applyBorder="1" applyAlignment="1">
      <alignment vertical="center"/>
    </xf>
    <xf numFmtId="0" fontId="5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11" fillId="0" borderId="87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5" fillId="0" borderId="24" xfId="0" applyFont="1" applyBorder="1" applyAlignment="1">
      <alignment vertical="top" wrapText="1"/>
    </xf>
    <xf numFmtId="0" fontId="5" fillId="0" borderId="68" xfId="0" applyFont="1" applyBorder="1" applyAlignment="1">
      <alignment vertical="top" wrapText="1"/>
    </xf>
    <xf numFmtId="0" fontId="5" fillId="0" borderId="45" xfId="0" applyFont="1" applyBorder="1" applyAlignment="1">
      <alignment vertical="top" wrapText="1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177" fontId="5" fillId="0" borderId="92" xfId="0" applyNumberFormat="1" applyFont="1" applyBorder="1" applyAlignment="1">
      <alignment horizontal="center" vertical="center"/>
    </xf>
    <xf numFmtId="177" fontId="5" fillId="0" borderId="9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5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2" fillId="0" borderId="82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2" borderId="71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9" fontId="5" fillId="0" borderId="12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0" borderId="73" xfId="0" applyFont="1" applyBorder="1" applyAlignment="1">
      <alignment horizontal="distributed" vertical="center"/>
    </xf>
    <xf numFmtId="0" fontId="5" fillId="0" borderId="70" xfId="0" applyFont="1" applyBorder="1" applyAlignment="1">
      <alignment horizontal="distributed" vertical="center"/>
    </xf>
    <xf numFmtId="0" fontId="2" fillId="0" borderId="74" xfId="0" applyFont="1" applyBorder="1" applyAlignment="1">
      <alignment horizontal="distributed" vertical="center"/>
    </xf>
    <xf numFmtId="0" fontId="2" fillId="0" borderId="72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5" fillId="0" borderId="13" xfId="0" applyFont="1" applyBorder="1" applyAlignment="1">
      <alignment horizontal="distributed" vertical="center"/>
    </xf>
    <xf numFmtId="0" fontId="5" fillId="0" borderId="65" xfId="0" applyFont="1" applyBorder="1" applyAlignment="1">
      <alignment horizontal="distributed" vertical="center"/>
    </xf>
    <xf numFmtId="0" fontId="2" fillId="0" borderId="83" xfId="0" applyFont="1" applyBorder="1" applyAlignment="1">
      <alignment horizontal="distributed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66" xfId="0" applyFont="1" applyBorder="1" applyAlignment="1">
      <alignment horizontal="left"/>
    </xf>
    <xf numFmtId="0" fontId="6" fillId="0" borderId="0" xfId="0" applyFont="1" applyAlignment="1">
      <alignment horizontal="center"/>
    </xf>
    <xf numFmtId="177" fontId="5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2" borderId="9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7" fillId="0" borderId="106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13" fillId="0" borderId="6" xfId="0" applyFont="1" applyBorder="1" applyAlignment="1">
      <alignment horizontal="center" vertical="center" shrinkToFit="1"/>
    </xf>
    <xf numFmtId="0" fontId="13" fillId="0" borderId="13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2F2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</xdr:col>
      <xdr:colOff>19050</xdr:colOff>
      <xdr:row>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331470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4</xdr:col>
      <xdr:colOff>19050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331470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10</xdr:row>
      <xdr:rowOff>161925</xdr:rowOff>
    </xdr:from>
    <xdr:to>
      <xdr:col>5</xdr:col>
      <xdr:colOff>0</xdr:colOff>
      <xdr:row>10</xdr:row>
      <xdr:rowOff>161925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E0AA27A-A544-417F-A594-3D4F0EDE9690}"/>
            </a:ext>
          </a:extLst>
        </xdr:cNvPr>
        <xdr:cNvSpPr>
          <a:spLocks noChangeShapeType="1"/>
        </xdr:cNvSpPr>
      </xdr:nvSpPr>
      <xdr:spPr bwMode="auto">
        <a:xfrm>
          <a:off x="3276600" y="22574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12</xdr:row>
      <xdr:rowOff>161925</xdr:rowOff>
    </xdr:from>
    <xdr:to>
      <xdr:col>5</xdr:col>
      <xdr:colOff>0</xdr:colOff>
      <xdr:row>12</xdr:row>
      <xdr:rowOff>161925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ABC19CF-9C1E-453A-97AB-A532E4B92724}"/>
            </a:ext>
          </a:extLst>
        </xdr:cNvPr>
        <xdr:cNvSpPr>
          <a:spLocks noChangeShapeType="1"/>
        </xdr:cNvSpPr>
      </xdr:nvSpPr>
      <xdr:spPr bwMode="auto">
        <a:xfrm>
          <a:off x="3276600" y="27527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</xdr:row>
      <xdr:rowOff>180975</xdr:rowOff>
    </xdr:from>
    <xdr:to>
      <xdr:col>7</xdr:col>
      <xdr:colOff>9525</xdr:colOff>
      <xdr:row>8</xdr:row>
      <xdr:rowOff>180975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396279C1-8AC4-450E-AF59-D9ACE548CFEC}"/>
            </a:ext>
          </a:extLst>
        </xdr:cNvPr>
        <xdr:cNvSpPr>
          <a:spLocks noChangeShapeType="1"/>
        </xdr:cNvSpPr>
      </xdr:nvSpPr>
      <xdr:spPr bwMode="auto">
        <a:xfrm>
          <a:off x="4733925" y="176212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</xdr:row>
      <xdr:rowOff>180975</xdr:rowOff>
    </xdr:from>
    <xdr:to>
      <xdr:col>7</xdr:col>
      <xdr:colOff>9525</xdr:colOff>
      <xdr:row>10</xdr:row>
      <xdr:rowOff>180975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F533B07D-9CD5-44E3-9C5B-C8CD5A442A68}"/>
            </a:ext>
          </a:extLst>
        </xdr:cNvPr>
        <xdr:cNvSpPr>
          <a:spLocks noChangeShapeType="1"/>
        </xdr:cNvSpPr>
      </xdr:nvSpPr>
      <xdr:spPr bwMode="auto">
        <a:xfrm>
          <a:off x="4733925" y="22764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142875</xdr:rowOff>
    </xdr:from>
    <xdr:to>
      <xdr:col>7</xdr:col>
      <xdr:colOff>0</xdr:colOff>
      <xdr:row>12</xdr:row>
      <xdr:rowOff>142875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8C780421-5583-40E2-AC57-5721B5B2DDAF}"/>
            </a:ext>
          </a:extLst>
        </xdr:cNvPr>
        <xdr:cNvSpPr>
          <a:spLocks noChangeShapeType="1"/>
        </xdr:cNvSpPr>
      </xdr:nvSpPr>
      <xdr:spPr bwMode="auto">
        <a:xfrm>
          <a:off x="4724400" y="27336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8</xdr:row>
      <xdr:rowOff>219075</xdr:rowOff>
    </xdr:from>
    <xdr:to>
      <xdr:col>9</xdr:col>
      <xdr:colOff>9525</xdr:colOff>
      <xdr:row>8</xdr:row>
      <xdr:rowOff>219075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45DD7E7B-6385-469C-8FD7-0614A5D6535E}"/>
            </a:ext>
          </a:extLst>
        </xdr:cNvPr>
        <xdr:cNvSpPr>
          <a:spLocks noChangeShapeType="1"/>
        </xdr:cNvSpPr>
      </xdr:nvSpPr>
      <xdr:spPr bwMode="auto">
        <a:xfrm>
          <a:off x="6238875" y="18002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10</xdr:row>
      <xdr:rowOff>171450</xdr:rowOff>
    </xdr:from>
    <xdr:to>
      <xdr:col>9</xdr:col>
      <xdr:colOff>19050</xdr:colOff>
      <xdr:row>10</xdr:row>
      <xdr:rowOff>171450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695DAF9B-9FC2-4B3F-814A-C22E3CE611E6}"/>
            </a:ext>
          </a:extLst>
        </xdr:cNvPr>
        <xdr:cNvSpPr>
          <a:spLocks noChangeShapeType="1"/>
        </xdr:cNvSpPr>
      </xdr:nvSpPr>
      <xdr:spPr bwMode="auto">
        <a:xfrm>
          <a:off x="6248400" y="22669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161925</xdr:rowOff>
    </xdr:from>
    <xdr:to>
      <xdr:col>9</xdr:col>
      <xdr:colOff>9525</xdr:colOff>
      <xdr:row>12</xdr:row>
      <xdr:rowOff>161925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10C70B46-5043-4F94-842E-39EA258B5D0C}"/>
            </a:ext>
          </a:extLst>
        </xdr:cNvPr>
        <xdr:cNvSpPr>
          <a:spLocks noChangeShapeType="1"/>
        </xdr:cNvSpPr>
      </xdr:nvSpPr>
      <xdr:spPr bwMode="auto">
        <a:xfrm>
          <a:off x="6229350" y="27527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219075</xdr:rowOff>
    </xdr:from>
    <xdr:to>
      <xdr:col>11</xdr:col>
      <xdr:colOff>0</xdr:colOff>
      <xdr:row>8</xdr:row>
      <xdr:rowOff>219075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ED126517-7B7B-4C0F-8AC2-71C906C201E4}"/>
            </a:ext>
          </a:extLst>
        </xdr:cNvPr>
        <xdr:cNvSpPr>
          <a:spLocks noChangeShapeType="1"/>
        </xdr:cNvSpPr>
      </xdr:nvSpPr>
      <xdr:spPr bwMode="auto">
        <a:xfrm>
          <a:off x="7896225" y="1800225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10</xdr:row>
      <xdr:rowOff>190500</xdr:rowOff>
    </xdr:from>
    <xdr:to>
      <xdr:col>11</xdr:col>
      <xdr:colOff>9525</xdr:colOff>
      <xdr:row>10</xdr:row>
      <xdr:rowOff>190500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8056F7D4-8086-4548-8971-DCB7F21B3DD3}"/>
            </a:ext>
          </a:extLst>
        </xdr:cNvPr>
        <xdr:cNvSpPr>
          <a:spLocks noChangeShapeType="1"/>
        </xdr:cNvSpPr>
      </xdr:nvSpPr>
      <xdr:spPr bwMode="auto">
        <a:xfrm>
          <a:off x="7905750" y="2286000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180975</xdr:rowOff>
    </xdr:from>
    <xdr:to>
      <xdr:col>11</xdr:col>
      <xdr:colOff>0</xdr:colOff>
      <xdr:row>12</xdr:row>
      <xdr:rowOff>180975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3AAA0CD3-F31A-4BAC-B4C6-0A9C4C7A84E1}"/>
            </a:ext>
          </a:extLst>
        </xdr:cNvPr>
        <xdr:cNvSpPr>
          <a:spLocks noChangeShapeType="1"/>
        </xdr:cNvSpPr>
      </xdr:nvSpPr>
      <xdr:spPr bwMode="auto">
        <a:xfrm>
          <a:off x="7896225" y="2771775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123825</xdr:rowOff>
    </xdr:from>
    <xdr:to>
      <xdr:col>5</xdr:col>
      <xdr:colOff>0</xdr:colOff>
      <xdr:row>15</xdr:row>
      <xdr:rowOff>123825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14140E3E-E5EE-4ECD-B542-50DCD26EBA84}"/>
            </a:ext>
          </a:extLst>
        </xdr:cNvPr>
        <xdr:cNvSpPr>
          <a:spLocks noChangeShapeType="1"/>
        </xdr:cNvSpPr>
      </xdr:nvSpPr>
      <xdr:spPr bwMode="auto">
        <a:xfrm>
          <a:off x="3257550" y="3305175"/>
          <a:ext cx="485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15</xdr:row>
      <xdr:rowOff>123825</xdr:rowOff>
    </xdr:from>
    <xdr:to>
      <xdr:col>7</xdr:col>
      <xdr:colOff>28575</xdr:colOff>
      <xdr:row>15</xdr:row>
      <xdr:rowOff>123825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AB58DE08-DCBF-4900-B931-B513435561B4}"/>
            </a:ext>
          </a:extLst>
        </xdr:cNvPr>
        <xdr:cNvSpPr>
          <a:spLocks noChangeShapeType="1"/>
        </xdr:cNvSpPr>
      </xdr:nvSpPr>
      <xdr:spPr bwMode="auto">
        <a:xfrm>
          <a:off x="4752975" y="33051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17</xdr:row>
      <xdr:rowOff>123825</xdr:rowOff>
    </xdr:from>
    <xdr:to>
      <xdr:col>7</xdr:col>
      <xdr:colOff>0</xdr:colOff>
      <xdr:row>17</xdr:row>
      <xdr:rowOff>123825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E338A46B-885B-46FD-87C2-AD8582AB76AC}"/>
            </a:ext>
          </a:extLst>
        </xdr:cNvPr>
        <xdr:cNvSpPr>
          <a:spLocks noChangeShapeType="1"/>
        </xdr:cNvSpPr>
      </xdr:nvSpPr>
      <xdr:spPr bwMode="auto">
        <a:xfrm>
          <a:off x="4724400" y="38290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24</xdr:row>
      <xdr:rowOff>161925</xdr:rowOff>
    </xdr:from>
    <xdr:to>
      <xdr:col>7</xdr:col>
      <xdr:colOff>0</xdr:colOff>
      <xdr:row>24</xdr:row>
      <xdr:rowOff>161925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A3B4AE65-3D1A-407F-AF4C-1C964CBDBDFD}"/>
            </a:ext>
          </a:extLst>
        </xdr:cNvPr>
        <xdr:cNvSpPr>
          <a:spLocks noChangeShapeType="1"/>
        </xdr:cNvSpPr>
      </xdr:nvSpPr>
      <xdr:spPr bwMode="auto">
        <a:xfrm>
          <a:off x="4743450" y="5400675"/>
          <a:ext cx="51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152400</xdr:rowOff>
    </xdr:from>
    <xdr:to>
      <xdr:col>3</xdr:col>
      <xdr:colOff>0</xdr:colOff>
      <xdr:row>17</xdr:row>
      <xdr:rowOff>152400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73E06AA5-4C04-4CED-AD32-3E08A06394B5}"/>
            </a:ext>
          </a:extLst>
        </xdr:cNvPr>
        <xdr:cNvSpPr>
          <a:spLocks noChangeShapeType="1"/>
        </xdr:cNvSpPr>
      </xdr:nvSpPr>
      <xdr:spPr bwMode="auto">
        <a:xfrm>
          <a:off x="1485900" y="3857625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1285875</xdr:colOff>
      <xdr:row>19</xdr:row>
      <xdr:rowOff>123825</xdr:rowOff>
    </xdr:from>
    <xdr:to>
      <xdr:col>2</xdr:col>
      <xdr:colOff>581025</xdr:colOff>
      <xdr:row>19</xdr:row>
      <xdr:rowOff>123825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A739DE3B-DD68-4728-AF60-3CFA075C127F}"/>
            </a:ext>
          </a:extLst>
        </xdr:cNvPr>
        <xdr:cNvSpPr>
          <a:spLocks noChangeShapeType="1"/>
        </xdr:cNvSpPr>
      </xdr:nvSpPr>
      <xdr:spPr bwMode="auto">
        <a:xfrm>
          <a:off x="1476375" y="436245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15</xdr:row>
      <xdr:rowOff>123825</xdr:rowOff>
    </xdr:from>
    <xdr:to>
      <xdr:col>11</xdr:col>
      <xdr:colOff>0</xdr:colOff>
      <xdr:row>15</xdr:row>
      <xdr:rowOff>123825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D50497E0-BC60-4334-B625-61FE187D7105}"/>
            </a:ext>
          </a:extLst>
        </xdr:cNvPr>
        <xdr:cNvSpPr>
          <a:spLocks noChangeShapeType="1"/>
        </xdr:cNvSpPr>
      </xdr:nvSpPr>
      <xdr:spPr bwMode="auto">
        <a:xfrm>
          <a:off x="7905750" y="3305175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17</xdr:row>
      <xdr:rowOff>123825</xdr:rowOff>
    </xdr:from>
    <xdr:to>
      <xdr:col>5</xdr:col>
      <xdr:colOff>0</xdr:colOff>
      <xdr:row>17</xdr:row>
      <xdr:rowOff>123825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54B709CA-D7DB-46F2-8014-25BE14215872}"/>
            </a:ext>
          </a:extLst>
        </xdr:cNvPr>
        <xdr:cNvSpPr>
          <a:spLocks noChangeShapeType="1"/>
        </xdr:cNvSpPr>
      </xdr:nvSpPr>
      <xdr:spPr bwMode="auto">
        <a:xfrm>
          <a:off x="3257550" y="3829050"/>
          <a:ext cx="485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19</xdr:row>
      <xdr:rowOff>142875</xdr:rowOff>
    </xdr:from>
    <xdr:to>
      <xdr:col>5</xdr:col>
      <xdr:colOff>0</xdr:colOff>
      <xdr:row>19</xdr:row>
      <xdr:rowOff>142875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F1C62C5-71DA-4D8E-989F-968198AE96AF}"/>
            </a:ext>
          </a:extLst>
        </xdr:cNvPr>
        <xdr:cNvSpPr>
          <a:spLocks noChangeShapeType="1"/>
        </xdr:cNvSpPr>
      </xdr:nvSpPr>
      <xdr:spPr bwMode="auto">
        <a:xfrm>
          <a:off x="3267075" y="4381500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152400</xdr:rowOff>
    </xdr:from>
    <xdr:to>
      <xdr:col>8</xdr:col>
      <xdr:colOff>19050</xdr:colOff>
      <xdr:row>26</xdr:row>
      <xdr:rowOff>152400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60A2E9D9-6F59-4913-9335-0AA482D50B6C}"/>
            </a:ext>
          </a:extLst>
        </xdr:cNvPr>
        <xdr:cNvSpPr>
          <a:spLocks noChangeShapeType="1"/>
        </xdr:cNvSpPr>
      </xdr:nvSpPr>
      <xdr:spPr bwMode="auto">
        <a:xfrm>
          <a:off x="4724400" y="5857875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95250</xdr:rowOff>
    </xdr:from>
    <xdr:to>
      <xdr:col>7</xdr:col>
      <xdr:colOff>0</xdr:colOff>
      <xdr:row>19</xdr:row>
      <xdr:rowOff>95250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C193C946-8CE9-4993-8FAF-264ACF3DAE78}"/>
            </a:ext>
          </a:extLst>
        </xdr:cNvPr>
        <xdr:cNvSpPr>
          <a:spLocks noChangeShapeType="1"/>
        </xdr:cNvSpPr>
      </xdr:nvSpPr>
      <xdr:spPr bwMode="auto">
        <a:xfrm>
          <a:off x="4724400" y="43338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17</xdr:row>
      <xdr:rowOff>142875</xdr:rowOff>
    </xdr:from>
    <xdr:to>
      <xdr:col>9</xdr:col>
      <xdr:colOff>9525</xdr:colOff>
      <xdr:row>17</xdr:row>
      <xdr:rowOff>142875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47A3A40F-B55F-4400-AE86-80C447BB2CE5}"/>
            </a:ext>
          </a:extLst>
        </xdr:cNvPr>
        <xdr:cNvSpPr>
          <a:spLocks noChangeShapeType="1"/>
        </xdr:cNvSpPr>
      </xdr:nvSpPr>
      <xdr:spPr bwMode="auto">
        <a:xfrm>
          <a:off x="6238875" y="384810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19</xdr:row>
      <xdr:rowOff>133350</xdr:rowOff>
    </xdr:from>
    <xdr:to>
      <xdr:col>9</xdr:col>
      <xdr:colOff>9525</xdr:colOff>
      <xdr:row>19</xdr:row>
      <xdr:rowOff>133350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16CECF7D-D2BA-4EE0-9FA8-E9DA237CAE87}"/>
            </a:ext>
          </a:extLst>
        </xdr:cNvPr>
        <xdr:cNvSpPr>
          <a:spLocks noChangeShapeType="1"/>
        </xdr:cNvSpPr>
      </xdr:nvSpPr>
      <xdr:spPr bwMode="auto">
        <a:xfrm>
          <a:off x="6238875" y="43719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142875</xdr:rowOff>
    </xdr:from>
    <xdr:to>
      <xdr:col>11</xdr:col>
      <xdr:colOff>0</xdr:colOff>
      <xdr:row>17</xdr:row>
      <xdr:rowOff>142875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1216B353-B231-452F-A877-744E9A31CDCA}"/>
            </a:ext>
          </a:extLst>
        </xdr:cNvPr>
        <xdr:cNvSpPr>
          <a:spLocks noChangeShapeType="1"/>
        </xdr:cNvSpPr>
      </xdr:nvSpPr>
      <xdr:spPr bwMode="auto">
        <a:xfrm>
          <a:off x="7896225" y="3848100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32</xdr:row>
      <xdr:rowOff>142875</xdr:rowOff>
    </xdr:from>
    <xdr:to>
      <xdr:col>7</xdr:col>
      <xdr:colOff>19050</xdr:colOff>
      <xdr:row>32</xdr:row>
      <xdr:rowOff>142875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3318213B-9CBE-4323-8870-A0E652165F6F}"/>
            </a:ext>
          </a:extLst>
        </xdr:cNvPr>
        <xdr:cNvSpPr>
          <a:spLocks noChangeShapeType="1"/>
        </xdr:cNvSpPr>
      </xdr:nvSpPr>
      <xdr:spPr bwMode="auto">
        <a:xfrm>
          <a:off x="4724400" y="7305675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152400</xdr:rowOff>
    </xdr:from>
    <xdr:to>
      <xdr:col>7</xdr:col>
      <xdr:colOff>19050</xdr:colOff>
      <xdr:row>34</xdr:row>
      <xdr:rowOff>152400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E87474B3-8F79-4245-BF99-0D4F43DF6088}"/>
            </a:ext>
          </a:extLst>
        </xdr:cNvPr>
        <xdr:cNvSpPr>
          <a:spLocks noChangeShapeType="1"/>
        </xdr:cNvSpPr>
      </xdr:nvSpPr>
      <xdr:spPr bwMode="auto">
        <a:xfrm>
          <a:off x="4724400" y="788670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161925</xdr:rowOff>
    </xdr:from>
    <xdr:to>
      <xdr:col>5</xdr:col>
      <xdr:colOff>19050</xdr:colOff>
      <xdr:row>22</xdr:row>
      <xdr:rowOff>161925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1BBC2769-A2A3-4EF5-AD98-D1EBDFCFB66D}"/>
            </a:ext>
          </a:extLst>
        </xdr:cNvPr>
        <xdr:cNvSpPr>
          <a:spLocks noChangeShapeType="1"/>
        </xdr:cNvSpPr>
      </xdr:nvSpPr>
      <xdr:spPr bwMode="auto">
        <a:xfrm>
          <a:off x="3257550" y="49911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26</xdr:row>
      <xdr:rowOff>142875</xdr:rowOff>
    </xdr:from>
    <xdr:to>
      <xdr:col>5</xdr:col>
      <xdr:colOff>0</xdr:colOff>
      <xdr:row>26</xdr:row>
      <xdr:rowOff>142875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FE876BCC-9F64-4A09-A1F1-4E45DCC7A212}"/>
            </a:ext>
          </a:extLst>
        </xdr:cNvPr>
        <xdr:cNvSpPr>
          <a:spLocks noChangeShapeType="1"/>
        </xdr:cNvSpPr>
      </xdr:nvSpPr>
      <xdr:spPr bwMode="auto">
        <a:xfrm>
          <a:off x="3276600" y="58483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123825</xdr:rowOff>
    </xdr:from>
    <xdr:to>
      <xdr:col>3</xdr:col>
      <xdr:colOff>28575</xdr:colOff>
      <xdr:row>22</xdr:row>
      <xdr:rowOff>123825</xdr:rowOff>
    </xdr:to>
    <xdr:sp macro="" textlink="">
      <xdr:nvSpPr>
        <xdr:cNvPr id="31" name="Line 31">
          <a:extLst>
            <a:ext uri="{FF2B5EF4-FFF2-40B4-BE49-F238E27FC236}">
              <a16:creationId xmlns:a16="http://schemas.microsoft.com/office/drawing/2014/main" id="{806F0FDC-608D-443C-B857-6157465D8F48}"/>
            </a:ext>
          </a:extLst>
        </xdr:cNvPr>
        <xdr:cNvSpPr>
          <a:spLocks noChangeShapeType="1"/>
        </xdr:cNvSpPr>
      </xdr:nvSpPr>
      <xdr:spPr bwMode="auto">
        <a:xfrm>
          <a:off x="1495425" y="495300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161925</xdr:rowOff>
    </xdr:from>
    <xdr:to>
      <xdr:col>3</xdr:col>
      <xdr:colOff>19050</xdr:colOff>
      <xdr:row>26</xdr:row>
      <xdr:rowOff>161925</xdr:rowOff>
    </xdr:to>
    <xdr:sp macro="" textlink="">
      <xdr:nvSpPr>
        <xdr:cNvPr id="32" name="Line 32">
          <a:extLst>
            <a:ext uri="{FF2B5EF4-FFF2-40B4-BE49-F238E27FC236}">
              <a16:creationId xmlns:a16="http://schemas.microsoft.com/office/drawing/2014/main" id="{0E1A04C9-CC1F-417B-A978-93745E2AD859}"/>
            </a:ext>
          </a:extLst>
        </xdr:cNvPr>
        <xdr:cNvSpPr>
          <a:spLocks noChangeShapeType="1"/>
        </xdr:cNvSpPr>
      </xdr:nvSpPr>
      <xdr:spPr bwMode="auto">
        <a:xfrm>
          <a:off x="1485900" y="586740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161925</xdr:rowOff>
    </xdr:from>
    <xdr:to>
      <xdr:col>3</xdr:col>
      <xdr:colOff>19050</xdr:colOff>
      <xdr:row>30</xdr:row>
      <xdr:rowOff>161925</xdr:rowOff>
    </xdr:to>
    <xdr:sp macro="" textlink="">
      <xdr:nvSpPr>
        <xdr:cNvPr id="33" name="Line 33">
          <a:extLst>
            <a:ext uri="{FF2B5EF4-FFF2-40B4-BE49-F238E27FC236}">
              <a16:creationId xmlns:a16="http://schemas.microsoft.com/office/drawing/2014/main" id="{AA5BF89B-2CE8-4EE3-8FB2-F0358A42C162}"/>
            </a:ext>
          </a:extLst>
        </xdr:cNvPr>
        <xdr:cNvSpPr>
          <a:spLocks noChangeShapeType="1"/>
        </xdr:cNvSpPr>
      </xdr:nvSpPr>
      <xdr:spPr bwMode="auto">
        <a:xfrm>
          <a:off x="1485900" y="67913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161925</xdr:rowOff>
    </xdr:from>
    <xdr:to>
      <xdr:col>3</xdr:col>
      <xdr:colOff>19050</xdr:colOff>
      <xdr:row>32</xdr:row>
      <xdr:rowOff>161925</xdr:rowOff>
    </xdr:to>
    <xdr:sp macro="" textlink="">
      <xdr:nvSpPr>
        <xdr:cNvPr id="34" name="Line 34">
          <a:extLst>
            <a:ext uri="{FF2B5EF4-FFF2-40B4-BE49-F238E27FC236}">
              <a16:creationId xmlns:a16="http://schemas.microsoft.com/office/drawing/2014/main" id="{ACAC8973-98DF-4957-BF44-C109154CE50C}"/>
            </a:ext>
          </a:extLst>
        </xdr:cNvPr>
        <xdr:cNvSpPr>
          <a:spLocks noChangeShapeType="1"/>
        </xdr:cNvSpPr>
      </xdr:nvSpPr>
      <xdr:spPr bwMode="auto">
        <a:xfrm>
          <a:off x="1485900" y="73247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161925</xdr:rowOff>
    </xdr:from>
    <xdr:to>
      <xdr:col>3</xdr:col>
      <xdr:colOff>19050</xdr:colOff>
      <xdr:row>34</xdr:row>
      <xdr:rowOff>161925</xdr:rowOff>
    </xdr:to>
    <xdr:sp macro="" textlink="">
      <xdr:nvSpPr>
        <xdr:cNvPr id="35" name="Line 35">
          <a:extLst>
            <a:ext uri="{FF2B5EF4-FFF2-40B4-BE49-F238E27FC236}">
              <a16:creationId xmlns:a16="http://schemas.microsoft.com/office/drawing/2014/main" id="{5409E538-F84C-422E-A830-FC38018D44E2}"/>
            </a:ext>
          </a:extLst>
        </xdr:cNvPr>
        <xdr:cNvSpPr>
          <a:spLocks noChangeShapeType="1"/>
        </xdr:cNvSpPr>
      </xdr:nvSpPr>
      <xdr:spPr bwMode="auto">
        <a:xfrm>
          <a:off x="1485900" y="78962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30</xdr:row>
      <xdr:rowOff>171450</xdr:rowOff>
    </xdr:from>
    <xdr:to>
      <xdr:col>5</xdr:col>
      <xdr:colOff>28575</xdr:colOff>
      <xdr:row>30</xdr:row>
      <xdr:rowOff>171450</xdr:rowOff>
    </xdr:to>
    <xdr:sp macro="" textlink="">
      <xdr:nvSpPr>
        <xdr:cNvPr id="36" name="Line 36">
          <a:extLst>
            <a:ext uri="{FF2B5EF4-FFF2-40B4-BE49-F238E27FC236}">
              <a16:creationId xmlns:a16="http://schemas.microsoft.com/office/drawing/2014/main" id="{D82438F1-D56D-4FD4-B76F-CD1B5CC510C1}"/>
            </a:ext>
          </a:extLst>
        </xdr:cNvPr>
        <xdr:cNvSpPr>
          <a:spLocks noChangeShapeType="1"/>
        </xdr:cNvSpPr>
      </xdr:nvSpPr>
      <xdr:spPr bwMode="auto">
        <a:xfrm flipV="1">
          <a:off x="3267075" y="680085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133350</xdr:rowOff>
    </xdr:from>
    <xdr:to>
      <xdr:col>5</xdr:col>
      <xdr:colOff>19050</xdr:colOff>
      <xdr:row>32</xdr:row>
      <xdr:rowOff>133350</xdr:rowOff>
    </xdr:to>
    <xdr:sp macro="" textlink="">
      <xdr:nvSpPr>
        <xdr:cNvPr id="37" name="Line 37">
          <a:extLst>
            <a:ext uri="{FF2B5EF4-FFF2-40B4-BE49-F238E27FC236}">
              <a16:creationId xmlns:a16="http://schemas.microsoft.com/office/drawing/2014/main" id="{7632B9F3-41B9-459A-8E14-AE908EC785DB}"/>
            </a:ext>
          </a:extLst>
        </xdr:cNvPr>
        <xdr:cNvSpPr>
          <a:spLocks noChangeShapeType="1"/>
        </xdr:cNvSpPr>
      </xdr:nvSpPr>
      <xdr:spPr bwMode="auto">
        <a:xfrm>
          <a:off x="3257550" y="729615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34</xdr:row>
      <xdr:rowOff>161925</xdr:rowOff>
    </xdr:from>
    <xdr:to>
      <xdr:col>5</xdr:col>
      <xdr:colOff>28575</xdr:colOff>
      <xdr:row>34</xdr:row>
      <xdr:rowOff>161925</xdr:rowOff>
    </xdr:to>
    <xdr:sp macro="" textlink="">
      <xdr:nvSpPr>
        <xdr:cNvPr id="38" name="Line 38">
          <a:extLst>
            <a:ext uri="{FF2B5EF4-FFF2-40B4-BE49-F238E27FC236}">
              <a16:creationId xmlns:a16="http://schemas.microsoft.com/office/drawing/2014/main" id="{B782479E-4E4A-40E6-B814-9A67F7D681C7}"/>
            </a:ext>
          </a:extLst>
        </xdr:cNvPr>
        <xdr:cNvSpPr>
          <a:spLocks noChangeShapeType="1"/>
        </xdr:cNvSpPr>
      </xdr:nvSpPr>
      <xdr:spPr bwMode="auto">
        <a:xfrm>
          <a:off x="3267075" y="7896225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152400</xdr:rowOff>
    </xdr:from>
    <xdr:to>
      <xdr:col>9</xdr:col>
      <xdr:colOff>9525</xdr:colOff>
      <xdr:row>24</xdr:row>
      <xdr:rowOff>152400</xdr:rowOff>
    </xdr:to>
    <xdr:sp macro="" textlink="">
      <xdr:nvSpPr>
        <xdr:cNvPr id="39" name="Line 39">
          <a:extLst>
            <a:ext uri="{FF2B5EF4-FFF2-40B4-BE49-F238E27FC236}">
              <a16:creationId xmlns:a16="http://schemas.microsoft.com/office/drawing/2014/main" id="{08201F9E-DDAE-4D07-A1D0-DC451A19164F}"/>
            </a:ext>
          </a:extLst>
        </xdr:cNvPr>
        <xdr:cNvSpPr>
          <a:spLocks noChangeShapeType="1"/>
        </xdr:cNvSpPr>
      </xdr:nvSpPr>
      <xdr:spPr bwMode="auto">
        <a:xfrm>
          <a:off x="6238875" y="53911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30</xdr:row>
      <xdr:rowOff>152400</xdr:rowOff>
    </xdr:from>
    <xdr:to>
      <xdr:col>9</xdr:col>
      <xdr:colOff>19050</xdr:colOff>
      <xdr:row>30</xdr:row>
      <xdr:rowOff>152400</xdr:rowOff>
    </xdr:to>
    <xdr:sp macro="" textlink="">
      <xdr:nvSpPr>
        <xdr:cNvPr id="40" name="Line 40">
          <a:extLst>
            <a:ext uri="{FF2B5EF4-FFF2-40B4-BE49-F238E27FC236}">
              <a16:creationId xmlns:a16="http://schemas.microsoft.com/office/drawing/2014/main" id="{64908DE1-E03C-4ABC-8850-89049F5D458D}"/>
            </a:ext>
          </a:extLst>
        </xdr:cNvPr>
        <xdr:cNvSpPr>
          <a:spLocks noChangeShapeType="1"/>
        </xdr:cNvSpPr>
      </xdr:nvSpPr>
      <xdr:spPr bwMode="auto">
        <a:xfrm>
          <a:off x="6229350" y="678180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32</xdr:row>
      <xdr:rowOff>142875</xdr:rowOff>
    </xdr:from>
    <xdr:to>
      <xdr:col>9</xdr:col>
      <xdr:colOff>28575</xdr:colOff>
      <xdr:row>32</xdr:row>
      <xdr:rowOff>142875</xdr:rowOff>
    </xdr:to>
    <xdr:sp macro="" textlink="">
      <xdr:nvSpPr>
        <xdr:cNvPr id="41" name="Line 41">
          <a:extLst>
            <a:ext uri="{FF2B5EF4-FFF2-40B4-BE49-F238E27FC236}">
              <a16:creationId xmlns:a16="http://schemas.microsoft.com/office/drawing/2014/main" id="{BB720D34-63F8-4B25-9F02-740CE7250429}"/>
            </a:ext>
          </a:extLst>
        </xdr:cNvPr>
        <xdr:cNvSpPr>
          <a:spLocks noChangeShapeType="1"/>
        </xdr:cNvSpPr>
      </xdr:nvSpPr>
      <xdr:spPr bwMode="auto">
        <a:xfrm>
          <a:off x="6238875" y="7305675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26</xdr:row>
      <xdr:rowOff>171450</xdr:rowOff>
    </xdr:from>
    <xdr:to>
      <xdr:col>12</xdr:col>
      <xdr:colOff>619125</xdr:colOff>
      <xdr:row>26</xdr:row>
      <xdr:rowOff>171450</xdr:rowOff>
    </xdr:to>
    <xdr:sp macro="" textlink="">
      <xdr:nvSpPr>
        <xdr:cNvPr id="42" name="Line 42">
          <a:extLst>
            <a:ext uri="{FF2B5EF4-FFF2-40B4-BE49-F238E27FC236}">
              <a16:creationId xmlns:a16="http://schemas.microsoft.com/office/drawing/2014/main" id="{07FAB985-C336-40A1-8241-CB2DCB9595C0}"/>
            </a:ext>
          </a:extLst>
        </xdr:cNvPr>
        <xdr:cNvSpPr>
          <a:spLocks noChangeShapeType="1"/>
        </xdr:cNvSpPr>
      </xdr:nvSpPr>
      <xdr:spPr bwMode="auto">
        <a:xfrm flipV="1">
          <a:off x="9677400" y="5876925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171450</xdr:rowOff>
    </xdr:from>
    <xdr:to>
      <xdr:col>11</xdr:col>
      <xdr:colOff>19050</xdr:colOff>
      <xdr:row>30</xdr:row>
      <xdr:rowOff>171450</xdr:rowOff>
    </xdr:to>
    <xdr:sp macro="" textlink="">
      <xdr:nvSpPr>
        <xdr:cNvPr id="43" name="Line 43">
          <a:extLst>
            <a:ext uri="{FF2B5EF4-FFF2-40B4-BE49-F238E27FC236}">
              <a16:creationId xmlns:a16="http://schemas.microsoft.com/office/drawing/2014/main" id="{267FCFAC-1BC6-4741-AE17-3E868BC57A40}"/>
            </a:ext>
          </a:extLst>
        </xdr:cNvPr>
        <xdr:cNvSpPr>
          <a:spLocks noChangeShapeType="1"/>
        </xdr:cNvSpPr>
      </xdr:nvSpPr>
      <xdr:spPr bwMode="auto">
        <a:xfrm>
          <a:off x="7896225" y="680085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32</xdr:row>
      <xdr:rowOff>123825</xdr:rowOff>
    </xdr:from>
    <xdr:to>
      <xdr:col>11</xdr:col>
      <xdr:colOff>28575</xdr:colOff>
      <xdr:row>32</xdr:row>
      <xdr:rowOff>123825</xdr:rowOff>
    </xdr:to>
    <xdr:sp macro="" textlink="">
      <xdr:nvSpPr>
        <xdr:cNvPr id="44" name="Line 44">
          <a:extLst>
            <a:ext uri="{FF2B5EF4-FFF2-40B4-BE49-F238E27FC236}">
              <a16:creationId xmlns:a16="http://schemas.microsoft.com/office/drawing/2014/main" id="{308961D5-24C8-4152-8684-7322F1D28079}"/>
            </a:ext>
          </a:extLst>
        </xdr:cNvPr>
        <xdr:cNvSpPr>
          <a:spLocks noChangeShapeType="1"/>
        </xdr:cNvSpPr>
      </xdr:nvSpPr>
      <xdr:spPr bwMode="auto">
        <a:xfrm>
          <a:off x="7905750" y="7286625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34</xdr:row>
      <xdr:rowOff>152400</xdr:rowOff>
    </xdr:from>
    <xdr:to>
      <xdr:col>11</xdr:col>
      <xdr:colOff>28575</xdr:colOff>
      <xdr:row>34</xdr:row>
      <xdr:rowOff>152400</xdr:rowOff>
    </xdr:to>
    <xdr:sp macro="" textlink="">
      <xdr:nvSpPr>
        <xdr:cNvPr id="45" name="Line 45">
          <a:extLst>
            <a:ext uri="{FF2B5EF4-FFF2-40B4-BE49-F238E27FC236}">
              <a16:creationId xmlns:a16="http://schemas.microsoft.com/office/drawing/2014/main" id="{5EF135FD-AD84-4458-9842-651EF3611E0E}"/>
            </a:ext>
          </a:extLst>
        </xdr:cNvPr>
        <xdr:cNvSpPr>
          <a:spLocks noChangeShapeType="1"/>
        </xdr:cNvSpPr>
      </xdr:nvSpPr>
      <xdr:spPr bwMode="auto">
        <a:xfrm>
          <a:off x="7905750" y="7886700"/>
          <a:ext cx="61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30</xdr:row>
      <xdr:rowOff>152400</xdr:rowOff>
    </xdr:from>
    <xdr:to>
      <xdr:col>13</xdr:col>
      <xdr:colOff>28575</xdr:colOff>
      <xdr:row>30</xdr:row>
      <xdr:rowOff>152400</xdr:rowOff>
    </xdr:to>
    <xdr:sp macro="" textlink="">
      <xdr:nvSpPr>
        <xdr:cNvPr id="46" name="Line 46">
          <a:extLst>
            <a:ext uri="{FF2B5EF4-FFF2-40B4-BE49-F238E27FC236}">
              <a16:creationId xmlns:a16="http://schemas.microsoft.com/office/drawing/2014/main" id="{EEF63568-D927-4CD4-9E4B-3E767B9F0248}"/>
            </a:ext>
          </a:extLst>
        </xdr:cNvPr>
        <xdr:cNvSpPr>
          <a:spLocks noChangeShapeType="1"/>
        </xdr:cNvSpPr>
      </xdr:nvSpPr>
      <xdr:spPr bwMode="auto">
        <a:xfrm>
          <a:off x="9658350" y="678180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32</xdr:row>
      <xdr:rowOff>133350</xdr:rowOff>
    </xdr:from>
    <xdr:to>
      <xdr:col>13</xdr:col>
      <xdr:colOff>28575</xdr:colOff>
      <xdr:row>32</xdr:row>
      <xdr:rowOff>133350</xdr:rowOff>
    </xdr:to>
    <xdr:sp macro="" textlink="">
      <xdr:nvSpPr>
        <xdr:cNvPr id="47" name="Line 47">
          <a:extLst>
            <a:ext uri="{FF2B5EF4-FFF2-40B4-BE49-F238E27FC236}">
              <a16:creationId xmlns:a16="http://schemas.microsoft.com/office/drawing/2014/main" id="{DE3BF5AF-0A8E-40A9-B7EA-FCCDA11FCA26}"/>
            </a:ext>
          </a:extLst>
        </xdr:cNvPr>
        <xdr:cNvSpPr>
          <a:spLocks noChangeShapeType="1"/>
        </xdr:cNvSpPr>
      </xdr:nvSpPr>
      <xdr:spPr bwMode="auto">
        <a:xfrm>
          <a:off x="9658350" y="72961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200025</xdr:rowOff>
    </xdr:from>
    <xdr:to>
      <xdr:col>12</xdr:col>
      <xdr:colOff>609600</xdr:colOff>
      <xdr:row>8</xdr:row>
      <xdr:rowOff>200025</xdr:rowOff>
    </xdr:to>
    <xdr:sp macro="" textlink="">
      <xdr:nvSpPr>
        <xdr:cNvPr id="48" name="Line 48">
          <a:extLst>
            <a:ext uri="{FF2B5EF4-FFF2-40B4-BE49-F238E27FC236}">
              <a16:creationId xmlns:a16="http://schemas.microsoft.com/office/drawing/2014/main" id="{3F549AA4-2EDF-49BE-B959-FA955D241840}"/>
            </a:ext>
          </a:extLst>
        </xdr:cNvPr>
        <xdr:cNvSpPr>
          <a:spLocks noChangeShapeType="1"/>
        </xdr:cNvSpPr>
      </xdr:nvSpPr>
      <xdr:spPr bwMode="auto">
        <a:xfrm>
          <a:off x="9648825" y="178117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24</xdr:row>
      <xdr:rowOff>171450</xdr:rowOff>
    </xdr:from>
    <xdr:to>
      <xdr:col>3</xdr:col>
      <xdr:colOff>0</xdr:colOff>
      <xdr:row>24</xdr:row>
      <xdr:rowOff>171450</xdr:rowOff>
    </xdr:to>
    <xdr:sp macro="" textlink="">
      <xdr:nvSpPr>
        <xdr:cNvPr id="49" name="Line 49">
          <a:extLst>
            <a:ext uri="{FF2B5EF4-FFF2-40B4-BE49-F238E27FC236}">
              <a16:creationId xmlns:a16="http://schemas.microsoft.com/office/drawing/2014/main" id="{7A8D80AE-46D1-4D50-ABBF-586328831DE1}"/>
            </a:ext>
          </a:extLst>
        </xdr:cNvPr>
        <xdr:cNvSpPr>
          <a:spLocks noChangeShapeType="1"/>
        </xdr:cNvSpPr>
      </xdr:nvSpPr>
      <xdr:spPr bwMode="auto">
        <a:xfrm flipV="1">
          <a:off x="1504950" y="541020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5</xdr:col>
      <xdr:colOff>19050</xdr:colOff>
      <xdr:row>28</xdr:row>
      <xdr:rowOff>142875</xdr:rowOff>
    </xdr:to>
    <xdr:sp macro="" textlink="">
      <xdr:nvSpPr>
        <xdr:cNvPr id="50" name="Line 50">
          <a:extLst>
            <a:ext uri="{FF2B5EF4-FFF2-40B4-BE49-F238E27FC236}">
              <a16:creationId xmlns:a16="http://schemas.microsoft.com/office/drawing/2014/main" id="{0033FA4D-C51C-49A7-95C8-8F85D36B42E1}"/>
            </a:ext>
          </a:extLst>
        </xdr:cNvPr>
        <xdr:cNvSpPr>
          <a:spLocks noChangeShapeType="1"/>
        </xdr:cNvSpPr>
      </xdr:nvSpPr>
      <xdr:spPr bwMode="auto">
        <a:xfrm>
          <a:off x="3257550" y="6296025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28</xdr:row>
      <xdr:rowOff>152400</xdr:rowOff>
    </xdr:from>
    <xdr:to>
      <xdr:col>7</xdr:col>
      <xdr:colOff>28575</xdr:colOff>
      <xdr:row>28</xdr:row>
      <xdr:rowOff>152400</xdr:rowOff>
    </xdr:to>
    <xdr:sp macro="" textlink="">
      <xdr:nvSpPr>
        <xdr:cNvPr id="51" name="Line 51">
          <a:extLst>
            <a:ext uri="{FF2B5EF4-FFF2-40B4-BE49-F238E27FC236}">
              <a16:creationId xmlns:a16="http://schemas.microsoft.com/office/drawing/2014/main" id="{4CA13AFB-4844-430A-A054-8D8249A55C72}"/>
            </a:ext>
          </a:extLst>
        </xdr:cNvPr>
        <xdr:cNvSpPr>
          <a:spLocks noChangeShapeType="1"/>
        </xdr:cNvSpPr>
      </xdr:nvSpPr>
      <xdr:spPr bwMode="auto">
        <a:xfrm>
          <a:off x="4752975" y="63055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28</xdr:row>
      <xdr:rowOff>152400</xdr:rowOff>
    </xdr:from>
    <xdr:to>
      <xdr:col>9</xdr:col>
      <xdr:colOff>19050</xdr:colOff>
      <xdr:row>28</xdr:row>
      <xdr:rowOff>152400</xdr:rowOff>
    </xdr:to>
    <xdr:sp macro="" textlink="">
      <xdr:nvSpPr>
        <xdr:cNvPr id="52" name="Line 52">
          <a:extLst>
            <a:ext uri="{FF2B5EF4-FFF2-40B4-BE49-F238E27FC236}">
              <a16:creationId xmlns:a16="http://schemas.microsoft.com/office/drawing/2014/main" id="{DAD9AF77-AEEF-4E69-B606-CED7B1B2E1EE}"/>
            </a:ext>
          </a:extLst>
        </xdr:cNvPr>
        <xdr:cNvSpPr>
          <a:spLocks noChangeShapeType="1"/>
        </xdr:cNvSpPr>
      </xdr:nvSpPr>
      <xdr:spPr bwMode="auto">
        <a:xfrm>
          <a:off x="6229350" y="630555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28</xdr:row>
      <xdr:rowOff>152400</xdr:rowOff>
    </xdr:from>
    <xdr:to>
      <xdr:col>11</xdr:col>
      <xdr:colOff>0</xdr:colOff>
      <xdr:row>28</xdr:row>
      <xdr:rowOff>152400</xdr:rowOff>
    </xdr:to>
    <xdr:sp macro="" textlink="">
      <xdr:nvSpPr>
        <xdr:cNvPr id="53" name="Line 53">
          <a:extLst>
            <a:ext uri="{FF2B5EF4-FFF2-40B4-BE49-F238E27FC236}">
              <a16:creationId xmlns:a16="http://schemas.microsoft.com/office/drawing/2014/main" id="{3393F45A-B368-4C7B-A84C-FFFAD2AE077C}"/>
            </a:ext>
          </a:extLst>
        </xdr:cNvPr>
        <xdr:cNvSpPr>
          <a:spLocks noChangeShapeType="1"/>
        </xdr:cNvSpPr>
      </xdr:nvSpPr>
      <xdr:spPr bwMode="auto">
        <a:xfrm>
          <a:off x="7905750" y="630555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142875</xdr:rowOff>
    </xdr:from>
    <xdr:to>
      <xdr:col>13</xdr:col>
      <xdr:colOff>19050</xdr:colOff>
      <xdr:row>28</xdr:row>
      <xdr:rowOff>142875</xdr:rowOff>
    </xdr:to>
    <xdr:sp macro="" textlink="">
      <xdr:nvSpPr>
        <xdr:cNvPr id="54" name="Line 54">
          <a:extLst>
            <a:ext uri="{FF2B5EF4-FFF2-40B4-BE49-F238E27FC236}">
              <a16:creationId xmlns:a16="http://schemas.microsoft.com/office/drawing/2014/main" id="{299AB736-2D27-46A1-9D2C-3676725BA907}"/>
            </a:ext>
          </a:extLst>
        </xdr:cNvPr>
        <xdr:cNvSpPr>
          <a:spLocks noChangeShapeType="1"/>
        </xdr:cNvSpPr>
      </xdr:nvSpPr>
      <xdr:spPr bwMode="auto">
        <a:xfrm>
          <a:off x="9648825" y="6296025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152400</xdr:rowOff>
    </xdr:from>
    <xdr:to>
      <xdr:col>11</xdr:col>
      <xdr:colOff>9525</xdr:colOff>
      <xdr:row>24</xdr:row>
      <xdr:rowOff>152400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8CD0CCCB-5D19-4476-9E86-A18D6D583FBA}"/>
            </a:ext>
          </a:extLst>
        </xdr:cNvPr>
        <xdr:cNvSpPr>
          <a:spLocks noChangeShapeType="1"/>
        </xdr:cNvSpPr>
      </xdr:nvSpPr>
      <xdr:spPr bwMode="auto">
        <a:xfrm>
          <a:off x="7924800" y="5391150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152400</xdr:rowOff>
    </xdr:from>
    <xdr:to>
      <xdr:col>13</xdr:col>
      <xdr:colOff>19050</xdr:colOff>
      <xdr:row>24</xdr:row>
      <xdr:rowOff>152400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45FAE3BC-967B-47A2-9A6A-A763CE876F1F}"/>
            </a:ext>
          </a:extLst>
        </xdr:cNvPr>
        <xdr:cNvSpPr>
          <a:spLocks noChangeShapeType="1"/>
        </xdr:cNvSpPr>
      </xdr:nvSpPr>
      <xdr:spPr bwMode="auto">
        <a:xfrm>
          <a:off x="9648825" y="539115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26</xdr:row>
      <xdr:rowOff>152400</xdr:rowOff>
    </xdr:from>
    <xdr:to>
      <xdr:col>10</xdr:col>
      <xdr:colOff>571500</xdr:colOff>
      <xdr:row>26</xdr:row>
      <xdr:rowOff>152400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342D69AE-C6E1-4309-B99A-7025B539FC8E}"/>
            </a:ext>
          </a:extLst>
        </xdr:cNvPr>
        <xdr:cNvSpPr>
          <a:spLocks noChangeShapeType="1"/>
        </xdr:cNvSpPr>
      </xdr:nvSpPr>
      <xdr:spPr bwMode="auto">
        <a:xfrm>
          <a:off x="6962775" y="585787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142875</xdr:rowOff>
    </xdr:from>
    <xdr:to>
      <xdr:col>5</xdr:col>
      <xdr:colOff>0</xdr:colOff>
      <xdr:row>24</xdr:row>
      <xdr:rowOff>142875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D74D57EA-E01A-42C4-B701-E74088F35776}"/>
            </a:ext>
          </a:extLst>
        </xdr:cNvPr>
        <xdr:cNvSpPr>
          <a:spLocks noChangeShapeType="1"/>
        </xdr:cNvSpPr>
      </xdr:nvSpPr>
      <xdr:spPr bwMode="auto">
        <a:xfrm>
          <a:off x="3267075" y="5381625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152400</xdr:rowOff>
    </xdr:from>
    <xdr:to>
      <xdr:col>6</xdr:col>
      <xdr:colOff>333375</xdr:colOff>
      <xdr:row>22</xdr:row>
      <xdr:rowOff>152400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211D2F05-0215-49DA-BADE-9CA3601294C6}"/>
            </a:ext>
          </a:extLst>
        </xdr:cNvPr>
        <xdr:cNvSpPr>
          <a:spLocks noChangeShapeType="1"/>
        </xdr:cNvSpPr>
      </xdr:nvSpPr>
      <xdr:spPr bwMode="auto">
        <a:xfrm>
          <a:off x="4724400" y="49815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19</xdr:row>
      <xdr:rowOff>95250</xdr:rowOff>
    </xdr:from>
    <xdr:to>
      <xdr:col>6</xdr:col>
      <xdr:colOff>342900</xdr:colOff>
      <xdr:row>22</xdr:row>
      <xdr:rowOff>152400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CD7113C5-FB7D-4D9C-8E41-C83BBAA0D54A}"/>
            </a:ext>
          </a:extLst>
        </xdr:cNvPr>
        <xdr:cNvSpPr>
          <a:spLocks noChangeShapeType="1"/>
        </xdr:cNvSpPr>
      </xdr:nvSpPr>
      <xdr:spPr bwMode="auto">
        <a:xfrm>
          <a:off x="5067300" y="4333875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8</xdr:row>
      <xdr:rowOff>180975</xdr:rowOff>
    </xdr:from>
    <xdr:to>
      <xdr:col>4</xdr:col>
      <xdr:colOff>476250</xdr:colOff>
      <xdr:row>8</xdr:row>
      <xdr:rowOff>180975</xdr:rowOff>
    </xdr:to>
    <xdr:sp macro="" textlink="">
      <xdr:nvSpPr>
        <xdr:cNvPr id="61" name="Line 62">
          <a:extLst>
            <a:ext uri="{FF2B5EF4-FFF2-40B4-BE49-F238E27FC236}">
              <a16:creationId xmlns:a16="http://schemas.microsoft.com/office/drawing/2014/main" id="{0199FB23-0978-4E49-AEAD-60421C6C847D}"/>
            </a:ext>
          </a:extLst>
        </xdr:cNvPr>
        <xdr:cNvSpPr>
          <a:spLocks noChangeShapeType="1"/>
        </xdr:cNvSpPr>
      </xdr:nvSpPr>
      <xdr:spPr bwMode="auto">
        <a:xfrm>
          <a:off x="3267075" y="1762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161925</xdr:rowOff>
    </xdr:from>
    <xdr:to>
      <xdr:col>9</xdr:col>
      <xdr:colOff>9525</xdr:colOff>
      <xdr:row>15</xdr:row>
      <xdr:rowOff>161925</xdr:rowOff>
    </xdr:to>
    <xdr:sp macro="" textlink="">
      <xdr:nvSpPr>
        <xdr:cNvPr id="62" name="Line 63">
          <a:extLst>
            <a:ext uri="{FF2B5EF4-FFF2-40B4-BE49-F238E27FC236}">
              <a16:creationId xmlns:a16="http://schemas.microsoft.com/office/drawing/2014/main" id="{81557B73-F44B-4EA1-82A7-354AB9CD9A0C}"/>
            </a:ext>
          </a:extLst>
        </xdr:cNvPr>
        <xdr:cNvSpPr>
          <a:spLocks noChangeShapeType="1"/>
        </xdr:cNvSpPr>
      </xdr:nvSpPr>
      <xdr:spPr bwMode="auto">
        <a:xfrm>
          <a:off x="6229350" y="334327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10</xdr:row>
      <xdr:rowOff>171450</xdr:rowOff>
    </xdr:from>
    <xdr:to>
      <xdr:col>13</xdr:col>
      <xdr:colOff>0</xdr:colOff>
      <xdr:row>10</xdr:row>
      <xdr:rowOff>171450</xdr:rowOff>
    </xdr:to>
    <xdr:sp macro="" textlink="">
      <xdr:nvSpPr>
        <xdr:cNvPr id="63" name="Line 64">
          <a:extLst>
            <a:ext uri="{FF2B5EF4-FFF2-40B4-BE49-F238E27FC236}">
              <a16:creationId xmlns:a16="http://schemas.microsoft.com/office/drawing/2014/main" id="{93FE324C-76F7-409A-91E1-5A6752647FE4}"/>
            </a:ext>
          </a:extLst>
        </xdr:cNvPr>
        <xdr:cNvSpPr>
          <a:spLocks noChangeShapeType="1"/>
        </xdr:cNvSpPr>
      </xdr:nvSpPr>
      <xdr:spPr bwMode="auto">
        <a:xfrm>
          <a:off x="9667875" y="226695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12</xdr:row>
      <xdr:rowOff>180975</xdr:rowOff>
    </xdr:from>
    <xdr:to>
      <xdr:col>12</xdr:col>
      <xdr:colOff>619125</xdr:colOff>
      <xdr:row>12</xdr:row>
      <xdr:rowOff>180975</xdr:rowOff>
    </xdr:to>
    <xdr:sp macro="" textlink="">
      <xdr:nvSpPr>
        <xdr:cNvPr id="64" name="Line 65">
          <a:extLst>
            <a:ext uri="{FF2B5EF4-FFF2-40B4-BE49-F238E27FC236}">
              <a16:creationId xmlns:a16="http://schemas.microsoft.com/office/drawing/2014/main" id="{9A16F5F5-3C68-4378-876F-D45F006C2DAF}"/>
            </a:ext>
          </a:extLst>
        </xdr:cNvPr>
        <xdr:cNvSpPr>
          <a:spLocks noChangeShapeType="1"/>
        </xdr:cNvSpPr>
      </xdr:nvSpPr>
      <xdr:spPr bwMode="auto">
        <a:xfrm>
          <a:off x="9658350" y="277177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15</xdr:row>
      <xdr:rowOff>152400</xdr:rowOff>
    </xdr:from>
    <xdr:to>
      <xdr:col>12</xdr:col>
      <xdr:colOff>619125</xdr:colOff>
      <xdr:row>15</xdr:row>
      <xdr:rowOff>152400</xdr:rowOff>
    </xdr:to>
    <xdr:sp macro="" textlink="">
      <xdr:nvSpPr>
        <xdr:cNvPr id="65" name="Line 66">
          <a:extLst>
            <a:ext uri="{FF2B5EF4-FFF2-40B4-BE49-F238E27FC236}">
              <a16:creationId xmlns:a16="http://schemas.microsoft.com/office/drawing/2014/main" id="{99F4CC68-8C20-4E83-A913-FADF897D1467}"/>
            </a:ext>
          </a:extLst>
        </xdr:cNvPr>
        <xdr:cNvSpPr>
          <a:spLocks noChangeShapeType="1"/>
        </xdr:cNvSpPr>
      </xdr:nvSpPr>
      <xdr:spPr bwMode="auto">
        <a:xfrm>
          <a:off x="9658350" y="333375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171450</xdr:rowOff>
    </xdr:from>
    <xdr:to>
      <xdr:col>3</xdr:col>
      <xdr:colOff>9525</xdr:colOff>
      <xdr:row>8</xdr:row>
      <xdr:rowOff>171450</xdr:rowOff>
    </xdr:to>
    <xdr:sp macro="" textlink="">
      <xdr:nvSpPr>
        <xdr:cNvPr id="66" name="Line 67">
          <a:extLst>
            <a:ext uri="{FF2B5EF4-FFF2-40B4-BE49-F238E27FC236}">
              <a16:creationId xmlns:a16="http://schemas.microsoft.com/office/drawing/2014/main" id="{FF2E0AEA-9354-4F90-9225-FBB9DD62D34A}"/>
            </a:ext>
          </a:extLst>
        </xdr:cNvPr>
        <xdr:cNvSpPr>
          <a:spLocks noChangeShapeType="1"/>
        </xdr:cNvSpPr>
      </xdr:nvSpPr>
      <xdr:spPr bwMode="auto">
        <a:xfrm>
          <a:off x="1495425" y="175260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161925</xdr:rowOff>
    </xdr:from>
    <xdr:to>
      <xdr:col>3</xdr:col>
      <xdr:colOff>0</xdr:colOff>
      <xdr:row>10</xdr:row>
      <xdr:rowOff>161925</xdr:rowOff>
    </xdr:to>
    <xdr:sp macro="" textlink="">
      <xdr:nvSpPr>
        <xdr:cNvPr id="67" name="Line 68">
          <a:extLst>
            <a:ext uri="{FF2B5EF4-FFF2-40B4-BE49-F238E27FC236}">
              <a16:creationId xmlns:a16="http://schemas.microsoft.com/office/drawing/2014/main" id="{075CF6C6-EB63-41D1-AFA3-350830E98E1E}"/>
            </a:ext>
          </a:extLst>
        </xdr:cNvPr>
        <xdr:cNvSpPr>
          <a:spLocks noChangeShapeType="1"/>
        </xdr:cNvSpPr>
      </xdr:nvSpPr>
      <xdr:spPr bwMode="auto">
        <a:xfrm>
          <a:off x="1485900" y="2257425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</xdr:row>
      <xdr:rowOff>161925</xdr:rowOff>
    </xdr:from>
    <xdr:to>
      <xdr:col>3</xdr:col>
      <xdr:colOff>0</xdr:colOff>
      <xdr:row>12</xdr:row>
      <xdr:rowOff>161925</xdr:rowOff>
    </xdr:to>
    <xdr:sp macro="" textlink="">
      <xdr:nvSpPr>
        <xdr:cNvPr id="68" name="Line 69">
          <a:extLst>
            <a:ext uri="{FF2B5EF4-FFF2-40B4-BE49-F238E27FC236}">
              <a16:creationId xmlns:a16="http://schemas.microsoft.com/office/drawing/2014/main" id="{D97110E1-046C-490D-A9E3-33F49D2AB5D5}"/>
            </a:ext>
          </a:extLst>
        </xdr:cNvPr>
        <xdr:cNvSpPr>
          <a:spLocks noChangeShapeType="1"/>
        </xdr:cNvSpPr>
      </xdr:nvSpPr>
      <xdr:spPr bwMode="auto">
        <a:xfrm>
          <a:off x="1485900" y="2752725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15</xdr:row>
      <xdr:rowOff>152400</xdr:rowOff>
    </xdr:from>
    <xdr:to>
      <xdr:col>3</xdr:col>
      <xdr:colOff>19050</xdr:colOff>
      <xdr:row>15</xdr:row>
      <xdr:rowOff>152400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55565F89-FCFB-4528-BD14-26BB2E631AB7}"/>
            </a:ext>
          </a:extLst>
        </xdr:cNvPr>
        <xdr:cNvSpPr>
          <a:spLocks noChangeShapeType="1"/>
        </xdr:cNvSpPr>
      </xdr:nvSpPr>
      <xdr:spPr bwMode="auto">
        <a:xfrm>
          <a:off x="1504950" y="3333750"/>
          <a:ext cx="59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142875</xdr:rowOff>
    </xdr:from>
    <xdr:to>
      <xdr:col>11</xdr:col>
      <xdr:colOff>0</xdr:colOff>
      <xdr:row>19</xdr:row>
      <xdr:rowOff>142875</xdr:rowOff>
    </xdr:to>
    <xdr:sp macro="" textlink="">
      <xdr:nvSpPr>
        <xdr:cNvPr id="70" name="Line 71">
          <a:extLst>
            <a:ext uri="{FF2B5EF4-FFF2-40B4-BE49-F238E27FC236}">
              <a16:creationId xmlns:a16="http://schemas.microsoft.com/office/drawing/2014/main" id="{0F3E9DCF-6B84-40FA-8C39-C61DE045429D}"/>
            </a:ext>
          </a:extLst>
        </xdr:cNvPr>
        <xdr:cNvSpPr>
          <a:spLocks noChangeShapeType="1"/>
        </xdr:cNvSpPr>
      </xdr:nvSpPr>
      <xdr:spPr bwMode="auto">
        <a:xfrm>
          <a:off x="7896225" y="4381500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34</xdr:row>
      <xdr:rowOff>152400</xdr:rowOff>
    </xdr:from>
    <xdr:to>
      <xdr:col>9</xdr:col>
      <xdr:colOff>19050</xdr:colOff>
      <xdr:row>34</xdr:row>
      <xdr:rowOff>152400</xdr:rowOff>
    </xdr:to>
    <xdr:sp macro="" textlink="">
      <xdr:nvSpPr>
        <xdr:cNvPr id="71" name="Line 73">
          <a:extLst>
            <a:ext uri="{FF2B5EF4-FFF2-40B4-BE49-F238E27FC236}">
              <a16:creationId xmlns:a16="http://schemas.microsoft.com/office/drawing/2014/main" id="{0D8FF401-91C4-47D4-9400-934A2D232124}"/>
            </a:ext>
          </a:extLst>
        </xdr:cNvPr>
        <xdr:cNvSpPr>
          <a:spLocks noChangeShapeType="1"/>
        </xdr:cNvSpPr>
      </xdr:nvSpPr>
      <xdr:spPr bwMode="auto">
        <a:xfrm>
          <a:off x="6229350" y="788670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34</xdr:row>
      <xdr:rowOff>152400</xdr:rowOff>
    </xdr:from>
    <xdr:to>
      <xdr:col>13</xdr:col>
      <xdr:colOff>28575</xdr:colOff>
      <xdr:row>34</xdr:row>
      <xdr:rowOff>152400</xdr:rowOff>
    </xdr:to>
    <xdr:sp macro="" textlink="">
      <xdr:nvSpPr>
        <xdr:cNvPr id="72" name="Line 74">
          <a:extLst>
            <a:ext uri="{FF2B5EF4-FFF2-40B4-BE49-F238E27FC236}">
              <a16:creationId xmlns:a16="http://schemas.microsoft.com/office/drawing/2014/main" id="{CC1248E7-BBBC-4BB2-A45C-9F8BA2A508A1}"/>
            </a:ext>
          </a:extLst>
        </xdr:cNvPr>
        <xdr:cNvSpPr>
          <a:spLocks noChangeShapeType="1"/>
        </xdr:cNvSpPr>
      </xdr:nvSpPr>
      <xdr:spPr bwMode="auto">
        <a:xfrm>
          <a:off x="9658350" y="788670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34</xdr:row>
      <xdr:rowOff>152400</xdr:rowOff>
    </xdr:from>
    <xdr:to>
      <xdr:col>13</xdr:col>
      <xdr:colOff>19050</xdr:colOff>
      <xdr:row>34</xdr:row>
      <xdr:rowOff>152400</xdr:rowOff>
    </xdr:to>
    <xdr:sp macro="" textlink="">
      <xdr:nvSpPr>
        <xdr:cNvPr id="73" name="Line 75">
          <a:extLst>
            <a:ext uri="{FF2B5EF4-FFF2-40B4-BE49-F238E27FC236}">
              <a16:creationId xmlns:a16="http://schemas.microsoft.com/office/drawing/2014/main" id="{4B0A7B5E-C262-4991-8483-6BF20C2AE8C7}"/>
            </a:ext>
          </a:extLst>
        </xdr:cNvPr>
        <xdr:cNvSpPr>
          <a:spLocks noChangeShapeType="1"/>
        </xdr:cNvSpPr>
      </xdr:nvSpPr>
      <xdr:spPr bwMode="auto">
        <a:xfrm>
          <a:off x="9648825" y="788670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30</xdr:row>
      <xdr:rowOff>142875</xdr:rowOff>
    </xdr:from>
    <xdr:to>
      <xdr:col>7</xdr:col>
      <xdr:colOff>9525</xdr:colOff>
      <xdr:row>30</xdr:row>
      <xdr:rowOff>142875</xdr:rowOff>
    </xdr:to>
    <xdr:sp macro="" textlink="">
      <xdr:nvSpPr>
        <xdr:cNvPr id="74" name="Line 77">
          <a:extLst>
            <a:ext uri="{FF2B5EF4-FFF2-40B4-BE49-F238E27FC236}">
              <a16:creationId xmlns:a16="http://schemas.microsoft.com/office/drawing/2014/main" id="{FF3B9AF5-5312-4060-96F7-BD021A6DB519}"/>
            </a:ext>
          </a:extLst>
        </xdr:cNvPr>
        <xdr:cNvSpPr>
          <a:spLocks noChangeShapeType="1"/>
        </xdr:cNvSpPr>
      </xdr:nvSpPr>
      <xdr:spPr bwMode="auto">
        <a:xfrm>
          <a:off x="4733925" y="6772275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17</xdr:row>
      <xdr:rowOff>152400</xdr:rowOff>
    </xdr:from>
    <xdr:to>
      <xdr:col>12</xdr:col>
      <xdr:colOff>619125</xdr:colOff>
      <xdr:row>17</xdr:row>
      <xdr:rowOff>152400</xdr:rowOff>
    </xdr:to>
    <xdr:sp macro="" textlink="">
      <xdr:nvSpPr>
        <xdr:cNvPr id="75" name="Line 78">
          <a:extLst>
            <a:ext uri="{FF2B5EF4-FFF2-40B4-BE49-F238E27FC236}">
              <a16:creationId xmlns:a16="http://schemas.microsoft.com/office/drawing/2014/main" id="{0BAD75E4-8FF1-4C27-9922-AA48BC34A72B}"/>
            </a:ext>
          </a:extLst>
        </xdr:cNvPr>
        <xdr:cNvSpPr>
          <a:spLocks noChangeShapeType="1"/>
        </xdr:cNvSpPr>
      </xdr:nvSpPr>
      <xdr:spPr bwMode="auto">
        <a:xfrm>
          <a:off x="9658350" y="38576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19</xdr:row>
      <xdr:rowOff>152400</xdr:rowOff>
    </xdr:from>
    <xdr:to>
      <xdr:col>12</xdr:col>
      <xdr:colOff>619125</xdr:colOff>
      <xdr:row>19</xdr:row>
      <xdr:rowOff>152400</xdr:rowOff>
    </xdr:to>
    <xdr:sp macro="" textlink="">
      <xdr:nvSpPr>
        <xdr:cNvPr id="76" name="Line 79">
          <a:extLst>
            <a:ext uri="{FF2B5EF4-FFF2-40B4-BE49-F238E27FC236}">
              <a16:creationId xmlns:a16="http://schemas.microsoft.com/office/drawing/2014/main" id="{840A2CC4-1C6D-4B81-A6C0-B446A987C260}"/>
            </a:ext>
          </a:extLst>
        </xdr:cNvPr>
        <xdr:cNvSpPr>
          <a:spLocks noChangeShapeType="1"/>
        </xdr:cNvSpPr>
      </xdr:nvSpPr>
      <xdr:spPr bwMode="auto">
        <a:xfrm>
          <a:off x="9658350" y="43910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301438</xdr:colOff>
      <xdr:row>6</xdr:row>
      <xdr:rowOff>13447</xdr:rowOff>
    </xdr:from>
    <xdr:to>
      <xdr:col>8</xdr:col>
      <xdr:colOff>301438</xdr:colOff>
      <xdr:row>36</xdr:row>
      <xdr:rowOff>84044</xdr:rowOff>
    </xdr:to>
    <xdr:sp macro="" textlink="">
      <xdr:nvSpPr>
        <xdr:cNvPr id="77" name="Line 81">
          <a:extLst>
            <a:ext uri="{FF2B5EF4-FFF2-40B4-BE49-F238E27FC236}">
              <a16:creationId xmlns:a16="http://schemas.microsoft.com/office/drawing/2014/main" id="{D09C6EA0-AC48-42A7-9A4E-0AFFD0AE862E}"/>
            </a:ext>
          </a:extLst>
        </xdr:cNvPr>
        <xdr:cNvSpPr>
          <a:spLocks noChangeShapeType="1"/>
        </xdr:cNvSpPr>
      </xdr:nvSpPr>
      <xdr:spPr bwMode="auto">
        <a:xfrm>
          <a:off x="6530788" y="1165972"/>
          <a:ext cx="0" cy="7157197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293594</xdr:colOff>
      <xdr:row>5</xdr:row>
      <xdr:rowOff>166967</xdr:rowOff>
    </xdr:from>
    <xdr:to>
      <xdr:col>10</xdr:col>
      <xdr:colOff>293594</xdr:colOff>
      <xdr:row>36</xdr:row>
      <xdr:rowOff>31376</xdr:rowOff>
    </xdr:to>
    <xdr:sp macro="" textlink="">
      <xdr:nvSpPr>
        <xdr:cNvPr id="78" name="Line 82">
          <a:extLst>
            <a:ext uri="{FF2B5EF4-FFF2-40B4-BE49-F238E27FC236}">
              <a16:creationId xmlns:a16="http://schemas.microsoft.com/office/drawing/2014/main" id="{E988418F-2C89-4B46-9028-750046078439}"/>
            </a:ext>
          </a:extLst>
        </xdr:cNvPr>
        <xdr:cNvSpPr>
          <a:spLocks noChangeShapeType="1"/>
        </xdr:cNvSpPr>
      </xdr:nvSpPr>
      <xdr:spPr bwMode="auto">
        <a:xfrm>
          <a:off x="8189819" y="1148042"/>
          <a:ext cx="0" cy="7122459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ei_nt\Users\&#23798;&#30000;\&#65435;&#65392;&#65406;&#65438;&#65437;\13505&#2146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ei_nt\Users\Agent\Fin\MOTOMURA\SecuredCapital\applications\SCAppli02pf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sv152\&#26481;&#24613;&#12475;&#12523;&#12522;&#12450;&#12531;&#12479;&#12527;&#12540;$\&#36039;&#29987;&#27963;&#29992;\&#36039;&#29987;&#27963;&#29992;&#37096;\Discovery%20MKC&#12288;&#27963;&#29992;&#37096;\Discovery-MKC&#35413;&#20385;&#26360;\10%20Kumamo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sv069\&#37117;&#12539;&#12499;&#12523;&#12487;&#12451;&#12531;&#12464;&#20107;&#26989;&#37096;\DOCUME~1\sasakim\LOCALS~1\Temp\C.Lotus.Notes.Data\~285892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9112990\LOCALS~1\Temp\&#12487;&#12540;&#12479;&#31227;&#34892;\&#12487;&#12540;&#12479;&#31227;&#34892;\&#37197;&#24067;&#12501;&#12457;&#12540;&#12510;&#12483;&#12488;\&#12450;&#12452;&#12486;&#12512;&#24773;&#2257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9112990\LOCALS~1\Temp\&#12487;&#12540;&#12479;&#31227;&#34892;\&#12487;&#12540;&#12479;&#31227;&#34892;\&#37197;&#24067;&#12501;&#12457;&#12540;&#12510;&#12483;&#12488;\&#12486;&#12490;&#12531;&#12488;&#22865;&#32004;&#20837;&#21147;&#26360;&#24335;_2003111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ei_nt\Users\Documents%20and%20Settings\0208002\Local%20Settings\Temporary%20Internet%20Files\OLK12\&#9651;&#9651;&#12499;&#12523;&#65434;&#65437;&#65412;&#65435;&#65392;&#654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2499;&#12523;&#20013;&#26399;\&#29289;&#20214;\&#20013;&#26399;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rei-gware.jrei.jp/Mizuho/SFG/SF_RIB/&#26696;&#20214;&#65420;&#65383;&#65394;&#65433;&#65288;&#20316;&#26989;&#20013;&#65289;/PCGJ&#20024;&#12398;&#20869;&#9679;/&#29289;&#20214;&#12487;&#12517;&#12540;&#12487;&#12522;/Engineering%20Report/PCP&#12507;&#12486;&#12523;&#3859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pc001\My%20Documents\Documents%20and%20Settings\AH3512\Local%20Settings\Temporary%20Internet%20Files\OLK2\&#36196;&#30000;&#65300;&#65304;&#34903;&#21306;&#22303;&#26408;&#24037;&#201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nya01\&#21315;&#20195;&#30000;&#28165;&#25475;&#20107;&#21209;&#25152;\&#32207;&#21209;\&#27969;&#21205;&#21270;\3.&#27969;&#21205;&#21270;&#24460;\&#21322;&#26399;&#36939;&#21942;&#35336;&#30011;&#26360;\&#21322;&#26399;&#36939;&#21942;&#35336;&#30011;&#26360;&#65288;2007&#24180;&#24230;&#65289;\2007&#24180;&#24230;&#21322;&#26399;&#36939;&#21942;&#35336;&#30011;&#26360;&#65288;&#27491;&#26412;&#65289;\2007&#24180;&#24230;&#21322;&#26399;&#36939;&#21942;&#35336;&#30011;&#26360;&#93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EI-NT\USERS\INFORM\MORITA\&#20491;&#20154;&#37096;&#23627;\&#65297;&#26376;\&#20303;&#21451;&#36275;&#314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386v\&#20849;&#26377;\&#12487;&#12517;&#12456;&#12483;&#12488;&#20107;&#26989;&#31532;&#19968;&#37096;\&#26893;&#26449;&#65409;&#65392;&#65425;\Antique\&#12450;&#12469;&#12511;&#21454;&#25903;3F&#266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rei-gware.jrei.jp/WINDOWS/&#65411;&#65438;&#65405;&#65400;&#65412;&#65391;&#65420;&#65439;/&#22303;&#22320;&#27531;&#20313;&#27861;&#35036;&#36275;&#65404;&#65392;&#654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ei_nt\Users\D&#12489;&#12521;&#12452;&#12502;\04_&#12381;&#12398;&#20182;\KBS(2003.2.12)\&#25552;&#20986;\&#65323;&#65314;&#65331;\&#38686;&#12534;&#38306;&#65288;&#31354;&#23460;&#29575;&#23550;&#25968;&#12289;&#36035;&#26009;&#65325;&#65313;&#65289;\&#12487;&#12540;&#12479;\&#12496;&#12483;&#12463;&#12487;&#12540;&#12479;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sv152\&#26481;&#24613;&#12475;&#12523;&#12522;&#12450;&#12531;&#12479;&#12527;&#12540;$\&#36039;&#29987;&#27963;&#29992;\&#36039;&#29987;&#27963;&#29992;&#37096;\Discovery%20MKC&#12288;&#27963;&#29992;&#37096;\Discovery-MKC&#35413;&#20385;&#26360;\02Nishishinjuk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OKYO\&#12503;&#12525;&#12472;&#12455;&#12463;&#12488;\WINDOWS\&#65411;&#65438;&#65405;&#65400;&#65412;&#65391;&#65420;&#65439;\LCC2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n_203\TRIM\Documents%20and%20Settings\t-abe.TRIM-REIT\Local%20Settings\Temporary%20Internet%20Files\Content.IE5\0HIZSPIJ\&#22823;&#28381;&#20316;&#26989;&#29992;\&#20316;&#26989;&#29992;&#19968;&#26178;&#20445;&#23384;\&#25237;&#36039;&#27861;&#20154;&#12501;&#12455;&#12452;&#12474;3&#27573;&#38542;&#12461;&#12515;&#12483;&#12471;&#12517;&#12501;&#12525;&#12540;113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sv152\&#26481;&#24613;&#12475;&#12523;&#12522;&#12450;&#12531;&#12479;&#12527;&#12540;$\&#9678;&#9632;&#32076;&#21942;&#35336;&#30011;&#65288;&#32068;&#32340;&#25913;&#27491;&#23550;&#24540;&#65289;&#9632;\&#9733;EVA&#35336;&#31639;&#26360;&#32068;&#25913;&#23550;&#24540;&#29256;(version2)\&#36027;&#29992;&#26126;&#32048;&#65288;&#65296;&#65301;&#20869;&#35379;&#32622;&#25563;&#29256;&#65289;\&#26368;&#32066;&#20462;&#27491;&#9733;&#37117;&#24066;&#26412;&#37096;&#20869;&#35379;&#21512;&#35336;&#65288;&#26908;&#35388;&#65289;&#9733;3&#26376;&#65297;8&#26085;&#36899;&#32080;&#25552;&#20986;&#2925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sv069\&#37117;&#12539;&#12499;&#12523;&#12487;&#12451;&#12531;&#12464;&#20107;&#26989;&#37096;\WINDOWS\TEMP\TLC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売上高添付用"/>
      <sheetName val="新積算価格 (2)"/>
      <sheetName val="基準地"/>
      <sheetName val="比準－１"/>
      <sheetName val="比準－２"/>
      <sheetName val="2限定"/>
      <sheetName val="建築費"/>
      <sheetName val="公示地"/>
      <sheetName val="賃料表"/>
      <sheetName val="新積算価格"/>
      <sheetName val="想定建物"/>
      <sheetName val="永久還元"/>
      <sheetName val="売上高"/>
      <sheetName val="固定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"/>
      <sheetName val="BI"/>
      <sheetName val="CGLprimary"/>
      <sheetName val="CGLexcess"/>
      <sheetName val="PDBIattach"/>
      <sheetName val="CGLattach"/>
      <sheetName val="comm."/>
      <sheetName val="経理部提出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ry"/>
      <sheetName val="CostApp."/>
      <sheetName val="IncomeApp."/>
      <sheetName val="MarketDeta"/>
      <sheetName val="Condminium"/>
      <sheetName val="Land"/>
      <sheetName val="賃料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D2" t="str">
            <v>木造/Wooden</v>
          </cell>
        </row>
        <row r="3">
          <cell r="D3" t="str">
            <v>鉄骨造/Steel</v>
          </cell>
          <cell r="E3" t="str">
            <v>1st Low-rise Residential</v>
          </cell>
        </row>
        <row r="4">
          <cell r="D4" t="str">
            <v>鉄筋コﾝｸﾘｰﾄ造/RC</v>
          </cell>
          <cell r="E4" t="str">
            <v>2nd Low-rise Residenital</v>
          </cell>
        </row>
        <row r="5">
          <cell r="D5" t="str">
            <v>鉄骨鉄筋ｺﾝｸﾘｰﾄ造/SRC</v>
          </cell>
          <cell r="E5" t="str">
            <v>1st Mid/High-rise Residential</v>
          </cell>
        </row>
        <row r="6">
          <cell r="D6" t="str">
            <v>その他/Other</v>
          </cell>
          <cell r="E6" t="str">
            <v>2nd Mid/High-rise Residential</v>
          </cell>
        </row>
        <row r="7">
          <cell r="E7" t="str">
            <v>1st Residential</v>
          </cell>
        </row>
        <row r="8">
          <cell r="E8" t="str">
            <v>2nd Residential</v>
          </cell>
        </row>
        <row r="9">
          <cell r="E9" t="str">
            <v>Semi-Residential</v>
          </cell>
        </row>
        <row r="10">
          <cell r="E10" t="str">
            <v>Semi-Commercial</v>
          </cell>
        </row>
        <row r="11">
          <cell r="E11" t="str">
            <v>Commercial</v>
          </cell>
        </row>
        <row r="12">
          <cell r="E12" t="str">
            <v>Semi-Industrial</v>
          </cell>
        </row>
        <row r="13">
          <cell r="E13" t="str">
            <v>Industrial</v>
          </cell>
        </row>
        <row r="14">
          <cell r="E14" t="str">
            <v>Industrial Only</v>
          </cell>
        </row>
        <row r="15">
          <cell r="E15" t="str">
            <v>Development Restriction Area</v>
          </cell>
        </row>
        <row r="16">
          <cell r="E16" t="str">
            <v>Other</v>
          </cell>
        </row>
        <row r="27">
          <cell r="B27" t="str">
            <v>North</v>
          </cell>
          <cell r="E27" t="str">
            <v>市街化区域 Urbanization Promoting Area</v>
          </cell>
        </row>
        <row r="28">
          <cell r="B28" t="str">
            <v>NorthEast</v>
          </cell>
          <cell r="E28" t="str">
            <v>市街化調整区域 Urbanization Control Area</v>
          </cell>
        </row>
        <row r="29">
          <cell r="B29" t="str">
            <v>East</v>
          </cell>
          <cell r="E29" t="str">
            <v>未線引 Undecided</v>
          </cell>
        </row>
        <row r="30">
          <cell r="B30" t="str">
            <v>SouthEast</v>
          </cell>
          <cell r="E30" t="str">
            <v>都市計画区域外 Out of City Planning Area</v>
          </cell>
        </row>
        <row r="31">
          <cell r="B31" t="str">
            <v>South</v>
          </cell>
        </row>
        <row r="32">
          <cell r="B32" t="str">
            <v>SouthWest</v>
          </cell>
        </row>
        <row r="33">
          <cell r="B33" t="str">
            <v>West</v>
          </cell>
        </row>
        <row r="34">
          <cell r="B34" t="str">
            <v>NorthWest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"/>
      <sheetName val="Value Comparison (E)"/>
      <sheetName val="取得ストラクチャー"/>
      <sheetName val="㈱Q"/>
      <sheetName val="運用年"/>
      <sheetName val="Screen"/>
      <sheetName val="Land"/>
      <sheetName val="Building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テナント契約入力書式】1契約1アイテム用 (2)"/>
      <sheetName val="賃貸情報その他アイテム"/>
      <sheetName val="その他アイテム契約"/>
      <sheetName val="アイテム契約"/>
      <sheetName val="ぴほ"/>
      <sheetName val="Sheet1"/>
      <sheetName val="賃貸情報 (3)"/>
      <sheetName val="Sheet2"/>
      <sheetName val="ぴぽ"/>
      <sheetName val="賃貸情報 (2)"/>
      <sheetName val="ビル・資産予測確認"/>
      <sheetName val="商・駅予測確認"/>
      <sheetName val="商・ＰＭ予測確認"/>
      <sheetName val="賃貸情報"/>
      <sheetName val="取引先Ｍ"/>
      <sheetName val="変換取引先Ｍ"/>
      <sheetName val="管理所属Ｍ"/>
      <sheetName val="科目内訳マスタ"/>
      <sheetName val="用途マスタ"/>
      <sheetName val="単位マスタ"/>
      <sheetName val="チームＭ"/>
      <sheetName val="物件台帳"/>
      <sheetName val="物件名称マスタ (2)"/>
      <sheetName val="新旧物件セグメント"/>
      <sheetName val="物件変換Ｍ"/>
      <sheetName val="【フロア・アイテム入力書式】"/>
      <sheetName val="【テナント契約入力書式】"/>
      <sheetName val="【テナント契約入力書式2】"/>
      <sheetName val="【テナント契約入力書式】1契約1アイテム用"/>
      <sheetName val="テナント契約入力書式の項目説明"/>
      <sheetName val="コード体系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個</v>
          </cell>
          <cell r="L2" t="str">
            <v>課税売上5%</v>
          </cell>
        </row>
        <row r="3">
          <cell r="C3" t="str">
            <v>式</v>
          </cell>
          <cell r="L3" t="str">
            <v>課税売上3%</v>
          </cell>
        </row>
        <row r="4">
          <cell r="C4" t="str">
            <v>台</v>
          </cell>
          <cell r="L4" t="str">
            <v>非課税売上</v>
          </cell>
        </row>
        <row r="5">
          <cell r="C5" t="str">
            <v>㎡</v>
          </cell>
          <cell r="L5" t="str">
            <v>免税売上</v>
          </cell>
        </row>
        <row r="6">
          <cell r="C6" t="str">
            <v>ｍ</v>
          </cell>
          <cell r="L6" t="str">
            <v>不課税売上</v>
          </cell>
        </row>
        <row r="7">
          <cell r="C7" t="str">
            <v>kwh</v>
          </cell>
          <cell r="L7" t="str">
            <v>課税売上に対応する課税仕入3%</v>
          </cell>
        </row>
        <row r="8">
          <cell r="C8" t="str">
            <v>ｍ3</v>
          </cell>
          <cell r="L8" t="str">
            <v>課税売上に対応する課税仕入5%</v>
          </cell>
        </row>
        <row r="9">
          <cell r="C9" t="str">
            <v>MJ</v>
          </cell>
          <cell r="L9" t="str">
            <v>非課税売上に対応する課税仕入3%</v>
          </cell>
        </row>
        <row r="10">
          <cell r="C10" t="str">
            <v>ｔ</v>
          </cell>
          <cell r="L10" t="str">
            <v>非課税売上に対応する課税仕入5%</v>
          </cell>
        </row>
        <row r="11">
          <cell r="C11" t="str">
            <v>Ｈ</v>
          </cell>
          <cell r="L11" t="str">
            <v>両方に共通する課税仕入れ3%</v>
          </cell>
        </row>
        <row r="12">
          <cell r="C12" t="str">
            <v>GJ</v>
          </cell>
          <cell r="L12" t="str">
            <v>両方に共通する課税仕入れ5%</v>
          </cell>
        </row>
        <row r="13">
          <cell r="C13" t="str">
            <v>kg</v>
          </cell>
          <cell r="L13" t="str">
            <v>非課税仕入</v>
          </cell>
        </row>
        <row r="14">
          <cell r="C14" t="str">
            <v>mm</v>
          </cell>
          <cell r="L14" t="str">
            <v>不課税仕入</v>
          </cell>
        </row>
        <row r="15">
          <cell r="C15" t="str">
            <v>ｌ</v>
          </cell>
          <cell r="L15" t="str">
            <v>税区分対象外</v>
          </cell>
        </row>
        <row r="16">
          <cell r="C16" t="str">
            <v>kl</v>
          </cell>
        </row>
        <row r="17">
          <cell r="C17" t="str">
            <v>A</v>
          </cell>
        </row>
        <row r="18">
          <cell r="C18" t="str">
            <v>坪</v>
          </cell>
          <cell r="L18" t="str">
            <v>フリーレント</v>
          </cell>
        </row>
        <row r="19">
          <cell r="L19" t="str">
            <v>段階賃料</v>
          </cell>
        </row>
        <row r="31">
          <cell r="G31" t="str">
            <v>12カ月前25日決済</v>
          </cell>
        </row>
        <row r="32">
          <cell r="G32" t="str">
            <v>12カ月前末日決済</v>
          </cell>
        </row>
        <row r="33">
          <cell r="G33" t="str">
            <v>11カ月前25日決済</v>
          </cell>
        </row>
        <row r="34">
          <cell r="G34" t="str">
            <v>11カ月前末日決済</v>
          </cell>
        </row>
        <row r="35">
          <cell r="G35" t="str">
            <v>10カ月前25日決済</v>
          </cell>
        </row>
        <row r="36">
          <cell r="C36" t="str">
            <v>普通借家</v>
          </cell>
          <cell r="G36" t="str">
            <v>10カ月前末日決済</v>
          </cell>
        </row>
        <row r="37">
          <cell r="C37" t="str">
            <v>定期借家</v>
          </cell>
          <cell r="G37" t="str">
            <v>9カ月前25日決済</v>
          </cell>
        </row>
        <row r="38">
          <cell r="C38" t="str">
            <v>普通借地</v>
          </cell>
          <cell r="G38" t="str">
            <v>9カ月前末日決済</v>
          </cell>
        </row>
        <row r="39">
          <cell r="C39" t="str">
            <v>定期借地</v>
          </cell>
          <cell r="G39" t="str">
            <v>8カ月前25日決済</v>
          </cell>
        </row>
        <row r="40">
          <cell r="C40" t="str">
            <v>一時使用</v>
          </cell>
          <cell r="G40" t="str">
            <v>8カ月前末日決済</v>
          </cell>
        </row>
        <row r="41">
          <cell r="C41" t="str">
            <v>使用貸借</v>
          </cell>
          <cell r="G41" t="str">
            <v>7カ月前25日決済</v>
          </cell>
        </row>
        <row r="42">
          <cell r="C42" t="str">
            <v>高架下</v>
          </cell>
          <cell r="G42" t="str">
            <v>7カ月前末日決済</v>
          </cell>
        </row>
        <row r="43">
          <cell r="C43" t="str">
            <v>壁面</v>
          </cell>
          <cell r="G43" t="str">
            <v>6カ月前25日決済</v>
          </cell>
        </row>
        <row r="44">
          <cell r="C44" t="str">
            <v>設置</v>
          </cell>
          <cell r="G44" t="str">
            <v>6カ月前末日決済</v>
          </cell>
        </row>
        <row r="45">
          <cell r="C45" t="str">
            <v>協定書</v>
          </cell>
          <cell r="G45" t="str">
            <v>5カ月前25日決済</v>
          </cell>
        </row>
        <row r="46">
          <cell r="C46" t="str">
            <v>承諾書</v>
          </cell>
          <cell r="G46" t="str">
            <v>5カ月前末日決済</v>
          </cell>
        </row>
        <row r="47">
          <cell r="C47" t="str">
            <v>業務委託</v>
          </cell>
          <cell r="G47" t="str">
            <v>4カ月前25日決済</v>
          </cell>
        </row>
        <row r="48">
          <cell r="C48" t="str">
            <v>その他</v>
          </cell>
          <cell r="G48" t="str">
            <v>4カ月前末日決済</v>
          </cell>
        </row>
        <row r="49">
          <cell r="G49" t="str">
            <v>3カ月前25日決済</v>
          </cell>
        </row>
        <row r="50">
          <cell r="G50" t="str">
            <v>3カ月前末日決済</v>
          </cell>
        </row>
        <row r="51">
          <cell r="G51" t="str">
            <v>前々月25日決済</v>
          </cell>
        </row>
        <row r="52">
          <cell r="G52" t="str">
            <v>前々月末日決済</v>
          </cell>
        </row>
        <row r="53">
          <cell r="G53" t="str">
            <v>前月25日決済</v>
          </cell>
        </row>
        <row r="54">
          <cell r="G54" t="str">
            <v>前月末日決済</v>
          </cell>
        </row>
        <row r="55">
          <cell r="G55" t="str">
            <v>当月25日決済</v>
          </cell>
        </row>
        <row r="56">
          <cell r="G56" t="str">
            <v>当月末日決済</v>
          </cell>
        </row>
        <row r="57">
          <cell r="G57" t="str">
            <v>翌月25日決済</v>
          </cell>
        </row>
        <row r="58">
          <cell r="G58" t="str">
            <v>翌月末日決済</v>
          </cell>
        </row>
        <row r="59">
          <cell r="G59" t="str">
            <v>翌々月25日決済</v>
          </cell>
        </row>
        <row r="60">
          <cell r="G60" t="str">
            <v>翌々月末日決済</v>
          </cell>
        </row>
        <row r="61">
          <cell r="G61" t="str">
            <v>3カ月後25日決済</v>
          </cell>
        </row>
        <row r="62">
          <cell r="G62" t="str">
            <v>3カ月後末日決済</v>
          </cell>
        </row>
        <row r="63">
          <cell r="G63" t="str">
            <v>4カ月後25日決済</v>
          </cell>
        </row>
        <row r="64">
          <cell r="G64" t="str">
            <v>4カ月後末日決済</v>
          </cell>
        </row>
        <row r="65">
          <cell r="G65" t="str">
            <v>5カ月後25日決済</v>
          </cell>
        </row>
        <row r="66">
          <cell r="G66" t="str">
            <v>5カ月後末日決済</v>
          </cell>
        </row>
        <row r="67">
          <cell r="G67" t="str">
            <v>6カ月後25日決済</v>
          </cell>
        </row>
        <row r="68">
          <cell r="G68" t="str">
            <v>6カ月後末日決済</v>
          </cell>
        </row>
        <row r="69">
          <cell r="G69" t="str">
            <v>7カ月後25日決済</v>
          </cell>
        </row>
        <row r="70">
          <cell r="G70" t="str">
            <v>7カ月後末日決済</v>
          </cell>
        </row>
        <row r="71">
          <cell r="G71" t="str">
            <v>8カ月後25日決済</v>
          </cell>
        </row>
        <row r="72">
          <cell r="G72" t="str">
            <v>8カ月後末日決済</v>
          </cell>
        </row>
        <row r="73">
          <cell r="G73" t="str">
            <v>9カ月後25日決済</v>
          </cell>
        </row>
        <row r="74">
          <cell r="G74" t="str">
            <v>9カ月後末日決済</v>
          </cell>
        </row>
        <row r="75">
          <cell r="G75" t="str">
            <v>10カ月後25日決済</v>
          </cell>
        </row>
        <row r="76">
          <cell r="G76" t="str">
            <v>10カ月後末日決済</v>
          </cell>
        </row>
        <row r="77">
          <cell r="G77" t="str">
            <v>11カ月後25日決済</v>
          </cell>
        </row>
        <row r="78">
          <cell r="G78" t="str">
            <v>11カ月後末日決済</v>
          </cell>
        </row>
        <row r="79">
          <cell r="G79" t="str">
            <v>12カ月後25日決済</v>
          </cell>
        </row>
        <row r="80">
          <cell r="G80" t="str">
            <v>12カ月後末日決済</v>
          </cell>
        </row>
      </sheetData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フロア・アイテム入力書式】"/>
      <sheetName val="【テナント契約入力書式】"/>
      <sheetName val="【テナント契約入力書式2】"/>
      <sheetName val="【テナント契約入力書式】1契約1アイテム用"/>
      <sheetName val="テナント契約入力書式の項目説明"/>
      <sheetName val="コード体系"/>
      <sheetName val="TEMP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C2" t="str">
            <v>個</v>
          </cell>
        </row>
        <row r="3">
          <cell r="C3" t="str">
            <v>式</v>
          </cell>
        </row>
        <row r="4">
          <cell r="C4" t="str">
            <v>台</v>
          </cell>
        </row>
        <row r="5">
          <cell r="C5" t="str">
            <v>㎡</v>
          </cell>
        </row>
        <row r="6">
          <cell r="C6" t="str">
            <v>ｍ</v>
          </cell>
        </row>
        <row r="7">
          <cell r="C7" t="str">
            <v>kwh</v>
          </cell>
        </row>
        <row r="8">
          <cell r="C8" t="str">
            <v>ｍ3</v>
          </cell>
        </row>
        <row r="9">
          <cell r="C9" t="str">
            <v>MJ</v>
          </cell>
        </row>
        <row r="10">
          <cell r="C10" t="str">
            <v>ｔ</v>
          </cell>
        </row>
        <row r="11">
          <cell r="C11" t="str">
            <v>Ｈ</v>
          </cell>
        </row>
        <row r="12">
          <cell r="C12" t="str">
            <v>GJ</v>
          </cell>
        </row>
        <row r="13">
          <cell r="C13" t="str">
            <v>kg</v>
          </cell>
        </row>
        <row r="14">
          <cell r="C14" t="str">
            <v>mm</v>
          </cell>
        </row>
        <row r="15">
          <cell r="C15" t="str">
            <v>ｌ</v>
          </cell>
        </row>
        <row r="16">
          <cell r="C16" t="str">
            <v>kl</v>
          </cell>
        </row>
        <row r="17">
          <cell r="C17" t="str">
            <v>A</v>
          </cell>
        </row>
        <row r="18">
          <cell r="C18" t="str">
            <v>坪</v>
          </cell>
        </row>
        <row r="31">
          <cell r="G31" t="str">
            <v>12カ月前25日決済</v>
          </cell>
        </row>
        <row r="32">
          <cell r="G32" t="str">
            <v>12カ月前末日決済</v>
          </cell>
        </row>
        <row r="33">
          <cell r="G33" t="str">
            <v>11カ月前25日決済</v>
          </cell>
        </row>
        <row r="34">
          <cell r="G34" t="str">
            <v>11カ月前末日決済</v>
          </cell>
        </row>
        <row r="35">
          <cell r="G35" t="str">
            <v>10カ月前25日決済</v>
          </cell>
        </row>
        <row r="36">
          <cell r="G36" t="str">
            <v>10カ月前末日決済</v>
          </cell>
        </row>
        <row r="37">
          <cell r="G37" t="str">
            <v>9カ月前25日決済</v>
          </cell>
        </row>
        <row r="38">
          <cell r="G38" t="str">
            <v>9カ月前末日決済</v>
          </cell>
        </row>
        <row r="39">
          <cell r="G39" t="str">
            <v>8カ月前25日決済</v>
          </cell>
        </row>
        <row r="40">
          <cell r="G40" t="str">
            <v>8カ月前末日決済</v>
          </cell>
        </row>
        <row r="41">
          <cell r="G41" t="str">
            <v>7カ月前25日決済</v>
          </cell>
        </row>
        <row r="42">
          <cell r="G42" t="str">
            <v>7カ月前末日決済</v>
          </cell>
        </row>
        <row r="43">
          <cell r="G43" t="str">
            <v>6カ月前25日決済</v>
          </cell>
        </row>
        <row r="44">
          <cell r="G44" t="str">
            <v>6カ月前末日決済</v>
          </cell>
        </row>
        <row r="45">
          <cell r="G45" t="str">
            <v>5カ月前25日決済</v>
          </cell>
        </row>
        <row r="46">
          <cell r="G46" t="str">
            <v>5カ月前末日決済</v>
          </cell>
        </row>
        <row r="47">
          <cell r="G47" t="str">
            <v>4カ月前25日決済</v>
          </cell>
        </row>
        <row r="48">
          <cell r="G48" t="str">
            <v>4カ月前末日決済</v>
          </cell>
        </row>
        <row r="49">
          <cell r="G49" t="str">
            <v>3カ月前25日決済</v>
          </cell>
        </row>
        <row r="50">
          <cell r="G50" t="str">
            <v>3カ月前末日決済</v>
          </cell>
        </row>
        <row r="51">
          <cell r="G51" t="str">
            <v>前々月25日決済</v>
          </cell>
        </row>
        <row r="52">
          <cell r="G52" t="str">
            <v>前々月末日決済</v>
          </cell>
        </row>
        <row r="53">
          <cell r="G53" t="str">
            <v>前月25日決済</v>
          </cell>
        </row>
        <row r="54">
          <cell r="G54" t="str">
            <v>前月末日決済</v>
          </cell>
        </row>
        <row r="55">
          <cell r="G55" t="str">
            <v>当月25日決済</v>
          </cell>
        </row>
        <row r="56">
          <cell r="G56" t="str">
            <v>当月末日決済</v>
          </cell>
        </row>
        <row r="57">
          <cell r="G57" t="str">
            <v>翌月25日決済</v>
          </cell>
        </row>
        <row r="58">
          <cell r="G58" t="str">
            <v>翌月末日決済</v>
          </cell>
        </row>
        <row r="59">
          <cell r="G59" t="str">
            <v>翌々月25日決済</v>
          </cell>
        </row>
        <row r="60">
          <cell r="G60" t="str">
            <v>翌々月末日決済</v>
          </cell>
        </row>
        <row r="61">
          <cell r="G61" t="str">
            <v>3カ月後25日決済</v>
          </cell>
        </row>
        <row r="62">
          <cell r="G62" t="str">
            <v>3カ月後末日決済</v>
          </cell>
        </row>
        <row r="63">
          <cell r="G63" t="str">
            <v>4カ月後25日決済</v>
          </cell>
        </row>
        <row r="64">
          <cell r="G64" t="str">
            <v>4カ月後末日決済</v>
          </cell>
        </row>
        <row r="65">
          <cell r="G65" t="str">
            <v>5カ月後25日決済</v>
          </cell>
        </row>
        <row r="66">
          <cell r="G66" t="str">
            <v>5カ月後末日決済</v>
          </cell>
        </row>
        <row r="67">
          <cell r="G67" t="str">
            <v>6カ月後25日決済</v>
          </cell>
        </row>
        <row r="68">
          <cell r="G68" t="str">
            <v>6カ月後末日決済</v>
          </cell>
        </row>
        <row r="69">
          <cell r="G69" t="str">
            <v>7カ月後25日決済</v>
          </cell>
        </row>
        <row r="70">
          <cell r="G70" t="str">
            <v>7カ月後末日決済</v>
          </cell>
        </row>
        <row r="71">
          <cell r="G71" t="str">
            <v>8カ月後25日決済</v>
          </cell>
        </row>
        <row r="72">
          <cell r="G72" t="str">
            <v>8カ月後末日決済</v>
          </cell>
        </row>
        <row r="73">
          <cell r="G73" t="str">
            <v>9カ月後25日決済</v>
          </cell>
        </row>
        <row r="74">
          <cell r="G74" t="str">
            <v>9カ月後末日決済</v>
          </cell>
        </row>
        <row r="75">
          <cell r="G75" t="str">
            <v>10カ月後25日決済</v>
          </cell>
        </row>
        <row r="76">
          <cell r="G76" t="str">
            <v>10カ月後末日決済</v>
          </cell>
        </row>
        <row r="77">
          <cell r="G77" t="str">
            <v>11カ月後25日決済</v>
          </cell>
        </row>
        <row r="78">
          <cell r="G78" t="str">
            <v>11カ月後末日決済</v>
          </cell>
        </row>
        <row r="79">
          <cell r="G79" t="str">
            <v>12カ月後25日決済</v>
          </cell>
        </row>
        <row r="80">
          <cell r="G80" t="str">
            <v>12カ月後末日決済</v>
          </cell>
        </row>
      </sheetData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区分"/>
      <sheetName val="BOSS削除ｺﾋﾟｰ"/>
    </sheetNames>
    <sheetDataSet>
      <sheetData sheetId="0" refreshError="1">
        <row r="3">
          <cell r="B3">
            <v>1</v>
          </cell>
          <cell r="C3" t="str">
            <v>事務室</v>
          </cell>
        </row>
        <row r="4">
          <cell r="B4">
            <v>2</v>
          </cell>
          <cell r="C4" t="str">
            <v>店舗</v>
          </cell>
        </row>
        <row r="5">
          <cell r="B5">
            <v>3</v>
          </cell>
          <cell r="C5" t="str">
            <v>ホテル</v>
          </cell>
        </row>
        <row r="6">
          <cell r="B6">
            <v>4</v>
          </cell>
          <cell r="C6" t="str">
            <v>住居</v>
          </cell>
        </row>
        <row r="7">
          <cell r="B7">
            <v>5</v>
          </cell>
          <cell r="C7" t="str">
            <v>倉庫</v>
          </cell>
        </row>
        <row r="8">
          <cell r="B8">
            <v>6</v>
          </cell>
          <cell r="C8" t="str">
            <v>その他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長期計画表"/>
    </sheetNames>
    <sheetDataSet>
      <sheetData sheetId="0" refreshError="1">
        <row r="6">
          <cell r="C6">
            <v>1253426</v>
          </cell>
          <cell r="D6">
            <v>1247996</v>
          </cell>
          <cell r="H6">
            <v>1243113</v>
          </cell>
          <cell r="K6">
            <v>1243113</v>
          </cell>
          <cell r="N6">
            <v>1243382</v>
          </cell>
          <cell r="Q6">
            <v>1280462</v>
          </cell>
          <cell r="T6">
            <v>1280576</v>
          </cell>
          <cell r="W6">
            <v>1280576</v>
          </cell>
          <cell r="Z6">
            <v>1280576</v>
          </cell>
          <cell r="AC6">
            <v>1280576</v>
          </cell>
        </row>
        <row r="14">
          <cell r="B14">
            <v>0</v>
          </cell>
        </row>
        <row r="15">
          <cell r="C15">
            <v>385</v>
          </cell>
          <cell r="D15">
            <v>335</v>
          </cell>
          <cell r="H15">
            <v>308</v>
          </cell>
          <cell r="K15">
            <v>256</v>
          </cell>
          <cell r="N15">
            <v>205</v>
          </cell>
          <cell r="Q15">
            <v>154</v>
          </cell>
          <cell r="T15">
            <v>103</v>
          </cell>
          <cell r="W15">
            <v>103</v>
          </cell>
          <cell r="Z15">
            <v>103</v>
          </cell>
          <cell r="AC15">
            <v>103</v>
          </cell>
        </row>
        <row r="24">
          <cell r="C24">
            <v>0</v>
          </cell>
          <cell r="D24">
            <v>0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  <cell r="W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H25">
            <v>0</v>
          </cell>
          <cell r="K25">
            <v>0</v>
          </cell>
          <cell r="N25">
            <v>0</v>
          </cell>
          <cell r="Q25">
            <v>0</v>
          </cell>
          <cell r="T25">
            <v>0</v>
          </cell>
          <cell r="W25">
            <v>0</v>
          </cell>
          <cell r="Z25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集計表 (2)"/>
      <sheetName val="Program"/>
    </sheetNames>
    <sheetDataSet>
      <sheetData sheetId="0">
        <row r="1">
          <cell r="A1" t="str">
            <v>修繕・更新コスト集計表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凡例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・目次"/>
      <sheetName val="1-1物件概要"/>
      <sheetName val="1-2ｽﾀｯｷﾝｸﾞ"/>
      <sheetName val="1-3ﾚﾝﾄﾛｰﾙ（オフィス等）"/>
      <sheetName val="1-3ﾚﾝﾄﾛｰﾙ（駐車場）"/>
      <sheetName val="2-1　年間運営計画"/>
      <sheetName val="2-2　半期予算"/>
      <sheetName val="収入ＢＤ"/>
      <sheetName val="費用ＢＤ"/>
      <sheetName val="能楽堂収支資料"/>
      <sheetName val="広告宣伝計画(修正予算 )"/>
    </sheetNames>
    <definedNames>
      <definedName name="kamoku_no" refersTo="#REF!" sheetId="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底地価格"/>
      <sheetName val="更地査定 (2)"/>
      <sheetName val="更地査定"/>
      <sheetName val="限定査定"/>
      <sheetName val="検討資料"/>
      <sheetName val="注意書き"/>
      <sheetName val="収益還元法の考え方"/>
      <sheetName val="作業１（試算価格の査定）"/>
      <sheetName val="作業２（現行賃貸借契約及び自用・空室部分の査定賃料一覧）"/>
      <sheetName val="作業３（簡易ＤＣＦ；スプレッド計測用）"/>
      <sheetName val="作業４（収支項目対応表）"/>
      <sheetName val="作業５（現価率査定シート）"/>
      <sheetName val="データ１（収支の推移）"/>
      <sheetName val="データ２（空室率の推移）"/>
      <sheetName val="基準地"/>
      <sheetName val="比準－１"/>
      <sheetName val="比準－２"/>
      <sheetName val="試算価格の調整と鑑定評価額の決定"/>
      <sheetName val="評価対象地の個別的要因格差"/>
      <sheetName val="平均分譲単価の査定"/>
      <sheetName val="造成後標準価格"/>
      <sheetName val="開発法造成費の査定"/>
      <sheetName val="建設工事ﾃﾞﾌﾚｰﾀｰ"/>
      <sheetName val="データ整理"/>
      <sheetName val="事例入力ｼｰﾄ"/>
      <sheetName val="作業１"/>
      <sheetName val="作業５"/>
      <sheetName val="入力画面時点修正"/>
      <sheetName val="要因"/>
      <sheetName val="待ち表示"/>
      <sheetName val="公示・基準地１"/>
      <sheetName val="公示・基準地２"/>
      <sheetName val="比準－１Ｂ"/>
      <sheetName val="比準－２Ｂ"/>
      <sheetName val="建設工事デフレーター"/>
      <sheetName val="事例入力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"/>
      <sheetName val="議案"/>
      <sheetName val="SIM"/>
    </sheetNames>
    <sheetDataSet>
      <sheetData sheetId="0" refreshError="1">
        <row r="19">
          <cell r="E19">
            <v>2341000</v>
          </cell>
          <cell r="F19">
            <v>13325.601334837042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地残余法補足ｼｰﾄ"/>
      <sheetName val="#REF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章)面積表"/>
      <sheetName val="（2章）ストック構成"/>
      <sheetName val="（2章）23区データ"/>
      <sheetName val="（2章）空室率根拠"/>
      <sheetName val="（2章）マーケットデータ"/>
      <sheetName val="(2章）内幸町新規供給ビル"/>
      <sheetName val="（2章）基準階面積比較"/>
      <sheetName val="（2章）大型ビル供給表"/>
      <sheetName val="（2章）基準階500坪以上のビル"/>
      <sheetName val="（参考）ゾ－ンビル概要"/>
      <sheetName val="(2章)成約事例候補"/>
      <sheetName val="（2章）事例"/>
      <sheetName val="（2章）現状査定結果"/>
      <sheetName val="(3章)予測フロー"/>
      <sheetName val="(3章)GDP"/>
      <sheetName val="(3章）23区予測"/>
      <sheetName val="（3章）ゾーン予測"/>
      <sheetName val="（3章）Ａクラス予測 "/>
      <sheetName val="（3章）数式"/>
      <sheetName val="（3章）最終予測結果"/>
      <sheetName val="（3章）予測元データ"/>
      <sheetName val="(3章)相関係数"/>
      <sheetName val="Sheet1"/>
      <sheetName val="Aｸﾗｽ空室率内訳"/>
      <sheetName val="Aｸﾗｽ空室率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NO</v>
          </cell>
          <cell r="B2" t="str">
            <v>ゾーン番号</v>
          </cell>
          <cell r="C2" t="str">
            <v>ＯＭＲコード</v>
          </cell>
          <cell r="D2" t="str">
            <v>ｿﾞｰﾝ名</v>
          </cell>
          <cell r="E2" t="str">
            <v>物件コード</v>
          </cell>
          <cell r="F2" t="str">
            <v>ビル名</v>
          </cell>
          <cell r="G2" t="str">
            <v>所在地</v>
          </cell>
          <cell r="H2" t="str">
            <v>事業主</v>
          </cell>
          <cell r="I2" t="str">
            <v>階数</v>
          </cell>
          <cell r="J2" t="str">
            <v>延床面積</v>
          </cell>
          <cell r="K2" t="str">
            <v>竣工年月</v>
          </cell>
          <cell r="L2" t="str">
            <v>竣工時期</v>
          </cell>
          <cell r="M2" t="str">
            <v>竣工ﾌﾗｸﾞ_1</v>
          </cell>
          <cell r="N2" t="str">
            <v>貸室総面積</v>
          </cell>
          <cell r="O2" t="str">
            <v>基準階面積</v>
          </cell>
          <cell r="P2" t="str">
            <v>98/12/1_空室面積</v>
          </cell>
          <cell r="Q2" t="str">
            <v>99/3/1_空室面積</v>
          </cell>
          <cell r="R2" t="str">
            <v>99/6/1_空室面積</v>
          </cell>
          <cell r="S2" t="str">
            <v>99/9/1_空室面積</v>
          </cell>
          <cell r="T2" t="str">
            <v>99/12/1_空室面積</v>
          </cell>
          <cell r="U2" t="str">
            <v>00/3/1_空室面積</v>
          </cell>
          <cell r="V2" t="str">
            <v>00/6/1_空室面積</v>
          </cell>
          <cell r="W2" t="str">
            <v>00/9/1_空室面積</v>
          </cell>
          <cell r="X2" t="str">
            <v>00/12/1_空室面積</v>
          </cell>
          <cell r="Y2" t="str">
            <v>01/3/1_空室面積</v>
          </cell>
          <cell r="Z2" t="str">
            <v>01/6/1_空室面積</v>
          </cell>
          <cell r="AA2" t="str">
            <v>01/9/1_空室面積</v>
          </cell>
          <cell r="AB2" t="str">
            <v>01/12/1_空室面積</v>
          </cell>
          <cell r="AC2" t="str">
            <v>02/03/01_空室面積</v>
          </cell>
          <cell r="AD2" t="str">
            <v>02/06/01_空室面積</v>
          </cell>
          <cell r="AE2" t="str">
            <v>09/01空室総面積の合計</v>
          </cell>
          <cell r="AF2" t="str">
            <v>空室総面積の合計</v>
          </cell>
        </row>
        <row r="3">
          <cell r="A3">
            <v>32</v>
          </cell>
          <cell r="B3">
            <v>20</v>
          </cell>
          <cell r="C3">
            <v>201204</v>
          </cell>
          <cell r="D3" t="str">
            <v>芝浦</v>
          </cell>
          <cell r="E3" t="str">
            <v>113103210021</v>
          </cell>
          <cell r="F3" t="str">
            <v>田町センタービル</v>
          </cell>
          <cell r="G3" t="str">
            <v>港区芝4-1</v>
          </cell>
          <cell r="H3" t="str">
            <v>田町ビル</v>
          </cell>
          <cell r="I3" t="str">
            <v>15／3</v>
          </cell>
          <cell r="J3">
            <v>9983.4</v>
          </cell>
          <cell r="K3" t="str">
            <v>竣工年月</v>
          </cell>
          <cell r="L3" t="str">
            <v>98_12</v>
          </cell>
          <cell r="M3">
            <v>1</v>
          </cell>
          <cell r="N3">
            <v>3595.7963249999998</v>
          </cell>
          <cell r="O3">
            <v>329.12</v>
          </cell>
          <cell r="T3">
            <v>107.95</v>
          </cell>
          <cell r="V3">
            <v>26.33</v>
          </cell>
          <cell r="W3">
            <v>26.38</v>
          </cell>
          <cell r="AB3">
            <v>19.89</v>
          </cell>
          <cell r="AC3">
            <v>19.89</v>
          </cell>
          <cell r="AD3">
            <v>19.89</v>
          </cell>
        </row>
        <row r="4">
          <cell r="A4">
            <v>1</v>
          </cell>
          <cell r="B4">
            <v>1</v>
          </cell>
          <cell r="C4">
            <v>201001</v>
          </cell>
          <cell r="D4" t="str">
            <v>丸の内</v>
          </cell>
          <cell r="E4" t="str">
            <v>113101190097</v>
          </cell>
          <cell r="F4" t="str">
            <v>大手センター</v>
          </cell>
          <cell r="G4" t="str">
            <v>千代田区大手町1-1-3</v>
          </cell>
          <cell r="H4" t="str">
            <v>竹中工務店</v>
          </cell>
          <cell r="I4" t="str">
            <v>23/4</v>
          </cell>
          <cell r="J4">
            <v>20454</v>
          </cell>
          <cell r="K4" t="str">
            <v>竣工年月</v>
          </cell>
          <cell r="L4" t="str">
            <v>98_12</v>
          </cell>
          <cell r="M4">
            <v>1</v>
          </cell>
          <cell r="N4">
            <v>10883.344999999999</v>
          </cell>
          <cell r="O4">
            <v>619.93442499999992</v>
          </cell>
          <cell r="P4">
            <v>464</v>
          </cell>
          <cell r="Q4">
            <v>234</v>
          </cell>
          <cell r="AB4">
            <v>2709.6</v>
          </cell>
          <cell r="AC4">
            <v>3165.23</v>
          </cell>
          <cell r="AD4">
            <v>911.26</v>
          </cell>
          <cell r="AE4">
            <v>669.5</v>
          </cell>
          <cell r="AF4">
            <v>1125.6600000000001</v>
          </cell>
        </row>
        <row r="5">
          <cell r="A5">
            <v>2</v>
          </cell>
          <cell r="B5">
            <v>2</v>
          </cell>
          <cell r="C5">
            <v>201002</v>
          </cell>
          <cell r="D5" t="str">
            <v>内幸町</v>
          </cell>
          <cell r="E5" t="str">
            <v>113101190068</v>
          </cell>
          <cell r="F5" t="str">
            <v>大和生命ビル</v>
          </cell>
          <cell r="G5" t="str">
            <v>千代田区内幸町2-1-7</v>
          </cell>
          <cell r="H5" t="str">
            <v>大和生命保険</v>
          </cell>
          <cell r="I5" t="str">
            <v>26/1</v>
          </cell>
          <cell r="J5">
            <v>15712</v>
          </cell>
          <cell r="K5" t="str">
            <v>竣工年月</v>
          </cell>
          <cell r="L5" t="str">
            <v>98_12</v>
          </cell>
          <cell r="M5">
            <v>1</v>
          </cell>
          <cell r="N5">
            <v>6406.6475</v>
          </cell>
          <cell r="O5">
            <v>296.45</v>
          </cell>
          <cell r="Q5">
            <v>140.32900000000001</v>
          </cell>
          <cell r="R5">
            <v>1115.104</v>
          </cell>
          <cell r="S5">
            <v>1041.6559999999999</v>
          </cell>
          <cell r="T5">
            <v>1497.5740000000001</v>
          </cell>
          <cell r="U5">
            <v>589.245</v>
          </cell>
          <cell r="X5">
            <v>296.84899999999999</v>
          </cell>
          <cell r="Y5">
            <v>148.22399999999999</v>
          </cell>
          <cell r="AA5">
            <v>51.667000000000002</v>
          </cell>
          <cell r="AB5">
            <v>496.52200000000005</v>
          </cell>
          <cell r="AC5">
            <v>517.303</v>
          </cell>
          <cell r="AD5">
            <v>718.49399999999991</v>
          </cell>
          <cell r="AE5">
            <v>689.63700000000006</v>
          </cell>
          <cell r="AF5">
            <v>442.34299999999996</v>
          </cell>
        </row>
        <row r="6">
          <cell r="A6">
            <v>3</v>
          </cell>
          <cell r="B6">
            <v>32</v>
          </cell>
          <cell r="C6">
            <v>201401</v>
          </cell>
          <cell r="D6" t="str">
            <v>西新宿</v>
          </cell>
          <cell r="E6" t="str">
            <v>113104010110</v>
          </cell>
          <cell r="F6" t="str">
            <v>新宿ＮＳ</v>
          </cell>
          <cell r="G6" t="str">
            <v>新宿区西新宿2-4-1</v>
          </cell>
          <cell r="H6" t="str">
            <v>日本生命保険、住友不動産</v>
          </cell>
          <cell r="I6" t="str">
            <v>30/3</v>
          </cell>
          <cell r="J6">
            <v>50446</v>
          </cell>
          <cell r="K6" t="str">
            <v>竣工年月</v>
          </cell>
          <cell r="L6" t="str">
            <v>98_12</v>
          </cell>
          <cell r="M6">
            <v>1</v>
          </cell>
          <cell r="N6">
            <v>26897.83</v>
          </cell>
          <cell r="O6">
            <v>902</v>
          </cell>
          <cell r="P6">
            <v>3689.4589999999989</v>
          </cell>
          <cell r="Q6">
            <v>606.29999999999995</v>
          </cell>
          <cell r="R6">
            <v>1057.23</v>
          </cell>
          <cell r="S6">
            <v>1408.72</v>
          </cell>
          <cell r="T6">
            <v>1796.5520000000001</v>
          </cell>
          <cell r="U6">
            <v>73.97</v>
          </cell>
          <cell r="V6">
            <v>53.99</v>
          </cell>
          <cell r="W6">
            <v>352.33</v>
          </cell>
          <cell r="X6">
            <v>112.66</v>
          </cell>
          <cell r="Y6">
            <v>163.12</v>
          </cell>
          <cell r="Z6">
            <v>188.36</v>
          </cell>
          <cell r="AA6">
            <v>186.02</v>
          </cell>
          <cell r="AB6">
            <v>813.55</v>
          </cell>
          <cell r="AC6">
            <v>2932.05</v>
          </cell>
          <cell r="AD6">
            <v>1663.64</v>
          </cell>
          <cell r="AE6">
            <v>1238</v>
          </cell>
          <cell r="AF6">
            <v>1182.94</v>
          </cell>
        </row>
        <row r="7">
          <cell r="A7">
            <v>43</v>
          </cell>
          <cell r="B7">
            <v>24</v>
          </cell>
          <cell r="C7">
            <v>201207</v>
          </cell>
          <cell r="D7" t="str">
            <v>赤坂</v>
          </cell>
          <cell r="E7" t="str">
            <v>113103090170</v>
          </cell>
          <cell r="F7" t="str">
            <v>アーク森ビル</v>
          </cell>
          <cell r="G7" t="str">
            <v>港区赤坂1-12-32</v>
          </cell>
          <cell r="H7" t="str">
            <v>森ビル</v>
          </cell>
          <cell r="I7" t="str">
            <v>37／4</v>
          </cell>
          <cell r="J7">
            <v>55004.5</v>
          </cell>
          <cell r="K7" t="str">
            <v>竣工年月</v>
          </cell>
          <cell r="L7" t="str">
            <v>98_12</v>
          </cell>
          <cell r="M7">
            <v>1</v>
          </cell>
          <cell r="N7">
            <v>27555</v>
          </cell>
          <cell r="O7">
            <v>835</v>
          </cell>
          <cell r="Q7">
            <v>323.51900000000001</v>
          </cell>
          <cell r="R7">
            <v>205.572</v>
          </cell>
          <cell r="S7">
            <v>205.572</v>
          </cell>
          <cell r="AD7">
            <v>228.4</v>
          </cell>
          <cell r="AE7">
            <v>228.4</v>
          </cell>
          <cell r="AF7">
            <v>450.3</v>
          </cell>
        </row>
        <row r="8">
          <cell r="A8">
            <v>4</v>
          </cell>
          <cell r="B8">
            <v>2</v>
          </cell>
          <cell r="C8">
            <v>201002</v>
          </cell>
          <cell r="D8" t="str">
            <v>内幸町</v>
          </cell>
          <cell r="E8" t="str">
            <v>113101180029</v>
          </cell>
          <cell r="F8" t="str">
            <v>新霞が関ビル</v>
          </cell>
          <cell r="G8" t="str">
            <v>千代田区霞が関3-3-2</v>
          </cell>
          <cell r="H8" t="str">
            <v>三井不動産、全国社会福祉協議会</v>
          </cell>
          <cell r="I8" t="str">
            <v>20/3</v>
          </cell>
          <cell r="J8">
            <v>17902</v>
          </cell>
          <cell r="K8" t="str">
            <v>竣工年月</v>
          </cell>
          <cell r="L8" t="str">
            <v>98_12</v>
          </cell>
          <cell r="M8">
            <v>1</v>
          </cell>
          <cell r="N8">
            <v>8272.8244500000001</v>
          </cell>
          <cell r="O8">
            <v>721.16</v>
          </cell>
          <cell r="P8">
            <v>277</v>
          </cell>
          <cell r="Q8">
            <v>256.95499999999998</v>
          </cell>
          <cell r="R8">
            <v>21.199000000000002</v>
          </cell>
          <cell r="S8">
            <v>256.95</v>
          </cell>
          <cell r="T8">
            <v>277.16000000000003</v>
          </cell>
        </row>
        <row r="9">
          <cell r="A9">
            <v>5</v>
          </cell>
          <cell r="B9">
            <v>18</v>
          </cell>
          <cell r="C9">
            <v>201202</v>
          </cell>
          <cell r="D9" t="str">
            <v>虎ノ門</v>
          </cell>
          <cell r="E9" t="str">
            <v>113103070064</v>
          </cell>
          <cell r="F9" t="str">
            <v>新日鉱</v>
          </cell>
          <cell r="G9" t="str">
            <v>港区虎の門2-10-1</v>
          </cell>
          <cell r="H9" t="str">
            <v>新日鉱,虎ノ門タワービル</v>
          </cell>
          <cell r="I9" t="str">
            <v>20/2</v>
          </cell>
          <cell r="J9">
            <v>20210</v>
          </cell>
          <cell r="K9" t="str">
            <v>竣工年月</v>
          </cell>
          <cell r="L9" t="str">
            <v>98_12</v>
          </cell>
          <cell r="M9">
            <v>1</v>
          </cell>
          <cell r="N9">
            <v>5500</v>
          </cell>
        </row>
        <row r="10">
          <cell r="A10">
            <v>31</v>
          </cell>
          <cell r="B10">
            <v>12</v>
          </cell>
          <cell r="C10">
            <v>201104</v>
          </cell>
          <cell r="D10" t="str">
            <v>日本橋</v>
          </cell>
          <cell r="E10" t="str">
            <v>113102100131</v>
          </cell>
          <cell r="F10" t="str">
            <v>日本橋プラザビル</v>
          </cell>
          <cell r="G10" t="str">
            <v>中央区日本橋2-3</v>
          </cell>
          <cell r="H10" t="str">
            <v>安田信託銀行（日本橋プラザ）</v>
          </cell>
          <cell r="I10" t="str">
            <v>14／3</v>
          </cell>
          <cell r="J10">
            <v>9325.76</v>
          </cell>
          <cell r="K10" t="str">
            <v>竣工年月</v>
          </cell>
          <cell r="L10" t="str">
            <v>98_12</v>
          </cell>
          <cell r="M10">
            <v>1</v>
          </cell>
          <cell r="N10">
            <v>3836.47</v>
          </cell>
          <cell r="P10">
            <v>164.96</v>
          </cell>
          <cell r="R10">
            <v>205.09</v>
          </cell>
          <cell r="Z10">
            <v>163.96</v>
          </cell>
          <cell r="AD10">
            <v>164.96</v>
          </cell>
          <cell r="AE10">
            <v>290.37</v>
          </cell>
        </row>
        <row r="11">
          <cell r="A11">
            <v>28</v>
          </cell>
          <cell r="B11">
            <v>2</v>
          </cell>
          <cell r="C11">
            <v>201002</v>
          </cell>
          <cell r="D11" t="str">
            <v>内幸町</v>
          </cell>
          <cell r="E11" t="str">
            <v>113101190067</v>
          </cell>
          <cell r="F11" t="str">
            <v>日比谷ダイビル</v>
          </cell>
          <cell r="G11" t="str">
            <v>千代田区内幸町1-2</v>
          </cell>
          <cell r="H11" t="str">
            <v>ダイビル</v>
          </cell>
          <cell r="I11" t="str">
            <v>21／3</v>
          </cell>
          <cell r="J11">
            <v>9063.0499999999993</v>
          </cell>
          <cell r="K11" t="str">
            <v>竣工年月</v>
          </cell>
          <cell r="L11" t="str">
            <v>98_12</v>
          </cell>
          <cell r="M11">
            <v>1</v>
          </cell>
          <cell r="N11">
            <v>5500</v>
          </cell>
          <cell r="O11">
            <v>266</v>
          </cell>
          <cell r="P11">
            <v>107.35</v>
          </cell>
          <cell r="Q11">
            <v>107.35</v>
          </cell>
          <cell r="R11">
            <v>342.77</v>
          </cell>
          <cell r="S11">
            <v>342.77</v>
          </cell>
          <cell r="T11">
            <v>342.77</v>
          </cell>
        </row>
        <row r="12">
          <cell r="A12">
            <v>6</v>
          </cell>
          <cell r="B12">
            <v>2</v>
          </cell>
          <cell r="C12">
            <v>201002</v>
          </cell>
          <cell r="D12" t="str">
            <v>内幸町</v>
          </cell>
          <cell r="E12" t="str">
            <v>113101170123</v>
          </cell>
          <cell r="F12" t="str">
            <v>紀尾井町</v>
          </cell>
          <cell r="G12" t="str">
            <v>千代田区紀尾井町3-3</v>
          </cell>
          <cell r="H12" t="str">
            <v>大京</v>
          </cell>
          <cell r="I12" t="str">
            <v>26/4</v>
          </cell>
          <cell r="J12">
            <v>18959</v>
          </cell>
          <cell r="K12" t="str">
            <v>竣工年月</v>
          </cell>
          <cell r="L12" t="str">
            <v>98_12</v>
          </cell>
          <cell r="M12">
            <v>1</v>
          </cell>
          <cell r="N12">
            <v>6674.61</v>
          </cell>
          <cell r="P12">
            <v>217.26</v>
          </cell>
          <cell r="Q12">
            <v>217.26</v>
          </cell>
          <cell r="R12">
            <v>108.63</v>
          </cell>
          <cell r="S12">
            <v>108.63</v>
          </cell>
        </row>
        <row r="13">
          <cell r="A13">
            <v>7</v>
          </cell>
          <cell r="B13">
            <v>32</v>
          </cell>
          <cell r="C13">
            <v>201401</v>
          </cell>
          <cell r="D13" t="str">
            <v>西新宿</v>
          </cell>
          <cell r="E13" t="str">
            <v>113104010182</v>
          </cell>
          <cell r="F13" t="str">
            <v>新宿エルタワー</v>
          </cell>
          <cell r="G13" t="str">
            <v>新宿区西新宿1-6</v>
          </cell>
          <cell r="H13" t="str">
            <v>朝日生命、三和銀行、サッポロビール</v>
          </cell>
          <cell r="I13" t="str">
            <v>31/5</v>
          </cell>
          <cell r="J13">
            <v>26030</v>
          </cell>
          <cell r="K13" t="str">
            <v>竣工年月</v>
          </cell>
          <cell r="L13" t="str">
            <v>98_12</v>
          </cell>
          <cell r="M13">
            <v>1</v>
          </cell>
          <cell r="N13">
            <v>10111.4</v>
          </cell>
          <cell r="P13">
            <v>2077</v>
          </cell>
          <cell r="Q13">
            <v>1845</v>
          </cell>
          <cell r="R13">
            <v>1340.6</v>
          </cell>
          <cell r="S13">
            <v>1189.3599999999999</v>
          </cell>
          <cell r="T13">
            <v>1511.32</v>
          </cell>
          <cell r="U13">
            <v>1295.2</v>
          </cell>
          <cell r="V13">
            <v>961.43</v>
          </cell>
          <cell r="W13">
            <v>707.7</v>
          </cell>
          <cell r="X13">
            <v>605.30999999999995</v>
          </cell>
          <cell r="Y13">
            <v>502.41</v>
          </cell>
          <cell r="Z13">
            <v>322.2</v>
          </cell>
          <cell r="AA13">
            <v>604.48</v>
          </cell>
          <cell r="AB13">
            <v>385.49</v>
          </cell>
          <cell r="AC13">
            <v>394.89</v>
          </cell>
          <cell r="AD13">
            <v>1004.82</v>
          </cell>
          <cell r="AE13">
            <v>1014.43</v>
          </cell>
          <cell r="AF13">
            <v>877.11</v>
          </cell>
        </row>
        <row r="14">
          <cell r="A14">
            <v>8</v>
          </cell>
          <cell r="B14">
            <v>1</v>
          </cell>
          <cell r="C14">
            <v>201001</v>
          </cell>
          <cell r="D14" t="str">
            <v>丸の内</v>
          </cell>
          <cell r="E14" t="str">
            <v>113101190085</v>
          </cell>
          <cell r="F14" t="str">
            <v>KDD大手町新</v>
          </cell>
          <cell r="G14" t="str">
            <v>千代田区大手町1-8-1</v>
          </cell>
          <cell r="H14" t="str">
            <v>国際電信電話</v>
          </cell>
          <cell r="I14" t="str">
            <v>23/4</v>
          </cell>
          <cell r="J14">
            <v>13225</v>
          </cell>
          <cell r="K14" t="str">
            <v>竣工年月</v>
          </cell>
          <cell r="L14" t="str">
            <v>98_12</v>
          </cell>
          <cell r="M14">
            <v>1</v>
          </cell>
          <cell r="N14">
            <v>2891.25</v>
          </cell>
          <cell r="O14">
            <v>321.245925</v>
          </cell>
          <cell r="Q14">
            <v>25.106999999999999</v>
          </cell>
          <cell r="R14">
            <v>185.697</v>
          </cell>
          <cell r="S14">
            <v>160.59399999999999</v>
          </cell>
          <cell r="T14">
            <v>160.59399999999999</v>
          </cell>
          <cell r="Y14">
            <v>207.78399999999999</v>
          </cell>
          <cell r="Z14">
            <v>67.153999999999996</v>
          </cell>
          <cell r="AA14">
            <v>24.803999999999998</v>
          </cell>
          <cell r="AB14">
            <v>63.220999999999982</v>
          </cell>
          <cell r="AC14">
            <v>63.220999999999982</v>
          </cell>
          <cell r="AD14">
            <v>160.55000000000001</v>
          </cell>
          <cell r="AE14">
            <v>802.87</v>
          </cell>
          <cell r="AF14">
            <v>1218.3</v>
          </cell>
        </row>
        <row r="15">
          <cell r="A15">
            <v>9</v>
          </cell>
          <cell r="B15">
            <v>1</v>
          </cell>
          <cell r="C15">
            <v>201001</v>
          </cell>
          <cell r="D15" t="str">
            <v>丸の内</v>
          </cell>
          <cell r="E15" t="str">
            <v>113101190087</v>
          </cell>
          <cell r="F15" t="str">
            <v>ｱｰﾊﾞﾝﾈｯﾄ大手町</v>
          </cell>
          <cell r="G15" t="str">
            <v>千代田区大手町2-2-2</v>
          </cell>
          <cell r="H15" t="str">
            <v>エヌ・ティ・ティ都市開発</v>
          </cell>
          <cell r="I15" t="str">
            <v>22/5</v>
          </cell>
          <cell r="J15">
            <v>36658</v>
          </cell>
          <cell r="K15" t="str">
            <v>竣工年月</v>
          </cell>
          <cell r="L15" t="str">
            <v>98_12</v>
          </cell>
          <cell r="M15">
            <v>1</v>
          </cell>
          <cell r="N15">
            <v>18078.91</v>
          </cell>
          <cell r="O15">
            <v>1328.9944249999999</v>
          </cell>
          <cell r="S15">
            <v>590.66</v>
          </cell>
          <cell r="T15">
            <v>590.66</v>
          </cell>
          <cell r="U15">
            <v>1038</v>
          </cell>
          <cell r="V15">
            <v>1105.03</v>
          </cell>
          <cell r="W15">
            <v>1368.04</v>
          </cell>
          <cell r="X15">
            <v>1380.73</v>
          </cell>
          <cell r="Y15">
            <v>983.57</v>
          </cell>
          <cell r="Z15">
            <v>758.28</v>
          </cell>
          <cell r="AA15">
            <v>758.28</v>
          </cell>
          <cell r="AC15">
            <v>67.5</v>
          </cell>
          <cell r="AD15">
            <v>67.5</v>
          </cell>
        </row>
        <row r="16">
          <cell r="A16">
            <v>10</v>
          </cell>
          <cell r="B16">
            <v>32</v>
          </cell>
          <cell r="C16">
            <v>201401</v>
          </cell>
          <cell r="D16" t="str">
            <v>西新宿</v>
          </cell>
          <cell r="E16" t="str">
            <v>113104010196</v>
          </cell>
          <cell r="F16" t="str">
            <v>新宿モノリス</v>
          </cell>
          <cell r="G16" t="str">
            <v>新宿区西新宿2-3-1</v>
          </cell>
          <cell r="H16" t="str">
            <v>東京都土地信託（三菱・安田・住友信託）</v>
          </cell>
          <cell r="I16" t="str">
            <v>30/3</v>
          </cell>
          <cell r="J16">
            <v>27392</v>
          </cell>
          <cell r="K16" t="str">
            <v>竣工年月</v>
          </cell>
          <cell r="L16" t="str">
            <v>98_12</v>
          </cell>
          <cell r="M16">
            <v>1</v>
          </cell>
          <cell r="N16">
            <v>15125</v>
          </cell>
          <cell r="P16">
            <v>507.90899999999999</v>
          </cell>
          <cell r="Q16">
            <v>507.90899999999999</v>
          </cell>
          <cell r="R16">
            <v>1443.038</v>
          </cell>
          <cell r="S16">
            <v>156.32</v>
          </cell>
          <cell r="T16">
            <v>175.19</v>
          </cell>
          <cell r="AC16">
            <v>24.1</v>
          </cell>
          <cell r="AD16">
            <v>102.31</v>
          </cell>
          <cell r="AE16">
            <v>78.209999999999994</v>
          </cell>
          <cell r="AF16">
            <v>234.63</v>
          </cell>
        </row>
        <row r="17">
          <cell r="A17">
            <v>33</v>
          </cell>
          <cell r="B17">
            <v>20</v>
          </cell>
          <cell r="C17">
            <v>201204</v>
          </cell>
          <cell r="D17" t="str">
            <v>芝浦</v>
          </cell>
          <cell r="E17" t="str">
            <v>113103240274</v>
          </cell>
          <cell r="F17" t="str">
            <v>ニューピア竹芝ノースタワー</v>
          </cell>
          <cell r="G17" t="str">
            <v>港区海岸1-11</v>
          </cell>
          <cell r="H17" t="str">
            <v>竹芝地域開発</v>
          </cell>
          <cell r="I17" t="str">
            <v>24／3</v>
          </cell>
          <cell r="K17" t="str">
            <v>竣工年月</v>
          </cell>
          <cell r="L17" t="str">
            <v>98_12</v>
          </cell>
          <cell r="M17">
            <v>1</v>
          </cell>
          <cell r="N17">
            <v>7969.7</v>
          </cell>
          <cell r="O17">
            <v>430.15499999999997</v>
          </cell>
          <cell r="P17">
            <v>294.13</v>
          </cell>
          <cell r="Q17">
            <v>568.35</v>
          </cell>
          <cell r="R17">
            <v>274.22000000000003</v>
          </cell>
          <cell r="S17">
            <v>274.22000000000003</v>
          </cell>
          <cell r="T17">
            <v>274.22000000000003</v>
          </cell>
          <cell r="U17">
            <v>568.35</v>
          </cell>
          <cell r="V17">
            <v>705.46</v>
          </cell>
          <cell r="W17">
            <v>411.33</v>
          </cell>
          <cell r="X17">
            <v>137.81</v>
          </cell>
          <cell r="AB17">
            <v>430.94</v>
          </cell>
          <cell r="AC17">
            <v>294.13</v>
          </cell>
          <cell r="AD17">
            <v>294.13</v>
          </cell>
          <cell r="AE17">
            <v>294.13</v>
          </cell>
          <cell r="AF17">
            <v>294.13</v>
          </cell>
        </row>
        <row r="18">
          <cell r="A18">
            <v>11</v>
          </cell>
          <cell r="B18">
            <v>2</v>
          </cell>
          <cell r="C18">
            <v>201002</v>
          </cell>
          <cell r="D18" t="str">
            <v>内幸町</v>
          </cell>
          <cell r="E18" t="str">
            <v>113101170120</v>
          </cell>
          <cell r="F18" t="str">
            <v>ﾆｭｰｵｰﾀﾆｶﾞｰﾃﾞﾝｺｰﾄ</v>
          </cell>
          <cell r="G18" t="str">
            <v>千代田区紀尾井町4-1</v>
          </cell>
          <cell r="H18" t="str">
            <v>ホテルニューオータニ</v>
          </cell>
          <cell r="I18" t="str">
            <v>30/3</v>
          </cell>
          <cell r="J18">
            <v>23285</v>
          </cell>
          <cell r="K18" t="str">
            <v>竣工年月</v>
          </cell>
          <cell r="L18" t="str">
            <v>98_12</v>
          </cell>
          <cell r="M18">
            <v>1</v>
          </cell>
          <cell r="N18">
            <v>10625.01</v>
          </cell>
          <cell r="O18">
            <v>588.66499999999996</v>
          </cell>
          <cell r="S18">
            <v>144</v>
          </cell>
          <cell r="Y18">
            <v>224.14</v>
          </cell>
          <cell r="Z18">
            <v>82.07</v>
          </cell>
          <cell r="AB18">
            <v>224.14</v>
          </cell>
          <cell r="AC18">
            <v>224.14</v>
          </cell>
          <cell r="AD18">
            <v>404.2</v>
          </cell>
          <cell r="AE18">
            <v>633.52</v>
          </cell>
          <cell r="AF18">
            <v>312.13</v>
          </cell>
        </row>
        <row r="19">
          <cell r="A19">
            <v>12</v>
          </cell>
          <cell r="B19">
            <v>15</v>
          </cell>
          <cell r="C19">
            <v>201107</v>
          </cell>
          <cell r="D19" t="str">
            <v>新富町</v>
          </cell>
          <cell r="E19" t="str">
            <v>113102210066</v>
          </cell>
          <cell r="F19" t="str">
            <v>ﾆﾁﾚｲ東銀座</v>
          </cell>
          <cell r="G19" t="str">
            <v>中央区築地6-19-20</v>
          </cell>
          <cell r="H19" t="str">
            <v>ニチレイ（住友不動産）</v>
          </cell>
          <cell r="I19" t="str">
            <v>22/3</v>
          </cell>
          <cell r="J19">
            <v>11809</v>
          </cell>
          <cell r="K19" t="str">
            <v>竣工年月</v>
          </cell>
          <cell r="L19" t="str">
            <v>98_12</v>
          </cell>
          <cell r="M19">
            <v>1</v>
          </cell>
          <cell r="N19">
            <v>3733.69</v>
          </cell>
          <cell r="P19">
            <v>121.44</v>
          </cell>
          <cell r="Q19">
            <v>121.44</v>
          </cell>
          <cell r="R19">
            <v>403.53</v>
          </cell>
          <cell r="S19">
            <v>329.87</v>
          </cell>
          <cell r="T19">
            <v>771.17</v>
          </cell>
          <cell r="U19">
            <v>422.21</v>
          </cell>
          <cell r="V19">
            <v>72.34</v>
          </cell>
          <cell r="W19">
            <v>465.03</v>
          </cell>
          <cell r="Z19">
            <v>92.34</v>
          </cell>
          <cell r="AA19">
            <v>380.66</v>
          </cell>
          <cell r="AB19">
            <v>288.32</v>
          </cell>
          <cell r="AC19">
            <v>288.32</v>
          </cell>
          <cell r="AD19">
            <v>73.66</v>
          </cell>
          <cell r="AE19">
            <v>257.99</v>
          </cell>
          <cell r="AF19">
            <v>441.3</v>
          </cell>
        </row>
        <row r="20">
          <cell r="A20">
            <v>14</v>
          </cell>
          <cell r="B20">
            <v>20</v>
          </cell>
          <cell r="C20">
            <v>201204</v>
          </cell>
          <cell r="D20" t="str">
            <v>芝浦</v>
          </cell>
          <cell r="E20" t="str">
            <v>113103240039</v>
          </cell>
          <cell r="F20" t="str">
            <v>シーバンス</v>
          </cell>
          <cell r="G20" t="str">
            <v>港区芝浦1-2-1～3</v>
          </cell>
          <cell r="H20" t="str">
            <v>エヌ・ティ・ティ都市開発、清水建設他</v>
          </cell>
          <cell r="I20" t="str">
            <v>24/2</v>
          </cell>
          <cell r="J20">
            <v>23641</v>
          </cell>
          <cell r="K20" t="str">
            <v>竣工年月</v>
          </cell>
          <cell r="L20" t="str">
            <v>98_12</v>
          </cell>
          <cell r="M20">
            <v>1</v>
          </cell>
          <cell r="N20">
            <v>13737</v>
          </cell>
          <cell r="O20">
            <v>826.52679999999998</v>
          </cell>
          <cell r="R20">
            <v>1035.4749999999999</v>
          </cell>
          <cell r="S20">
            <v>880.74</v>
          </cell>
          <cell r="T20">
            <v>120</v>
          </cell>
          <cell r="AD20">
            <v>154.72</v>
          </cell>
          <cell r="AE20">
            <v>892.64</v>
          </cell>
          <cell r="AF20">
            <v>2533.0100000000002</v>
          </cell>
        </row>
        <row r="21">
          <cell r="A21">
            <v>13</v>
          </cell>
          <cell r="B21">
            <v>18</v>
          </cell>
          <cell r="C21">
            <v>201202</v>
          </cell>
          <cell r="D21" t="str">
            <v>虎ノ門</v>
          </cell>
          <cell r="E21" t="str">
            <v>113103080057</v>
          </cell>
          <cell r="F21" t="str">
            <v>城山JT森</v>
          </cell>
          <cell r="G21" t="str">
            <v>港区虎ノ門4-3-1他</v>
          </cell>
          <cell r="H21" t="str">
            <v>森ビル、日本たばこ産業</v>
          </cell>
          <cell r="I21" t="str">
            <v>37/2</v>
          </cell>
          <cell r="J21">
            <v>32182</v>
          </cell>
          <cell r="K21" t="str">
            <v>竣工年月</v>
          </cell>
          <cell r="L21" t="str">
            <v>98_12</v>
          </cell>
          <cell r="M21">
            <v>1</v>
          </cell>
          <cell r="N21">
            <v>16479</v>
          </cell>
          <cell r="O21">
            <v>502.05925000000002</v>
          </cell>
          <cell r="V21">
            <v>100.08799999999999</v>
          </cell>
          <cell r="W21">
            <v>100.08799999999999</v>
          </cell>
          <cell r="X21">
            <v>192.74599999999998</v>
          </cell>
          <cell r="Y21">
            <v>192.74599999999998</v>
          </cell>
          <cell r="AA21">
            <v>286.60000000000002</v>
          </cell>
          <cell r="AB21">
            <v>3850.1</v>
          </cell>
          <cell r="AC21">
            <v>4477</v>
          </cell>
          <cell r="AD21">
            <v>5068.83</v>
          </cell>
          <cell r="AE21">
            <v>3536.5</v>
          </cell>
          <cell r="AF21">
            <v>4867.7</v>
          </cell>
        </row>
        <row r="22">
          <cell r="A22">
            <v>15</v>
          </cell>
          <cell r="B22">
            <v>1</v>
          </cell>
          <cell r="C22">
            <v>201001</v>
          </cell>
          <cell r="D22" t="str">
            <v>丸の内</v>
          </cell>
          <cell r="E22" t="str">
            <v>113101190082</v>
          </cell>
          <cell r="F22" t="str">
            <v>大手町１stｽｸｴｱ（ｳｴｽﾄﾀﾜｰ）</v>
          </cell>
          <cell r="G22" t="str">
            <v>千代田区大手町1-5-3</v>
          </cell>
          <cell r="H22" t="str">
            <v>エヌ・ティ・ティ都市開発、日本電信電話他</v>
          </cell>
          <cell r="I22" t="str">
            <v>23/5</v>
          </cell>
          <cell r="J22">
            <v>23192</v>
          </cell>
          <cell r="K22">
            <v>1992.2</v>
          </cell>
          <cell r="L22" t="str">
            <v>98_12</v>
          </cell>
          <cell r="M22">
            <v>1</v>
          </cell>
          <cell r="N22">
            <v>15900</v>
          </cell>
          <cell r="O22">
            <v>662.70187499999997</v>
          </cell>
          <cell r="P22">
            <v>0</v>
          </cell>
          <cell r="U22">
            <v>501.94</v>
          </cell>
          <cell r="AD22">
            <v>583.67700000000002</v>
          </cell>
          <cell r="AE22">
            <v>559.32600000000002</v>
          </cell>
          <cell r="AF22">
            <v>491.99</v>
          </cell>
        </row>
        <row r="23">
          <cell r="A23">
            <v>16</v>
          </cell>
          <cell r="B23">
            <v>32</v>
          </cell>
          <cell r="C23">
            <v>201401</v>
          </cell>
          <cell r="D23" t="str">
            <v>西新宿</v>
          </cell>
          <cell r="E23" t="str">
            <v>113104010133</v>
          </cell>
          <cell r="F23" t="str">
            <v>ｴｽﾃｯｸ情報</v>
          </cell>
          <cell r="G23" t="str">
            <v>新宿区西新宿1-24</v>
          </cell>
          <cell r="H23" t="str">
            <v>工学院大学、第一生命、日本生命</v>
          </cell>
          <cell r="I23" t="str">
            <v>28/6</v>
          </cell>
          <cell r="J23">
            <v>32499</v>
          </cell>
          <cell r="K23">
            <v>1992.9</v>
          </cell>
          <cell r="L23" t="str">
            <v>98_12</v>
          </cell>
          <cell r="M23">
            <v>1</v>
          </cell>
          <cell r="N23">
            <v>8689</v>
          </cell>
          <cell r="P23">
            <v>668.22199999999998</v>
          </cell>
          <cell r="Q23">
            <v>397.18199999999996</v>
          </cell>
          <cell r="R23">
            <v>57.171999999999997</v>
          </cell>
          <cell r="S23">
            <v>35.776000000000003</v>
          </cell>
          <cell r="T23">
            <v>159.46099999999998</v>
          </cell>
          <cell r="U23">
            <v>307.60000000000002</v>
          </cell>
          <cell r="AD23">
            <v>96.8</v>
          </cell>
          <cell r="AE23">
            <v>15.125</v>
          </cell>
        </row>
        <row r="24">
          <cell r="A24">
            <v>29</v>
          </cell>
          <cell r="B24">
            <v>1</v>
          </cell>
          <cell r="C24">
            <v>201001</v>
          </cell>
          <cell r="D24" t="str">
            <v>丸の内</v>
          </cell>
          <cell r="E24" t="str">
            <v>113101190078</v>
          </cell>
          <cell r="F24" t="str">
            <v>東京銀行協会ビル</v>
          </cell>
          <cell r="G24" t="str">
            <v>千代田区丸の内1-3</v>
          </cell>
          <cell r="H24" t="str">
            <v>三菱地所</v>
          </cell>
          <cell r="I24" t="str">
            <v>20／4</v>
          </cell>
          <cell r="J24">
            <v>9854.07</v>
          </cell>
          <cell r="K24">
            <v>1993.09</v>
          </cell>
          <cell r="L24" t="str">
            <v>98_12</v>
          </cell>
          <cell r="M24">
            <v>1</v>
          </cell>
          <cell r="N24">
            <v>3782</v>
          </cell>
          <cell r="Y24">
            <v>276.45999999999998</v>
          </cell>
          <cell r="Z24">
            <v>721.74</v>
          </cell>
          <cell r="AA24">
            <v>654.87</v>
          </cell>
          <cell r="AB24">
            <v>276.45999999999998</v>
          </cell>
          <cell r="AC24">
            <v>301.47000000000003</v>
          </cell>
          <cell r="AD24">
            <v>276.45999999999998</v>
          </cell>
          <cell r="AE24">
            <v>276.45999999999998</v>
          </cell>
          <cell r="AF24">
            <v>276.45999999999998</v>
          </cell>
        </row>
        <row r="25">
          <cell r="A25">
            <v>19</v>
          </cell>
          <cell r="B25">
            <v>23</v>
          </cell>
          <cell r="C25">
            <v>201206</v>
          </cell>
          <cell r="D25" t="str">
            <v>六本木</v>
          </cell>
          <cell r="E25" t="str">
            <v>113103140191</v>
          </cell>
          <cell r="F25" t="str">
            <v>六本木ファーストﾋﾞﾙ</v>
          </cell>
          <cell r="G25" t="str">
            <v>港区六本木1-9</v>
          </cell>
          <cell r="H25" t="str">
            <v>森ビル、住友不動産</v>
          </cell>
          <cell r="I25" t="str">
            <v>20/4</v>
          </cell>
          <cell r="J25">
            <v>14121</v>
          </cell>
          <cell r="K25">
            <v>1993.1</v>
          </cell>
          <cell r="L25" t="str">
            <v>98_12</v>
          </cell>
          <cell r="M25">
            <v>1</v>
          </cell>
          <cell r="N25">
            <v>6924</v>
          </cell>
          <cell r="O25">
            <v>341.70399999999995</v>
          </cell>
          <cell r="Q25">
            <v>694.64200000000005</v>
          </cell>
          <cell r="AA25">
            <v>695.06</v>
          </cell>
          <cell r="AB25">
            <v>499.61</v>
          </cell>
          <cell r="AC25">
            <v>499.61</v>
          </cell>
          <cell r="AD25">
            <v>505.26</v>
          </cell>
          <cell r="AE25">
            <v>695.01</v>
          </cell>
          <cell r="AF25">
            <v>542.87</v>
          </cell>
        </row>
        <row r="26">
          <cell r="A26">
            <v>20</v>
          </cell>
          <cell r="B26">
            <v>21</v>
          </cell>
          <cell r="C26">
            <v>201210</v>
          </cell>
          <cell r="D26" t="str">
            <v>港南</v>
          </cell>
          <cell r="E26" t="str">
            <v>113103250051</v>
          </cell>
          <cell r="F26" t="str">
            <v>ﾘﾊﾞｰｼﾞｭ品川</v>
          </cell>
          <cell r="G26" t="str">
            <v>港区港南4-1</v>
          </cell>
          <cell r="H26" t="str">
            <v>高栄不動産、日本生命保険</v>
          </cell>
          <cell r="I26" t="str">
            <v>16/1</v>
          </cell>
          <cell r="J26">
            <v>10605</v>
          </cell>
          <cell r="K26">
            <v>1993.11</v>
          </cell>
          <cell r="L26" t="str">
            <v>98_12</v>
          </cell>
          <cell r="M26">
            <v>1</v>
          </cell>
          <cell r="N26">
            <v>4961.34</v>
          </cell>
          <cell r="O26">
            <v>351.8075</v>
          </cell>
          <cell r="P26">
            <v>188.155</v>
          </cell>
          <cell r="AA26">
            <v>803.94100000000003</v>
          </cell>
          <cell r="AB26">
            <v>957.50399999999991</v>
          </cell>
          <cell r="AC26">
            <v>66.55</v>
          </cell>
          <cell r="AD26">
            <v>66.55</v>
          </cell>
          <cell r="AF26">
            <v>66.989999999999995</v>
          </cell>
        </row>
        <row r="27">
          <cell r="A27">
            <v>17</v>
          </cell>
          <cell r="B27">
            <v>18</v>
          </cell>
          <cell r="C27">
            <v>201202</v>
          </cell>
          <cell r="D27" t="str">
            <v>虎ノ門</v>
          </cell>
          <cell r="E27" t="str">
            <v>113103080152</v>
          </cell>
          <cell r="F27" t="str">
            <v>神谷町森ビル</v>
          </cell>
          <cell r="G27" t="str">
            <v>港区虎ノ門4-3-20</v>
          </cell>
          <cell r="H27" t="str">
            <v>森ビル開発</v>
          </cell>
          <cell r="I27" t="str">
            <v>20/4</v>
          </cell>
          <cell r="J27">
            <v>12303</v>
          </cell>
          <cell r="K27">
            <v>1993.3</v>
          </cell>
          <cell r="L27" t="str">
            <v>98_12</v>
          </cell>
          <cell r="M27">
            <v>1</v>
          </cell>
          <cell r="N27">
            <v>6349.2</v>
          </cell>
          <cell r="O27">
            <v>350.9</v>
          </cell>
          <cell r="P27">
            <v>390.20599999999996</v>
          </cell>
          <cell r="Q27">
            <v>1778.499</v>
          </cell>
          <cell r="R27">
            <v>1775.4739999999999</v>
          </cell>
          <cell r="S27">
            <v>558.38599999999997</v>
          </cell>
          <cell r="T27">
            <v>925.07900000000006</v>
          </cell>
          <cell r="U27">
            <v>1378.8789999999997</v>
          </cell>
          <cell r="V27">
            <v>361.73099999999999</v>
          </cell>
          <cell r="W27">
            <v>98.4</v>
          </cell>
          <cell r="Y27">
            <v>26.957999999999998</v>
          </cell>
          <cell r="Z27">
            <v>26.957999999999998</v>
          </cell>
          <cell r="AB27">
            <v>149.1</v>
          </cell>
          <cell r="AC27">
            <v>149.1</v>
          </cell>
          <cell r="AD27">
            <v>48.6</v>
          </cell>
          <cell r="AE27">
            <v>589.29999999999995</v>
          </cell>
          <cell r="AF27">
            <v>1217</v>
          </cell>
        </row>
        <row r="28">
          <cell r="A28">
            <v>18</v>
          </cell>
          <cell r="B28">
            <v>24</v>
          </cell>
          <cell r="C28">
            <v>201207</v>
          </cell>
          <cell r="D28" t="str">
            <v>赤坂</v>
          </cell>
          <cell r="E28" t="str">
            <v>113103090073</v>
          </cell>
          <cell r="F28" t="str">
            <v>赤坂ﾊﾟｰｸﾋﾞﾙ</v>
          </cell>
          <cell r="G28" t="str">
            <v>港区赤坂5-2-20</v>
          </cell>
          <cell r="H28" t="str">
            <v>三菱地所</v>
          </cell>
          <cell r="I28" t="str">
            <v>30/2</v>
          </cell>
          <cell r="J28">
            <v>29807</v>
          </cell>
          <cell r="K28">
            <v>1993.6</v>
          </cell>
          <cell r="L28" t="str">
            <v>98_12</v>
          </cell>
          <cell r="M28">
            <v>1</v>
          </cell>
          <cell r="N28">
            <v>12598.8225</v>
          </cell>
          <cell r="AD28">
            <v>81.84</v>
          </cell>
          <cell r="AE28">
            <v>81.84</v>
          </cell>
          <cell r="AF28">
            <v>81.84</v>
          </cell>
        </row>
        <row r="29">
          <cell r="A29">
            <v>30</v>
          </cell>
          <cell r="B29">
            <v>1</v>
          </cell>
          <cell r="C29">
            <v>201001</v>
          </cell>
          <cell r="D29" t="str">
            <v>丸の内</v>
          </cell>
          <cell r="E29" t="str">
            <v>113101190088</v>
          </cell>
          <cell r="F29" t="str">
            <v>大手町野村ビル</v>
          </cell>
          <cell r="G29" t="str">
            <v>千代田区大手町2-1</v>
          </cell>
          <cell r="H29" t="str">
            <v>東京生命、大和銀行</v>
          </cell>
          <cell r="I29" t="str">
            <v>27／5</v>
          </cell>
          <cell r="J29">
            <v>18809.22</v>
          </cell>
          <cell r="K29">
            <v>1994.02</v>
          </cell>
          <cell r="L29" t="str">
            <v>98_12</v>
          </cell>
          <cell r="M29">
            <v>1</v>
          </cell>
          <cell r="N29">
            <v>2082.23</v>
          </cell>
          <cell r="P29">
            <v>309</v>
          </cell>
          <cell r="Q29">
            <v>309.24</v>
          </cell>
          <cell r="R29">
            <v>285.05</v>
          </cell>
          <cell r="S29">
            <v>82.35</v>
          </cell>
          <cell r="T29">
            <v>82.35</v>
          </cell>
          <cell r="U29">
            <v>390.11</v>
          </cell>
          <cell r="W29">
            <v>1018.66</v>
          </cell>
          <cell r="X29">
            <v>748.81</v>
          </cell>
          <cell r="Y29">
            <v>696.7</v>
          </cell>
          <cell r="Z29">
            <v>748.26</v>
          </cell>
          <cell r="AA29">
            <v>576.67999999999995</v>
          </cell>
          <cell r="AB29">
            <v>394.05</v>
          </cell>
          <cell r="AC29">
            <v>1112.93</v>
          </cell>
          <cell r="AD29">
            <v>1360.16</v>
          </cell>
          <cell r="AE29">
            <v>397.46</v>
          </cell>
          <cell r="AF29">
            <v>166.52</v>
          </cell>
        </row>
        <row r="30">
          <cell r="A30">
            <v>21</v>
          </cell>
          <cell r="B30">
            <v>15</v>
          </cell>
          <cell r="C30">
            <v>201107</v>
          </cell>
          <cell r="D30" t="str">
            <v>新富町</v>
          </cell>
          <cell r="E30" t="str">
            <v>113102220016</v>
          </cell>
          <cell r="F30" t="str">
            <v>セントルークスタワービル</v>
          </cell>
          <cell r="G30" t="str">
            <v>中央区明石町8</v>
          </cell>
          <cell r="H30" t="str">
            <v>聖路加国際病院、三井不動産　他</v>
          </cell>
          <cell r="I30" t="str">
            <v>51／4</v>
          </cell>
          <cell r="J30">
            <v>30465</v>
          </cell>
          <cell r="K30">
            <v>1994.05</v>
          </cell>
          <cell r="L30" t="str">
            <v>98_12</v>
          </cell>
          <cell r="M30">
            <v>1</v>
          </cell>
          <cell r="N30">
            <v>19354.34</v>
          </cell>
          <cell r="O30">
            <v>484</v>
          </cell>
          <cell r="P30">
            <v>2749.8870000000002</v>
          </cell>
          <cell r="Q30">
            <v>2145.8220000000001</v>
          </cell>
          <cell r="R30">
            <v>980.51699999999994</v>
          </cell>
          <cell r="S30">
            <v>980.51</v>
          </cell>
          <cell r="T30">
            <v>255.24</v>
          </cell>
          <cell r="U30">
            <v>105.54</v>
          </cell>
          <cell r="V30">
            <v>52.77</v>
          </cell>
          <cell r="W30">
            <v>52.77</v>
          </cell>
          <cell r="Y30">
            <v>52.77</v>
          </cell>
          <cell r="Z30">
            <v>88.52</v>
          </cell>
          <cell r="AA30">
            <v>215.476</v>
          </cell>
          <cell r="AB30">
            <v>548.45600000000002</v>
          </cell>
          <cell r="AC30">
            <v>498.32600000000002</v>
          </cell>
          <cell r="AD30">
            <v>493.7</v>
          </cell>
          <cell r="AE30">
            <v>1254.6500000000001</v>
          </cell>
          <cell r="AF30">
            <v>1154.23</v>
          </cell>
        </row>
        <row r="31">
          <cell r="A31">
            <v>22</v>
          </cell>
          <cell r="B31">
            <v>29</v>
          </cell>
          <cell r="C31">
            <v>201303</v>
          </cell>
          <cell r="D31" t="str">
            <v>恵比寿</v>
          </cell>
          <cell r="E31" t="str">
            <v>113113130341</v>
          </cell>
          <cell r="F31" t="str">
            <v>恵比寿ガーデンプレイス</v>
          </cell>
          <cell r="G31" t="str">
            <v>渋谷区恵比寿4,目黒区三田1</v>
          </cell>
          <cell r="H31" t="str">
            <v>サッポロビール</v>
          </cell>
          <cell r="I31" t="str">
            <v>40／5</v>
          </cell>
          <cell r="J31">
            <v>49054</v>
          </cell>
          <cell r="K31">
            <v>1994.08</v>
          </cell>
          <cell r="L31" t="str">
            <v>98_12</v>
          </cell>
          <cell r="M31">
            <v>1</v>
          </cell>
          <cell r="N31">
            <v>26547.4</v>
          </cell>
          <cell r="O31">
            <v>835</v>
          </cell>
          <cell r="P31">
            <v>133.19</v>
          </cell>
          <cell r="Q31">
            <v>133.19</v>
          </cell>
          <cell r="U31">
            <v>420</v>
          </cell>
          <cell r="V31">
            <v>420</v>
          </cell>
          <cell r="AB31">
            <v>527.19000000000005</v>
          </cell>
          <cell r="AC31">
            <v>527.19000000000005</v>
          </cell>
          <cell r="AD31">
            <v>658.13199999999995</v>
          </cell>
          <cell r="AE31">
            <v>1616.35</v>
          </cell>
          <cell r="AF31">
            <v>2456.54</v>
          </cell>
        </row>
        <row r="32">
          <cell r="A32">
            <v>34</v>
          </cell>
          <cell r="B32">
            <v>29</v>
          </cell>
          <cell r="C32">
            <v>201303</v>
          </cell>
          <cell r="D32" t="str">
            <v>恵比寿</v>
          </cell>
          <cell r="E32" t="str">
            <v>113113130423</v>
          </cell>
          <cell r="F32" t="str">
            <v>恵比寿ネオナート</v>
          </cell>
          <cell r="G32" t="str">
            <v>渋谷区恵比寿4-1</v>
          </cell>
          <cell r="H32" t="str">
            <v>レールシティ西開発</v>
          </cell>
          <cell r="I32" t="str">
            <v>18／2</v>
          </cell>
          <cell r="J32">
            <v>9390.51</v>
          </cell>
          <cell r="K32">
            <v>1994.1</v>
          </cell>
          <cell r="L32" t="str">
            <v>98_12</v>
          </cell>
          <cell r="M32">
            <v>1</v>
          </cell>
          <cell r="N32">
            <v>5877.34</v>
          </cell>
          <cell r="O32">
            <v>372.07499999999999</v>
          </cell>
          <cell r="X32">
            <v>40</v>
          </cell>
          <cell r="Y32">
            <v>38.054000000000002</v>
          </cell>
          <cell r="AD32">
            <v>372.52</v>
          </cell>
          <cell r="AE32">
            <v>372.52</v>
          </cell>
          <cell r="AF32">
            <v>372.52</v>
          </cell>
        </row>
        <row r="33">
          <cell r="A33">
            <v>56</v>
          </cell>
          <cell r="B33">
            <v>32</v>
          </cell>
          <cell r="C33">
            <v>201401</v>
          </cell>
          <cell r="D33" t="str">
            <v>西新宿</v>
          </cell>
          <cell r="E33" t="str">
            <v>113104020079</v>
          </cell>
          <cell r="F33" t="str">
            <v>新宿スクエアタワー</v>
          </cell>
          <cell r="G33" t="str">
            <v>新宿区西新宿6-22-1</v>
          </cell>
          <cell r="I33" t="str">
            <v>31/4</v>
          </cell>
          <cell r="J33">
            <v>24846.66</v>
          </cell>
          <cell r="K33">
            <v>1994.1</v>
          </cell>
          <cell r="L33" t="str">
            <v>98_12</v>
          </cell>
          <cell r="M33">
            <v>1</v>
          </cell>
          <cell r="N33">
            <v>8352</v>
          </cell>
          <cell r="O33">
            <v>289.08</v>
          </cell>
          <cell r="Q33">
            <v>306.77</v>
          </cell>
          <cell r="R33">
            <v>595.85699999999997</v>
          </cell>
          <cell r="S33">
            <v>595.85</v>
          </cell>
          <cell r="T33">
            <v>595.85</v>
          </cell>
          <cell r="U33">
            <v>77.566999999999993</v>
          </cell>
          <cell r="W33">
            <v>145.11199999999999</v>
          </cell>
          <cell r="AA33">
            <v>77.566999999999993</v>
          </cell>
          <cell r="AB33">
            <v>366.654</v>
          </cell>
          <cell r="AC33">
            <v>366.654</v>
          </cell>
          <cell r="AE33">
            <v>306.08</v>
          </cell>
          <cell r="AF33">
            <v>509.7</v>
          </cell>
        </row>
        <row r="34">
          <cell r="A34">
            <v>36</v>
          </cell>
          <cell r="B34">
            <v>32</v>
          </cell>
          <cell r="C34">
            <v>201401</v>
          </cell>
          <cell r="D34" t="str">
            <v>西新宿</v>
          </cell>
          <cell r="E34" t="str">
            <v>113104020165</v>
          </cell>
          <cell r="F34" t="str">
            <v>新宿アイランドタワー</v>
          </cell>
          <cell r="G34" t="str">
            <v>新宿区西新宿6-5</v>
          </cell>
          <cell r="H34" t="str">
            <v>水道局、住都公団、他</v>
          </cell>
          <cell r="I34" t="str">
            <v>44／4</v>
          </cell>
          <cell r="J34">
            <v>73500</v>
          </cell>
          <cell r="K34">
            <v>1995.02</v>
          </cell>
          <cell r="L34" t="str">
            <v>98_12</v>
          </cell>
          <cell r="M34">
            <v>1</v>
          </cell>
          <cell r="N34">
            <v>26063</v>
          </cell>
          <cell r="P34">
            <v>149.68799999999999</v>
          </cell>
          <cell r="Q34">
            <v>461.03099999999995</v>
          </cell>
          <cell r="R34">
            <v>1051.309</v>
          </cell>
          <cell r="S34">
            <v>1548.6110000000003</v>
          </cell>
          <cell r="T34">
            <v>1800.3580000000002</v>
          </cell>
          <cell r="U34">
            <v>974.56299999999999</v>
          </cell>
          <cell r="V34">
            <v>293.09800000000001</v>
          </cell>
          <cell r="W34">
            <v>311.35299999999995</v>
          </cell>
          <cell r="X34">
            <v>270.17399999999998</v>
          </cell>
          <cell r="Y34">
            <v>428.69099999999997</v>
          </cell>
          <cell r="Z34">
            <v>53.44</v>
          </cell>
          <cell r="AA34">
            <v>53.44</v>
          </cell>
          <cell r="AB34">
            <v>859.79700000000003</v>
          </cell>
          <cell r="AC34">
            <v>617.971</v>
          </cell>
          <cell r="AD34">
            <v>1241.0540000000001</v>
          </cell>
          <cell r="AE34">
            <v>402.75099999999998</v>
          </cell>
          <cell r="AF34">
            <v>1357.6790000000003</v>
          </cell>
        </row>
        <row r="35">
          <cell r="A35">
            <v>23</v>
          </cell>
          <cell r="B35">
            <v>18</v>
          </cell>
          <cell r="C35">
            <v>201202</v>
          </cell>
          <cell r="D35" t="str">
            <v>虎ノ門</v>
          </cell>
          <cell r="E35" t="str">
            <v>113103070127</v>
          </cell>
          <cell r="F35" t="str">
            <v>ＪＴビル</v>
          </cell>
          <cell r="G35" t="str">
            <v>港区虎ノ門2-2-1</v>
          </cell>
          <cell r="H35" t="str">
            <v>日本たばこ産業</v>
          </cell>
          <cell r="I35" t="str">
            <v>35／3</v>
          </cell>
          <cell r="J35">
            <v>19662</v>
          </cell>
          <cell r="K35">
            <v>1995.03</v>
          </cell>
          <cell r="L35" t="str">
            <v>98_12</v>
          </cell>
          <cell r="M35">
            <v>1</v>
          </cell>
          <cell r="N35">
            <v>2899</v>
          </cell>
          <cell r="Z35">
            <v>64.790000000000006</v>
          </cell>
          <cell r="AB35">
            <v>356.72</v>
          </cell>
          <cell r="AC35">
            <v>356.72</v>
          </cell>
          <cell r="AE35">
            <v>288.27</v>
          </cell>
          <cell r="AF35">
            <v>288.27</v>
          </cell>
        </row>
        <row r="36">
          <cell r="A36">
            <v>24</v>
          </cell>
          <cell r="B36">
            <v>22</v>
          </cell>
          <cell r="C36">
            <v>201205</v>
          </cell>
          <cell r="D36" t="str">
            <v>三田</v>
          </cell>
          <cell r="E36" t="str">
            <v>113103210393</v>
          </cell>
          <cell r="F36" t="str">
            <v>三田ＮＮビル</v>
          </cell>
          <cell r="G36" t="str">
            <v>港区芝4-1</v>
          </cell>
          <cell r="H36" t="str">
            <v>日産自動車、日本生命、日産ビルネット、東京都交通局</v>
          </cell>
          <cell r="I36" t="str">
            <v>24／3</v>
          </cell>
          <cell r="J36">
            <v>17414</v>
          </cell>
          <cell r="K36">
            <v>1995.05</v>
          </cell>
          <cell r="L36" t="str">
            <v>98_12</v>
          </cell>
          <cell r="M36">
            <v>1</v>
          </cell>
          <cell r="N36">
            <v>7896.3</v>
          </cell>
          <cell r="O36">
            <v>346.135625</v>
          </cell>
          <cell r="P36">
            <v>30</v>
          </cell>
          <cell r="U36">
            <v>30.3</v>
          </cell>
          <cell r="V36">
            <v>677.6</v>
          </cell>
          <cell r="Y36">
            <v>358.62099999999998</v>
          </cell>
          <cell r="Z36">
            <v>42.046999999999997</v>
          </cell>
        </row>
        <row r="37">
          <cell r="A37">
            <v>35</v>
          </cell>
          <cell r="B37">
            <v>14</v>
          </cell>
          <cell r="C37">
            <v>201106</v>
          </cell>
          <cell r="D37" t="str">
            <v>銀座</v>
          </cell>
          <cell r="E37" t="str">
            <v>113102200105</v>
          </cell>
          <cell r="F37" t="str">
            <v>Ｇ-７</v>
          </cell>
          <cell r="G37" t="str">
            <v>中央区銀座7-12</v>
          </cell>
          <cell r="H37" t="str">
            <v>第一生命</v>
          </cell>
          <cell r="I37" t="str">
            <v>13／4</v>
          </cell>
          <cell r="J37">
            <v>8987</v>
          </cell>
          <cell r="K37">
            <v>1995.06</v>
          </cell>
          <cell r="L37" t="str">
            <v>98_12</v>
          </cell>
          <cell r="M37">
            <v>1</v>
          </cell>
          <cell r="N37">
            <v>3117.33</v>
          </cell>
        </row>
        <row r="38">
          <cell r="A38">
            <v>25</v>
          </cell>
          <cell r="B38">
            <v>20</v>
          </cell>
          <cell r="C38">
            <v>201204</v>
          </cell>
          <cell r="D38" t="str">
            <v>芝浦</v>
          </cell>
          <cell r="E38" t="str">
            <v>113103240203</v>
          </cell>
          <cell r="F38" t="str">
            <v>ニューピア竹芝サウスタワー</v>
          </cell>
          <cell r="G38" t="str">
            <v>港区海岸1-11</v>
          </cell>
          <cell r="H38" t="str">
            <v>竹芝地域開発</v>
          </cell>
          <cell r="I38" t="str">
            <v>21／3</v>
          </cell>
          <cell r="J38">
            <v>15800</v>
          </cell>
          <cell r="K38">
            <v>1995.07</v>
          </cell>
          <cell r="L38" t="str">
            <v>98_12</v>
          </cell>
          <cell r="M38">
            <v>1</v>
          </cell>
          <cell r="N38">
            <v>7929.18</v>
          </cell>
          <cell r="O38">
            <v>511</v>
          </cell>
          <cell r="U38">
            <v>470.44</v>
          </cell>
          <cell r="V38">
            <v>235.22</v>
          </cell>
          <cell r="AA38">
            <v>42.86</v>
          </cell>
          <cell r="AB38">
            <v>42.86</v>
          </cell>
          <cell r="AC38">
            <v>317.76</v>
          </cell>
          <cell r="AD38">
            <v>1049.6500000000001</v>
          </cell>
          <cell r="AE38">
            <v>1136.01</v>
          </cell>
          <cell r="AF38">
            <v>1371.29</v>
          </cell>
        </row>
        <row r="39">
          <cell r="A39">
            <v>26</v>
          </cell>
          <cell r="B39">
            <v>31</v>
          </cell>
          <cell r="C39">
            <v>201305</v>
          </cell>
          <cell r="D39" t="str">
            <v>代々木</v>
          </cell>
          <cell r="E39" t="str">
            <v>113113060264</v>
          </cell>
          <cell r="F39" t="str">
            <v>新宿マインズタワー</v>
          </cell>
          <cell r="G39" t="str">
            <v>渋谷区代々木2</v>
          </cell>
          <cell r="H39" t="str">
            <v>レールシティ東開発</v>
          </cell>
          <cell r="I39" t="str">
            <v>34／3</v>
          </cell>
          <cell r="J39">
            <v>31065</v>
          </cell>
          <cell r="K39">
            <v>1995.09</v>
          </cell>
          <cell r="L39" t="str">
            <v>98_12</v>
          </cell>
          <cell r="M39">
            <v>1</v>
          </cell>
          <cell r="N39">
            <v>15133</v>
          </cell>
          <cell r="P39">
            <v>193.93100000000001</v>
          </cell>
          <cell r="Q39">
            <v>193.93100000000001</v>
          </cell>
          <cell r="R39">
            <v>790.24299999999994</v>
          </cell>
          <cell r="S39">
            <v>536.13300000000004</v>
          </cell>
          <cell r="T39">
            <v>143.41999999999999</v>
          </cell>
          <cell r="U39">
            <v>286.83999999999997</v>
          </cell>
          <cell r="AB39">
            <v>251.49</v>
          </cell>
          <cell r="AC39">
            <v>251.49</v>
          </cell>
          <cell r="AD39">
            <v>251.49</v>
          </cell>
          <cell r="AE39">
            <v>502.98</v>
          </cell>
          <cell r="AF39">
            <v>502.98</v>
          </cell>
        </row>
        <row r="40">
          <cell r="A40">
            <v>27</v>
          </cell>
          <cell r="B40">
            <v>46</v>
          </cell>
          <cell r="C40">
            <v>201603</v>
          </cell>
          <cell r="D40" t="str">
            <v>臨海</v>
          </cell>
          <cell r="E40" t="str">
            <v>113103240277</v>
          </cell>
          <cell r="F40" t="str">
            <v>台場フロンティアビル</v>
          </cell>
          <cell r="G40" t="str">
            <v>港区台場12</v>
          </cell>
          <cell r="H40" t="str">
            <v>東京臨海副都心建設</v>
          </cell>
          <cell r="I40" t="str">
            <v>23／4</v>
          </cell>
          <cell r="J40">
            <v>22591</v>
          </cell>
          <cell r="K40">
            <v>1995.1</v>
          </cell>
          <cell r="L40" t="str">
            <v>98_12</v>
          </cell>
          <cell r="M40">
            <v>1</v>
          </cell>
          <cell r="N40">
            <v>9789.9814375000005</v>
          </cell>
          <cell r="O40">
            <v>641.41494999999998</v>
          </cell>
          <cell r="AC40">
            <v>151.41</v>
          </cell>
        </row>
        <row r="41">
          <cell r="A41">
            <v>37</v>
          </cell>
          <cell r="B41">
            <v>32</v>
          </cell>
          <cell r="C41">
            <v>201401</v>
          </cell>
          <cell r="D41" t="str">
            <v>西新宿</v>
          </cell>
          <cell r="E41" t="str">
            <v>113104010208</v>
          </cell>
          <cell r="F41" t="str">
            <v>東京オペラシティ</v>
          </cell>
          <cell r="G41" t="str">
            <v>新宿区西新宿3-20-2</v>
          </cell>
          <cell r="H41" t="str">
            <v>東京オペラシティ建設・運営協議会（日本生命、ＮＴＴ都市開発、小田急百貨店、京王電鉄、第一生命、昭和シェル、山大鉄商、寺田小太郎、相互物産）</v>
          </cell>
          <cell r="I41" t="str">
            <v>54／4</v>
          </cell>
          <cell r="J41">
            <v>73369.56</v>
          </cell>
          <cell r="K41">
            <v>1996.08</v>
          </cell>
          <cell r="L41" t="str">
            <v>98_12</v>
          </cell>
          <cell r="M41">
            <v>1</v>
          </cell>
          <cell r="N41">
            <v>28513</v>
          </cell>
          <cell r="O41">
            <v>605</v>
          </cell>
          <cell r="P41">
            <v>2266</v>
          </cell>
          <cell r="V41">
            <v>652.79499999999996</v>
          </cell>
          <cell r="X41">
            <v>891</v>
          </cell>
          <cell r="Y41">
            <v>237.76499999999999</v>
          </cell>
          <cell r="AB41">
            <v>733.58600000000001</v>
          </cell>
          <cell r="AC41">
            <v>791.37200000000007</v>
          </cell>
          <cell r="AD41">
            <v>1828.9349999999999</v>
          </cell>
          <cell r="AE41">
            <v>2466.4349999999999</v>
          </cell>
          <cell r="AF41">
            <v>2231.2339999999999</v>
          </cell>
        </row>
        <row r="42">
          <cell r="A42">
            <v>38</v>
          </cell>
          <cell r="B42">
            <v>20</v>
          </cell>
          <cell r="C42">
            <v>201204</v>
          </cell>
          <cell r="D42" t="str">
            <v>芝浦</v>
          </cell>
          <cell r="E42" t="str">
            <v>113103200304</v>
          </cell>
          <cell r="F42" t="str">
            <v>グランパークタワー</v>
          </cell>
          <cell r="G42" t="str">
            <v>港区芝浦3-4-19</v>
          </cell>
          <cell r="H42" t="str">
            <v>ＮＴＴ都市開発、日通商事、太洋日産自動車販売</v>
          </cell>
          <cell r="I42" t="str">
            <v>34／4</v>
          </cell>
          <cell r="J42">
            <v>49128.38</v>
          </cell>
          <cell r="K42">
            <v>1996.1</v>
          </cell>
          <cell r="L42" t="str">
            <v>98_12</v>
          </cell>
          <cell r="M42">
            <v>1</v>
          </cell>
          <cell r="N42">
            <v>19390</v>
          </cell>
          <cell r="O42">
            <v>623.755</v>
          </cell>
        </row>
        <row r="43">
          <cell r="A43">
            <v>39</v>
          </cell>
          <cell r="B43">
            <v>29</v>
          </cell>
          <cell r="C43">
            <v>201303</v>
          </cell>
          <cell r="D43" t="str">
            <v>恵比寿</v>
          </cell>
          <cell r="E43" t="str">
            <v>113113130448</v>
          </cell>
          <cell r="F43" t="str">
            <v>恵比寿プライムスクエアタワー</v>
          </cell>
          <cell r="G43" t="str">
            <v>渋谷区広尾1-48</v>
          </cell>
          <cell r="H43" t="str">
            <v>千代田生命保険相互会社</v>
          </cell>
          <cell r="J43">
            <v>21019.21</v>
          </cell>
          <cell r="K43">
            <v>1997.01</v>
          </cell>
          <cell r="L43" t="str">
            <v>98_12</v>
          </cell>
          <cell r="M43">
            <v>1</v>
          </cell>
          <cell r="N43">
            <v>6141.26</v>
          </cell>
          <cell r="O43">
            <v>300</v>
          </cell>
          <cell r="Q43">
            <v>152.94</v>
          </cell>
          <cell r="R43">
            <v>299.52</v>
          </cell>
          <cell r="S43">
            <v>71.41</v>
          </cell>
          <cell r="Z43">
            <v>299.79000000000002</v>
          </cell>
          <cell r="AA43">
            <v>806.48</v>
          </cell>
          <cell r="AB43">
            <v>661.91</v>
          </cell>
          <cell r="AC43">
            <v>678.64</v>
          </cell>
          <cell r="AD43">
            <v>595.97</v>
          </cell>
          <cell r="AE43">
            <v>70.56</v>
          </cell>
          <cell r="AF43">
            <v>70.56</v>
          </cell>
        </row>
        <row r="44">
          <cell r="A44">
            <v>40</v>
          </cell>
          <cell r="B44">
            <v>1</v>
          </cell>
          <cell r="C44">
            <v>201001</v>
          </cell>
          <cell r="D44" t="str">
            <v>丸の内</v>
          </cell>
          <cell r="E44" t="str">
            <v>113101190098</v>
          </cell>
          <cell r="F44" t="str">
            <v>大手町１stｽｸｴｱ(ｲｰｽﾄﾀﾜｰ)</v>
          </cell>
          <cell r="G44" t="str">
            <v>千代田区大手町1-5-1</v>
          </cell>
          <cell r="H44" t="str">
            <v>エヌ・ティ・ティ都市開発、日本電信電話他</v>
          </cell>
          <cell r="I44" t="str">
            <v>23／4</v>
          </cell>
          <cell r="J44">
            <v>21148.779300000002</v>
          </cell>
          <cell r="K44">
            <v>1997.07</v>
          </cell>
          <cell r="L44" t="str">
            <v>97_9</v>
          </cell>
          <cell r="M44">
            <v>1</v>
          </cell>
          <cell r="N44">
            <v>11393.965</v>
          </cell>
          <cell r="O44">
            <v>502</v>
          </cell>
          <cell r="Q44">
            <v>1110</v>
          </cell>
          <cell r="R44">
            <v>500</v>
          </cell>
          <cell r="S44">
            <v>495.2</v>
          </cell>
          <cell r="T44">
            <v>495.2</v>
          </cell>
          <cell r="U44">
            <v>208.55</v>
          </cell>
          <cell r="V44">
            <v>208</v>
          </cell>
          <cell r="W44">
            <v>205.45</v>
          </cell>
        </row>
        <row r="45">
          <cell r="A45">
            <v>41</v>
          </cell>
          <cell r="B45">
            <v>29</v>
          </cell>
          <cell r="C45">
            <v>201303</v>
          </cell>
          <cell r="D45" t="str">
            <v>恵比寿</v>
          </cell>
          <cell r="E45" t="str">
            <v>113113120219</v>
          </cell>
          <cell r="F45" t="str">
            <v>ＪＲ恵比寿ビル</v>
          </cell>
          <cell r="G45" t="str">
            <v>渋谷区恵比寿南1-5-5</v>
          </cell>
          <cell r="H45" t="str">
            <v>東京圏駅ビル開発</v>
          </cell>
          <cell r="J45">
            <v>1954.5</v>
          </cell>
          <cell r="K45">
            <v>1997.1</v>
          </cell>
          <cell r="L45" t="str">
            <v>97_12</v>
          </cell>
          <cell r="M45">
            <v>1</v>
          </cell>
          <cell r="N45">
            <v>8470</v>
          </cell>
          <cell r="O45">
            <v>611</v>
          </cell>
          <cell r="AD45">
            <v>170</v>
          </cell>
        </row>
        <row r="46">
          <cell r="A46">
            <v>42</v>
          </cell>
          <cell r="B46">
            <v>21</v>
          </cell>
          <cell r="C46">
            <v>201210</v>
          </cell>
          <cell r="D46" t="str">
            <v>港南</v>
          </cell>
          <cell r="E46" t="str">
            <v>113103250048</v>
          </cell>
          <cell r="F46" t="str">
            <v>Ｗビル</v>
          </cell>
          <cell r="G46" t="str">
            <v>港区港南1-8</v>
          </cell>
          <cell r="H46" t="str">
            <v>安田不動産（株）</v>
          </cell>
          <cell r="K46">
            <v>1997.1</v>
          </cell>
          <cell r="L46" t="str">
            <v>97_12</v>
          </cell>
          <cell r="M46">
            <v>1</v>
          </cell>
          <cell r="N46">
            <v>10383</v>
          </cell>
          <cell r="O46">
            <v>511</v>
          </cell>
        </row>
        <row r="47">
          <cell r="A47">
            <v>44</v>
          </cell>
          <cell r="B47">
            <v>31</v>
          </cell>
          <cell r="C47">
            <v>201305</v>
          </cell>
          <cell r="D47" t="str">
            <v>代々木</v>
          </cell>
          <cell r="E47" t="str">
            <v>113113060196</v>
          </cell>
          <cell r="F47" t="str">
            <v>小田急サザンタワー</v>
          </cell>
          <cell r="G47" t="str">
            <v>渋谷区代々木2-</v>
          </cell>
          <cell r="H47" t="str">
            <v>小田急電鉄（株）</v>
          </cell>
          <cell r="I47" t="str">
            <v>36／4</v>
          </cell>
          <cell r="J47">
            <v>25210.65</v>
          </cell>
          <cell r="K47">
            <v>1998.03</v>
          </cell>
          <cell r="L47" t="str">
            <v>98_3</v>
          </cell>
          <cell r="M47">
            <v>1</v>
          </cell>
          <cell r="N47">
            <v>6027.95</v>
          </cell>
          <cell r="O47">
            <v>453.75</v>
          </cell>
          <cell r="P47">
            <v>929.84</v>
          </cell>
          <cell r="Q47">
            <v>929.84</v>
          </cell>
          <cell r="R47">
            <v>464.92</v>
          </cell>
          <cell r="S47">
            <v>464.92</v>
          </cell>
          <cell r="T47">
            <v>464.92</v>
          </cell>
          <cell r="AB47">
            <v>198</v>
          </cell>
          <cell r="AC47">
            <v>198</v>
          </cell>
          <cell r="AD47">
            <v>89.73</v>
          </cell>
        </row>
        <row r="48">
          <cell r="A48">
            <v>45</v>
          </cell>
          <cell r="B48">
            <v>21</v>
          </cell>
          <cell r="C48">
            <v>201210</v>
          </cell>
          <cell r="D48" t="str">
            <v>港南</v>
          </cell>
          <cell r="E48" t="str">
            <v>113103250065</v>
          </cell>
          <cell r="F48" t="str">
            <v>品川インターシティＡ棟</v>
          </cell>
          <cell r="G48" t="str">
            <v>港区港南２丁目</v>
          </cell>
          <cell r="H48" t="str">
            <v>興和不動産㈱</v>
          </cell>
          <cell r="I48" t="str">
            <v>32／0</v>
          </cell>
          <cell r="J48">
            <v>17625.16</v>
          </cell>
          <cell r="K48">
            <v>1998.1</v>
          </cell>
          <cell r="L48" t="str">
            <v>98_12</v>
          </cell>
          <cell r="M48">
            <v>1</v>
          </cell>
          <cell r="N48">
            <v>11504</v>
          </cell>
          <cell r="O48">
            <v>410.79</v>
          </cell>
          <cell r="P48">
            <v>3697.1550000000002</v>
          </cell>
          <cell r="Q48">
            <v>2259.3719999999998</v>
          </cell>
          <cell r="R48">
            <v>821.59</v>
          </cell>
          <cell r="S48">
            <v>1613.566</v>
          </cell>
          <cell r="T48">
            <v>1613.566</v>
          </cell>
          <cell r="AD48">
            <v>245.05</v>
          </cell>
          <cell r="AE48">
            <v>195.02</v>
          </cell>
          <cell r="AF48">
            <v>195.02</v>
          </cell>
        </row>
        <row r="49">
          <cell r="A49">
            <v>46</v>
          </cell>
          <cell r="B49">
            <v>21</v>
          </cell>
          <cell r="C49">
            <v>201210</v>
          </cell>
          <cell r="D49" t="str">
            <v>港南</v>
          </cell>
          <cell r="E49" t="str">
            <v>113103250066</v>
          </cell>
          <cell r="F49" t="str">
            <v>品川インターシティＣ棟</v>
          </cell>
          <cell r="G49" t="str">
            <v>港区港南２丁目</v>
          </cell>
          <cell r="H49" t="str">
            <v>興和不動産㈱</v>
          </cell>
          <cell r="I49" t="str">
            <v>31／0</v>
          </cell>
          <cell r="J49">
            <v>28027.83</v>
          </cell>
          <cell r="K49">
            <v>1998.1</v>
          </cell>
          <cell r="L49" t="str">
            <v>98_12</v>
          </cell>
          <cell r="M49">
            <v>1</v>
          </cell>
          <cell r="N49">
            <v>18875</v>
          </cell>
          <cell r="O49">
            <v>648.86</v>
          </cell>
        </row>
        <row r="50">
          <cell r="A50">
            <v>47</v>
          </cell>
          <cell r="B50">
            <v>21</v>
          </cell>
          <cell r="C50">
            <v>201210</v>
          </cell>
          <cell r="D50" t="str">
            <v>港南</v>
          </cell>
          <cell r="E50" t="str">
            <v>113103250067</v>
          </cell>
          <cell r="F50" t="str">
            <v>品川インターシティＢ棟</v>
          </cell>
          <cell r="G50" t="str">
            <v>港区港南２丁目</v>
          </cell>
          <cell r="H50" t="str">
            <v>興和不動産㈱</v>
          </cell>
          <cell r="I50" t="str">
            <v>31／0</v>
          </cell>
          <cell r="J50">
            <v>28140.06</v>
          </cell>
          <cell r="K50">
            <v>1998.1</v>
          </cell>
          <cell r="L50" t="str">
            <v>98_12</v>
          </cell>
          <cell r="M50">
            <v>1</v>
          </cell>
          <cell r="N50">
            <v>5888.76</v>
          </cell>
          <cell r="O50">
            <v>654.29999999999995</v>
          </cell>
          <cell r="X50">
            <v>106.64</v>
          </cell>
          <cell r="Y50">
            <v>106.64</v>
          </cell>
          <cell r="Z50">
            <v>249.64</v>
          </cell>
          <cell r="AA50">
            <v>124.91</v>
          </cell>
          <cell r="AB50">
            <v>317.94200000000001</v>
          </cell>
          <cell r="AC50">
            <v>159.06200000000001</v>
          </cell>
          <cell r="AD50">
            <v>159.06200000000001</v>
          </cell>
          <cell r="AE50">
            <v>46.13</v>
          </cell>
          <cell r="AF50">
            <v>374.19</v>
          </cell>
        </row>
        <row r="51">
          <cell r="A51">
            <v>57</v>
          </cell>
          <cell r="B51">
            <v>32</v>
          </cell>
          <cell r="C51">
            <v>201401</v>
          </cell>
          <cell r="D51" t="str">
            <v>西新宿</v>
          </cell>
          <cell r="E51" t="str">
            <v>113104020177</v>
          </cell>
          <cell r="F51" t="str">
            <v>西新宿三井ビル</v>
          </cell>
          <cell r="G51" t="str">
            <v>新宿区西新宿6-24</v>
          </cell>
          <cell r="I51" t="str">
            <v>27/2</v>
          </cell>
          <cell r="J51">
            <v>21570.15</v>
          </cell>
          <cell r="K51">
            <v>1999.03</v>
          </cell>
          <cell r="L51" t="str">
            <v>99_6</v>
          </cell>
          <cell r="M51">
            <v>3</v>
          </cell>
          <cell r="N51">
            <v>11730.15</v>
          </cell>
          <cell r="O51">
            <v>476.8</v>
          </cell>
          <cell r="R51">
            <v>129.34200000000001</v>
          </cell>
          <cell r="S51">
            <v>129.34200000000001</v>
          </cell>
          <cell r="U51">
            <v>24.14</v>
          </cell>
          <cell r="AD51">
            <v>24.14</v>
          </cell>
          <cell r="AE51">
            <v>78.819999999999993</v>
          </cell>
          <cell r="AF51">
            <v>552.66999999999996</v>
          </cell>
        </row>
        <row r="52">
          <cell r="A52">
            <v>48</v>
          </cell>
          <cell r="B52">
            <v>18</v>
          </cell>
          <cell r="C52">
            <v>201002</v>
          </cell>
          <cell r="D52" t="str">
            <v>虎ノ門</v>
          </cell>
          <cell r="E52" t="str">
            <v>113103070249</v>
          </cell>
          <cell r="F52" t="str">
            <v>虎ノ門2丁目タワー</v>
          </cell>
          <cell r="G52" t="str">
            <v>港区虎ノ門2-3-17</v>
          </cell>
          <cell r="H52" t="str">
            <v>森トラスト・全国住宅共済会</v>
          </cell>
          <cell r="I52" t="str">
            <v>21／4</v>
          </cell>
          <cell r="J52">
            <v>10451.219999999999</v>
          </cell>
          <cell r="K52">
            <v>1999.12</v>
          </cell>
          <cell r="L52" t="str">
            <v>99_9</v>
          </cell>
          <cell r="M52">
            <v>4</v>
          </cell>
          <cell r="N52">
            <v>6132</v>
          </cell>
          <cell r="O52">
            <v>296.60000000000002</v>
          </cell>
          <cell r="S52">
            <v>237.768</v>
          </cell>
          <cell r="T52">
            <v>237.768</v>
          </cell>
          <cell r="U52">
            <v>186.09100000000001</v>
          </cell>
          <cell r="AC52">
            <v>497.6</v>
          </cell>
          <cell r="AD52">
            <v>331.7</v>
          </cell>
          <cell r="AE52">
            <v>258.7</v>
          </cell>
          <cell r="AF52">
            <v>258.8</v>
          </cell>
        </row>
        <row r="53">
          <cell r="A53">
            <v>49</v>
          </cell>
          <cell r="B53">
            <v>2</v>
          </cell>
          <cell r="C53">
            <v>201002</v>
          </cell>
          <cell r="D53" t="str">
            <v>内幸町</v>
          </cell>
          <cell r="E53" t="str">
            <v>113101180048</v>
          </cell>
          <cell r="F53" t="str">
            <v>山王パークタワー</v>
          </cell>
          <cell r="G53" t="str">
            <v>千代田区永田町2-11</v>
          </cell>
          <cell r="H53" t="str">
            <v>三菱地所・永田町二丁目地区開発協議会</v>
          </cell>
          <cell r="I53" t="str">
            <v>44／4</v>
          </cell>
          <cell r="J53">
            <v>66312.78</v>
          </cell>
          <cell r="K53">
            <v>2000.01</v>
          </cell>
          <cell r="L53" t="str">
            <v>00_3</v>
          </cell>
          <cell r="M53">
            <v>6</v>
          </cell>
          <cell r="N53">
            <v>32464</v>
          </cell>
          <cell r="O53">
            <v>940</v>
          </cell>
          <cell r="AC53">
            <v>60</v>
          </cell>
          <cell r="AD53">
            <v>174.66</v>
          </cell>
          <cell r="AE53">
            <v>174.66</v>
          </cell>
          <cell r="AF53">
            <v>174.66</v>
          </cell>
        </row>
        <row r="54">
          <cell r="A54">
            <v>50</v>
          </cell>
          <cell r="B54">
            <v>28</v>
          </cell>
          <cell r="C54">
            <v>201302</v>
          </cell>
          <cell r="D54" t="str">
            <v>神南</v>
          </cell>
          <cell r="E54" t="str">
            <v>113113030323</v>
          </cell>
          <cell r="F54" t="str">
            <v>渋谷マークシティ</v>
          </cell>
          <cell r="G54" t="str">
            <v>渋谷区道玄坂1-14-1</v>
          </cell>
          <cell r="J54">
            <v>42216.84</v>
          </cell>
          <cell r="K54">
            <v>2000.04</v>
          </cell>
          <cell r="L54" t="str">
            <v>00_6</v>
          </cell>
          <cell r="M54">
            <v>7</v>
          </cell>
          <cell r="N54">
            <v>8249.75</v>
          </cell>
        </row>
        <row r="55">
          <cell r="A55">
            <v>51</v>
          </cell>
          <cell r="B55">
            <v>22</v>
          </cell>
          <cell r="C55">
            <v>201205</v>
          </cell>
          <cell r="D55" t="str">
            <v>芝・三田</v>
          </cell>
          <cell r="E55" t="str">
            <v>113103210475</v>
          </cell>
          <cell r="F55" t="str">
            <v>芝公園ファースト</v>
          </cell>
          <cell r="G55" t="str">
            <v>港区芝3-44</v>
          </cell>
          <cell r="J55">
            <v>18878.89</v>
          </cell>
          <cell r="K55">
            <v>2000.06</v>
          </cell>
          <cell r="L55" t="str">
            <v>00_6</v>
          </cell>
          <cell r="M55">
            <v>7</v>
          </cell>
          <cell r="N55">
            <v>7568.79</v>
          </cell>
        </row>
        <row r="56">
          <cell r="A56">
            <v>52</v>
          </cell>
          <cell r="B56">
            <v>1</v>
          </cell>
          <cell r="C56">
            <v>201001</v>
          </cell>
          <cell r="D56" t="str">
            <v>丸の内</v>
          </cell>
          <cell r="E56" t="str">
            <v>113101190112</v>
          </cell>
          <cell r="F56" t="str">
            <v>新東京サンケイビル</v>
          </cell>
          <cell r="G56" t="str">
            <v>千代田区大手町1-7-2</v>
          </cell>
          <cell r="I56" t="str">
            <v>31/4</v>
          </cell>
          <cell r="J56">
            <v>25186.15</v>
          </cell>
          <cell r="K56">
            <v>2000.09</v>
          </cell>
          <cell r="L56" t="str">
            <v>00_9</v>
          </cell>
          <cell r="M56">
            <v>8</v>
          </cell>
          <cell r="N56">
            <v>7867.95</v>
          </cell>
          <cell r="AF56">
            <v>26.53</v>
          </cell>
        </row>
        <row r="57">
          <cell r="A57">
            <v>53</v>
          </cell>
          <cell r="B57">
            <v>24</v>
          </cell>
          <cell r="C57">
            <v>201207</v>
          </cell>
          <cell r="D57" t="str">
            <v>赤阪</v>
          </cell>
          <cell r="E57" t="str">
            <v>113103090579</v>
          </cell>
          <cell r="F57" t="str">
            <v>赤阪溜池タワー</v>
          </cell>
          <cell r="G57" t="str">
            <v>港区赤阪2</v>
          </cell>
          <cell r="I57" t="str">
            <v>25/2</v>
          </cell>
          <cell r="J57">
            <v>14445.8</v>
          </cell>
          <cell r="K57">
            <v>2000.09</v>
          </cell>
          <cell r="L57" t="str">
            <v>00_9</v>
          </cell>
          <cell r="M57">
            <v>8</v>
          </cell>
          <cell r="N57">
            <v>4914.5</v>
          </cell>
          <cell r="W57">
            <v>98.266999999999996</v>
          </cell>
        </row>
        <row r="58">
          <cell r="A58">
            <v>54</v>
          </cell>
          <cell r="B58">
            <v>1</v>
          </cell>
          <cell r="C58">
            <v>201001</v>
          </cell>
          <cell r="D58" t="str">
            <v>丸の内</v>
          </cell>
          <cell r="E58" t="str">
            <v>113101190109</v>
          </cell>
          <cell r="F58" t="str">
            <v>東京宝塚ビル</v>
          </cell>
          <cell r="G58" t="str">
            <v>千代田区有楽町1-1-3</v>
          </cell>
          <cell r="I58" t="str">
            <v>18/3</v>
          </cell>
          <cell r="J58">
            <v>11434</v>
          </cell>
          <cell r="K58">
            <v>2001.01</v>
          </cell>
          <cell r="L58" t="str">
            <v>01_3</v>
          </cell>
          <cell r="M58">
            <v>10</v>
          </cell>
          <cell r="N58">
            <v>4002</v>
          </cell>
          <cell r="O58">
            <v>341</v>
          </cell>
          <cell r="AF58">
            <v>343.28</v>
          </cell>
        </row>
        <row r="59">
          <cell r="A59">
            <v>55</v>
          </cell>
          <cell r="B59">
            <v>28</v>
          </cell>
          <cell r="C59">
            <v>201302</v>
          </cell>
          <cell r="D59" t="str">
            <v>神南</v>
          </cell>
          <cell r="E59" t="str">
            <v>113113110345</v>
          </cell>
          <cell r="F59" t="str">
            <v>セルリアンタワー</v>
          </cell>
          <cell r="G59" t="str">
            <v>渋谷区桜丘町</v>
          </cell>
          <cell r="I59" t="str">
            <v>41/6</v>
          </cell>
          <cell r="J59">
            <v>32065</v>
          </cell>
          <cell r="K59">
            <v>2001.03</v>
          </cell>
          <cell r="L59" t="str">
            <v>01_3</v>
          </cell>
          <cell r="M59">
            <v>10</v>
          </cell>
          <cell r="N59">
            <v>5021.5</v>
          </cell>
          <cell r="O59">
            <v>389.62</v>
          </cell>
          <cell r="AB59">
            <v>389.62</v>
          </cell>
          <cell r="AD59">
            <v>204.07</v>
          </cell>
          <cell r="AE59">
            <v>204.07</v>
          </cell>
          <cell r="AF59">
            <v>204.07</v>
          </cell>
        </row>
        <row r="60">
          <cell r="A60">
            <v>58</v>
          </cell>
          <cell r="B60">
            <v>16</v>
          </cell>
          <cell r="C60">
            <v>201108</v>
          </cell>
          <cell r="D60" t="str">
            <v>月島･築地･晴海</v>
          </cell>
          <cell r="E60" t="str">
            <v>113102230094</v>
          </cell>
          <cell r="F60" t="str">
            <v>トリトンスクエアＺ棟</v>
          </cell>
          <cell r="G60" t="str">
            <v>中央区晴海１丁目</v>
          </cell>
          <cell r="I60" t="str">
            <v>33/4</v>
          </cell>
          <cell r="J60">
            <v>28584</v>
          </cell>
          <cell r="L60" t="str">
            <v>01_6</v>
          </cell>
          <cell r="M60">
            <v>11</v>
          </cell>
          <cell r="N60">
            <v>5384</v>
          </cell>
          <cell r="O60">
            <v>600</v>
          </cell>
          <cell r="Z60">
            <v>4425.9219999999996</v>
          </cell>
          <cell r="AA60">
            <v>3456</v>
          </cell>
          <cell r="AB60">
            <v>1268</v>
          </cell>
          <cell r="AC60">
            <v>1268</v>
          </cell>
          <cell r="AD60">
            <v>1612.259</v>
          </cell>
          <cell r="AE60">
            <v>1612.259</v>
          </cell>
          <cell r="AF60">
            <v>1612.259</v>
          </cell>
        </row>
        <row r="61">
          <cell r="A61">
            <v>59</v>
          </cell>
          <cell r="B61">
            <v>16</v>
          </cell>
          <cell r="C61">
            <v>201108</v>
          </cell>
          <cell r="D61" t="str">
            <v>月島･築地･晴海</v>
          </cell>
          <cell r="E61" t="str">
            <v>113102230088</v>
          </cell>
          <cell r="F61" t="str">
            <v>晴海アイランドトリトンスクエアオフィスタワ－Ｘ</v>
          </cell>
          <cell r="G61" t="str">
            <v>中央区晴海１－８－１０</v>
          </cell>
          <cell r="I61" t="str">
            <v>44/4</v>
          </cell>
          <cell r="J61">
            <v>37935</v>
          </cell>
          <cell r="L61" t="str">
            <v>01_6</v>
          </cell>
          <cell r="M61">
            <v>11</v>
          </cell>
          <cell r="N61">
            <v>23974</v>
          </cell>
          <cell r="O61">
            <v>600</v>
          </cell>
          <cell r="Z61">
            <v>8230.51</v>
          </cell>
          <cell r="AA61">
            <v>5836.87</v>
          </cell>
          <cell r="AB61">
            <v>3045.64</v>
          </cell>
          <cell r="AC61">
            <v>3045.64</v>
          </cell>
          <cell r="AD61">
            <v>4256.9719999999998</v>
          </cell>
          <cell r="AE61">
            <v>5305.8589999999995</v>
          </cell>
          <cell r="AF61">
            <v>4645.9409999999998</v>
          </cell>
        </row>
        <row r="62">
          <cell r="A62">
            <v>60</v>
          </cell>
          <cell r="B62">
            <v>46</v>
          </cell>
          <cell r="C62">
            <v>201603</v>
          </cell>
          <cell r="D62" t="str">
            <v>臨海</v>
          </cell>
          <cell r="E62" t="str">
            <v>113103240352</v>
          </cell>
          <cell r="F62" t="str">
            <v>トレ－ドピアお台場</v>
          </cell>
          <cell r="G62" t="str">
            <v>港区台場２－３</v>
          </cell>
          <cell r="I62" t="str">
            <v>24/2</v>
          </cell>
          <cell r="J62">
            <v>24533</v>
          </cell>
          <cell r="L62" t="str">
            <v>01_6</v>
          </cell>
          <cell r="M62">
            <v>11</v>
          </cell>
          <cell r="N62">
            <v>3176</v>
          </cell>
          <cell r="Z62">
            <v>2599.4</v>
          </cell>
          <cell r="AA62">
            <v>2274.4699999999998</v>
          </cell>
          <cell r="AB62">
            <v>1949.54</v>
          </cell>
          <cell r="AC62">
            <v>1624.61</v>
          </cell>
          <cell r="AD62">
            <v>1759.53</v>
          </cell>
          <cell r="AE62">
            <v>1759.54</v>
          </cell>
          <cell r="AF62">
            <v>1759.54</v>
          </cell>
        </row>
        <row r="63">
          <cell r="A63">
            <v>61</v>
          </cell>
          <cell r="B63">
            <v>18</v>
          </cell>
          <cell r="C63">
            <v>201202</v>
          </cell>
          <cell r="D63" t="str">
            <v>虎ノ門</v>
          </cell>
          <cell r="E63" t="str">
            <v>113103080189</v>
          </cell>
          <cell r="F63" t="str">
            <v>仮）愛宕グリーンヒルズ</v>
          </cell>
          <cell r="G63" t="str">
            <v>港区愛宕２－５－１</v>
          </cell>
          <cell r="I63" t="str">
            <v>42/2</v>
          </cell>
          <cell r="J63">
            <v>26208.84</v>
          </cell>
          <cell r="K63">
            <v>2001.09</v>
          </cell>
          <cell r="L63" t="str">
            <v>01_9</v>
          </cell>
          <cell r="M63">
            <v>12</v>
          </cell>
          <cell r="N63">
            <v>15938.71</v>
          </cell>
          <cell r="O63">
            <v>447.4</v>
          </cell>
          <cell r="AA63">
            <v>12580.3</v>
          </cell>
          <cell r="AB63">
            <v>3241.8</v>
          </cell>
          <cell r="AC63">
            <v>1773.7</v>
          </cell>
          <cell r="AD63">
            <v>1693.3</v>
          </cell>
          <cell r="AE63">
            <v>1174.3</v>
          </cell>
          <cell r="AF63">
            <v>1779.6</v>
          </cell>
        </row>
        <row r="64">
          <cell r="A64">
            <v>62</v>
          </cell>
          <cell r="B64">
            <v>19</v>
          </cell>
          <cell r="C64">
            <v>201203</v>
          </cell>
          <cell r="D64" t="str">
            <v>浜松町・芝公園</v>
          </cell>
          <cell r="E64" t="str">
            <v>113103190317</v>
          </cell>
          <cell r="F64" t="str">
            <v>住友不動産芝公園タワー</v>
          </cell>
          <cell r="G64" t="str">
            <v>港区芝公園２－１１－５</v>
          </cell>
          <cell r="I64" t="str">
            <v>30/2</v>
          </cell>
          <cell r="J64">
            <v>12261.01</v>
          </cell>
          <cell r="K64">
            <v>2001.09</v>
          </cell>
          <cell r="L64" t="str">
            <v>01_9</v>
          </cell>
          <cell r="M64">
            <v>12</v>
          </cell>
          <cell r="N64">
            <v>6115.85</v>
          </cell>
          <cell r="O64">
            <v>268.60000000000002</v>
          </cell>
        </row>
        <row r="65">
          <cell r="A65">
            <v>63</v>
          </cell>
          <cell r="B65">
            <v>1</v>
          </cell>
          <cell r="C65">
            <v>201001</v>
          </cell>
          <cell r="D65" t="str">
            <v>丸の内</v>
          </cell>
          <cell r="E65" t="str">
            <v>113101190114</v>
          </cell>
          <cell r="F65" t="str">
            <v>パシフィックセンチュリ－プレイス</v>
          </cell>
          <cell r="G65" t="str">
            <v>千代田区丸ノ内１－１１</v>
          </cell>
          <cell r="I65" t="str">
            <v>31/4</v>
          </cell>
          <cell r="J65">
            <v>24769</v>
          </cell>
          <cell r="K65">
            <v>2001.11</v>
          </cell>
          <cell r="L65" t="str">
            <v>01_12</v>
          </cell>
          <cell r="M65">
            <v>13</v>
          </cell>
          <cell r="N65">
            <v>12029</v>
          </cell>
          <cell r="AB65">
            <v>2619.8000000000002</v>
          </cell>
          <cell r="AC65">
            <v>2315.8000000000002</v>
          </cell>
          <cell r="AD65">
            <v>1132.07</v>
          </cell>
          <cell r="AE65">
            <v>1173.78</v>
          </cell>
          <cell r="AF65">
            <v>124.23</v>
          </cell>
        </row>
        <row r="66">
          <cell r="A66">
            <v>64</v>
          </cell>
          <cell r="B66">
            <v>22</v>
          </cell>
          <cell r="C66">
            <v>201205</v>
          </cell>
          <cell r="D66" t="str">
            <v>芝・三田</v>
          </cell>
          <cell r="E66" t="str">
            <v>113103210500</v>
          </cell>
          <cell r="F66" t="str">
            <v>セレスティン芝三井ビル</v>
          </cell>
          <cell r="G66" t="str">
            <v>港区芝3-23</v>
          </cell>
          <cell r="H66" t="str">
            <v>三井不動産</v>
          </cell>
          <cell r="I66" t="str">
            <v>17/2</v>
          </cell>
          <cell r="J66">
            <v>18455</v>
          </cell>
          <cell r="K66">
            <v>2002.04</v>
          </cell>
          <cell r="L66" t="str">
            <v>02_6</v>
          </cell>
          <cell r="M66">
            <v>15</v>
          </cell>
          <cell r="N66">
            <v>8299</v>
          </cell>
        </row>
        <row r="67">
          <cell r="A67">
            <v>65</v>
          </cell>
          <cell r="B67">
            <v>1</v>
          </cell>
          <cell r="C67">
            <v>201001</v>
          </cell>
          <cell r="D67" t="str">
            <v>丸の内</v>
          </cell>
          <cell r="E67" t="str">
            <v>113101190117</v>
          </cell>
          <cell r="F67" t="str">
            <v>丸の内ビルディング</v>
          </cell>
          <cell r="G67" t="str">
            <v>千代田区丸の内2-4-1</v>
          </cell>
          <cell r="H67" t="str">
            <v>三菱地所</v>
          </cell>
          <cell r="I67" t="str">
            <v>37/4</v>
          </cell>
          <cell r="J67">
            <v>48400</v>
          </cell>
          <cell r="K67">
            <v>2002.09</v>
          </cell>
          <cell r="L67" t="str">
            <v>02_9</v>
          </cell>
          <cell r="M67">
            <v>16</v>
          </cell>
          <cell r="N67">
            <v>16338</v>
          </cell>
          <cell r="AE67">
            <v>200</v>
          </cell>
          <cell r="AF67">
            <v>200</v>
          </cell>
        </row>
        <row r="68">
          <cell r="A68">
            <v>68</v>
          </cell>
          <cell r="B68">
            <v>15</v>
          </cell>
          <cell r="C68">
            <v>201107</v>
          </cell>
          <cell r="D68" t="str">
            <v>新富町</v>
          </cell>
          <cell r="E68" t="str">
            <v>113102210341</v>
          </cell>
          <cell r="F68" t="str">
            <v>ＡＤＫ松竹スクウェア－</v>
          </cell>
          <cell r="G68" t="str">
            <v>中央区築地1-13-5</v>
          </cell>
          <cell r="K68">
            <v>2002.1</v>
          </cell>
          <cell r="L68" t="str">
            <v>02_12</v>
          </cell>
          <cell r="M68">
            <v>17</v>
          </cell>
          <cell r="N68">
            <v>7125</v>
          </cell>
        </row>
        <row r="69">
          <cell r="A69">
            <v>66</v>
          </cell>
          <cell r="B69">
            <v>23</v>
          </cell>
          <cell r="C69">
            <v>201206</v>
          </cell>
          <cell r="D69" t="str">
            <v>六本木</v>
          </cell>
          <cell r="E69" t="str">
            <v>113103140244</v>
          </cell>
          <cell r="F69" t="str">
            <v>泉ガ－デンタワ－（旧六本木１丁目プロジェクト）</v>
          </cell>
          <cell r="G69" t="str">
            <v>東京都港区六本木1-6-1</v>
          </cell>
          <cell r="K69">
            <v>2002.11</v>
          </cell>
          <cell r="L69" t="str">
            <v>02_12</v>
          </cell>
          <cell r="M69">
            <v>17</v>
          </cell>
          <cell r="N69">
            <v>23693</v>
          </cell>
          <cell r="AF69">
            <v>7107.9</v>
          </cell>
        </row>
        <row r="70">
          <cell r="A70">
            <v>67</v>
          </cell>
          <cell r="B70">
            <v>2</v>
          </cell>
          <cell r="C70">
            <v>201002</v>
          </cell>
          <cell r="D70" t="str">
            <v>内幸町</v>
          </cell>
          <cell r="E70" t="str">
            <v>113101180051</v>
          </cell>
          <cell r="F70" t="str">
            <v>プルデンシャルタワ－</v>
          </cell>
          <cell r="G70" t="str">
            <v>千代田区永田町2-13</v>
          </cell>
          <cell r="K70">
            <v>2002.11</v>
          </cell>
          <cell r="L70" t="str">
            <v>02_12</v>
          </cell>
          <cell r="M70">
            <v>17</v>
          </cell>
          <cell r="N70">
            <v>8374</v>
          </cell>
          <cell r="AF70">
            <v>2305</v>
          </cell>
        </row>
        <row r="71">
          <cell r="A71">
            <v>69</v>
          </cell>
          <cell r="B71">
            <v>32</v>
          </cell>
          <cell r="C71">
            <v>201401</v>
          </cell>
          <cell r="D71" t="str">
            <v>西新宿</v>
          </cell>
          <cell r="E71" t="str">
            <v>113104020184</v>
          </cell>
          <cell r="F71" t="str">
            <v>日土地西新宿ビル</v>
          </cell>
          <cell r="G71" t="str">
            <v>新宿区西新宿6-10-1</v>
          </cell>
          <cell r="K71">
            <v>2002.11</v>
          </cell>
          <cell r="L71" t="str">
            <v>02_12</v>
          </cell>
          <cell r="M71">
            <v>17</v>
          </cell>
          <cell r="N71">
            <v>5874.5</v>
          </cell>
          <cell r="AF71">
            <v>272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ry"/>
      <sheetName val="CostApp."/>
      <sheetName val="IncomeApp."/>
      <sheetName val="MarketDeta"/>
      <sheetName val="Condminium"/>
      <sheetName val="Land"/>
      <sheetName val="賃料"/>
      <sheetName val="Lookup"/>
    </sheetNames>
    <sheetDataSet>
      <sheetData sheetId="0" refreshError="1">
        <row r="24">
          <cell r="D24">
            <v>207.73</v>
          </cell>
        </row>
        <row r="25">
          <cell r="J25">
            <v>4460000</v>
          </cell>
        </row>
        <row r="33">
          <cell r="D33">
            <v>1313.48</v>
          </cell>
        </row>
        <row r="34">
          <cell r="D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シート"/>
      <sheetName val="集計"/>
      <sheetName val="チェックシート（建築）"/>
      <sheetName val="チェックシート（電気設備)"/>
      <sheetName val="チェックシート(衛生設備)"/>
      <sheetName val="チェックシート（空調設備）"/>
      <sheetName val="LCC建築"/>
      <sheetName val="LCC設備"/>
      <sheetName val="作成フロー"/>
      <sheetName val="簡易入力シート"/>
      <sheetName val="積算シート基本版"/>
      <sheetName val="現地ﾁｪｯｸｼｰﾄ"/>
      <sheetName val="観察所見シート"/>
      <sheetName val="観察所見シート（提出用)"/>
      <sheetName val="入力シート"/>
      <sheetName val="写真シート "/>
      <sheetName val="更新・修繕費用表"/>
      <sheetName val="更新・修繕費用表 (提出用)"/>
      <sheetName val="集計シート"/>
      <sheetName val="レポート1章"/>
      <sheetName val="レポート1章 (提出用)"/>
    </sheetNames>
    <sheetDataSet>
      <sheetData sheetId="0"/>
      <sheetData sheetId="1"/>
      <sheetData sheetId="2" refreshError="1">
        <row r="5">
          <cell r="I5" t="str">
            <v>X</v>
          </cell>
          <cell r="J5" t="str">
            <v>Ａ</v>
          </cell>
          <cell r="K5" t="str">
            <v>Ｂ</v>
          </cell>
          <cell r="L5" t="str">
            <v>Ｃ</v>
          </cell>
          <cell r="M5" t="str">
            <v>Ｄ</v>
          </cell>
          <cell r="N5" t="str">
            <v>O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"/>
      <sheetName val="BS1116"/>
      <sheetName val="BS1225"/>
      <sheetName val="BS0228"/>
      <sheetName val="配当差異"/>
      <sheetName val="合計"/>
      <sheetName val="新規物件購入額・想定利回り"/>
      <sheetName val="千葉"/>
      <sheetName val="高松寿"/>
      <sheetName val="兼松本"/>
      <sheetName val="兼松別"/>
      <sheetName val="西梅田"/>
      <sheetName val="PLとCF"/>
      <sheetName val="CR1"/>
      <sheetName val="CR2"/>
      <sheetName val="CR"/>
      <sheetName val="修繕費"/>
      <sheetName val="Dep"/>
      <sheetName val="田"/>
      <sheetName val="那"/>
      <sheetName val="天"/>
      <sheetName val="博"/>
      <sheetName val="新潟"/>
      <sheetName val="横"/>
      <sheetName val="高"/>
      <sheetName val="福"/>
      <sheetName val="ツル"/>
      <sheetName val="人"/>
      <sheetName val="ｱﾙ"/>
      <sheetName val="本"/>
      <sheetName val="新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所属"/>
      <sheetName val="物件セグメント"/>
      <sheetName val="ES勘定科目"/>
      <sheetName val="AKK勘定科目"/>
      <sheetName val="BKK勘定科目"/>
      <sheetName val="摘要コード値リスト"/>
      <sheetName val="摘要組合せ"/>
      <sheetName val="鉄区判定"/>
      <sheetName val="鉄区値リスト"/>
      <sheetName val="増減事由"/>
      <sheetName val="ユニット組合せ"/>
      <sheetName val="ES縦項目組合せ"/>
      <sheetName val="AKK縦項目組合せ"/>
      <sheetName val="BKK縦項目組合せ"/>
      <sheetName val="内取縦項目"/>
      <sheetName val="その他ES縦項目"/>
      <sheetName val="IS縦項目値リスト"/>
      <sheetName val="IS縦項目"/>
      <sheetName val="内訳入力使用縦項目"/>
      <sheetName val="縦項目組合せ"/>
      <sheetName val="EVA三表内訳"/>
      <sheetName val="内訳集計"/>
      <sheetName val="3表集計シート"/>
      <sheetName val="差異（運転資金調整）"/>
      <sheetName val="差異"/>
      <sheetName val="その他ES内訳入力"/>
    </sheetNames>
    <sheetDataSet>
      <sheetData sheetId="0">
        <row r="3">
          <cell r="A3" t="str">
            <v>503101</v>
          </cell>
        </row>
        <row r="4">
          <cell r="A4" t="str">
            <v>503201</v>
          </cell>
        </row>
        <row r="5">
          <cell r="A5" t="str">
            <v>503208</v>
          </cell>
        </row>
        <row r="6">
          <cell r="A6" t="str">
            <v>503209</v>
          </cell>
        </row>
        <row r="7">
          <cell r="A7" t="str">
            <v>503301</v>
          </cell>
        </row>
        <row r="8">
          <cell r="A8" t="str">
            <v>503401</v>
          </cell>
        </row>
        <row r="9">
          <cell r="A9" t="str">
            <v>503402</v>
          </cell>
        </row>
        <row r="10">
          <cell r="A10" t="str">
            <v>503501</v>
          </cell>
        </row>
        <row r="11">
          <cell r="A11" t="str">
            <v>503507</v>
          </cell>
        </row>
        <row r="12">
          <cell r="A12" t="str">
            <v>503508</v>
          </cell>
        </row>
        <row r="13">
          <cell r="A13" t="str">
            <v>503509</v>
          </cell>
        </row>
        <row r="14">
          <cell r="A14" t="str">
            <v>505201</v>
          </cell>
        </row>
        <row r="15">
          <cell r="A15" t="str">
            <v>505301</v>
          </cell>
        </row>
        <row r="16">
          <cell r="A16" t="str">
            <v>505302</v>
          </cell>
        </row>
        <row r="17">
          <cell r="A17" t="str">
            <v>507101</v>
          </cell>
        </row>
        <row r="18">
          <cell r="A18" t="str">
            <v>507201</v>
          </cell>
        </row>
        <row r="19">
          <cell r="A19" t="str">
            <v>507301</v>
          </cell>
        </row>
        <row r="20">
          <cell r="A20" t="str">
            <v>507401</v>
          </cell>
        </row>
        <row r="21">
          <cell r="A21" t="str">
            <v>509101</v>
          </cell>
        </row>
        <row r="22">
          <cell r="A22" t="str">
            <v>509201</v>
          </cell>
        </row>
        <row r="23">
          <cell r="A23" t="str">
            <v>509301</v>
          </cell>
        </row>
        <row r="24">
          <cell r="A24" t="str">
            <v>509401</v>
          </cell>
        </row>
        <row r="25">
          <cell r="A25" t="str">
            <v>509501</v>
          </cell>
        </row>
        <row r="26">
          <cell r="A26" t="str">
            <v>509601</v>
          </cell>
        </row>
        <row r="27">
          <cell r="A27" t="str">
            <v>509701</v>
          </cell>
        </row>
        <row r="28">
          <cell r="A28" t="str">
            <v>509801</v>
          </cell>
        </row>
        <row r="29">
          <cell r="A29" t="str">
            <v>511101</v>
          </cell>
        </row>
        <row r="30">
          <cell r="A30" t="str">
            <v>511201</v>
          </cell>
        </row>
        <row r="31">
          <cell r="A31" t="str">
            <v>511301</v>
          </cell>
        </row>
        <row r="32">
          <cell r="A32" t="str">
            <v>511401</v>
          </cell>
        </row>
        <row r="33">
          <cell r="A33" t="str">
            <v>513101</v>
          </cell>
        </row>
        <row r="34">
          <cell r="A34" t="str">
            <v>513201</v>
          </cell>
        </row>
        <row r="35">
          <cell r="A35" t="str">
            <v>513301</v>
          </cell>
        </row>
        <row r="36">
          <cell r="A36" t="str">
            <v>513401</v>
          </cell>
        </row>
        <row r="37">
          <cell r="A37" t="str">
            <v>513501</v>
          </cell>
        </row>
        <row r="38">
          <cell r="A38" t="str">
            <v>513601</v>
          </cell>
        </row>
        <row r="39">
          <cell r="A39" t="str">
            <v>515101</v>
          </cell>
        </row>
        <row r="40">
          <cell r="A40" t="str">
            <v>515201</v>
          </cell>
        </row>
        <row r="41">
          <cell r="A41" t="str">
            <v>515206</v>
          </cell>
        </row>
        <row r="42">
          <cell r="A42" t="str">
            <v>515301</v>
          </cell>
        </row>
        <row r="43">
          <cell r="A43" t="str">
            <v>515401</v>
          </cell>
        </row>
        <row r="44">
          <cell r="A44" t="str">
            <v>515402</v>
          </cell>
        </row>
        <row r="45">
          <cell r="A45" t="str">
            <v>515403</v>
          </cell>
        </row>
        <row r="46">
          <cell r="A46" t="str">
            <v>515404</v>
          </cell>
        </row>
        <row r="47">
          <cell r="A47" t="str">
            <v>515501</v>
          </cell>
        </row>
        <row r="48">
          <cell r="A48" t="str">
            <v>515601</v>
          </cell>
        </row>
        <row r="49">
          <cell r="A49" t="str">
            <v>515701</v>
          </cell>
        </row>
        <row r="50">
          <cell r="A50" t="str">
            <v>517101</v>
          </cell>
        </row>
        <row r="51">
          <cell r="A51" t="str">
            <v>517201</v>
          </cell>
        </row>
        <row r="52">
          <cell r="A52" t="str">
            <v>517301</v>
          </cell>
        </row>
        <row r="53">
          <cell r="A53" t="str">
            <v>517401</v>
          </cell>
        </row>
        <row r="54">
          <cell r="A54" t="str">
            <v>517402</v>
          </cell>
        </row>
        <row r="55">
          <cell r="A55" t="str">
            <v>517403</v>
          </cell>
        </row>
        <row r="56">
          <cell r="A56" t="str">
            <v>517404</v>
          </cell>
        </row>
        <row r="57">
          <cell r="A57" t="str">
            <v>517405</v>
          </cell>
        </row>
        <row r="58">
          <cell r="A58" t="str">
            <v>517406</v>
          </cell>
        </row>
        <row r="59">
          <cell r="A59" t="str">
            <v>517501</v>
          </cell>
        </row>
        <row r="60">
          <cell r="A60" t="str">
            <v>517502</v>
          </cell>
        </row>
        <row r="61">
          <cell r="A61" t="str">
            <v>517503</v>
          </cell>
        </row>
        <row r="62">
          <cell r="A62" t="str">
            <v>517504</v>
          </cell>
        </row>
        <row r="63">
          <cell r="A63" t="str">
            <v>517505</v>
          </cell>
        </row>
        <row r="64">
          <cell r="A64" t="str">
            <v>517506</v>
          </cell>
        </row>
        <row r="65">
          <cell r="A65" t="str">
            <v>517507</v>
          </cell>
        </row>
        <row r="66">
          <cell r="A66" t="str">
            <v>517508</v>
          </cell>
        </row>
        <row r="67">
          <cell r="A67" t="str">
            <v>517509</v>
          </cell>
        </row>
        <row r="68">
          <cell r="A68" t="str">
            <v>517510</v>
          </cell>
        </row>
        <row r="69">
          <cell r="A69" t="str">
            <v>517511</v>
          </cell>
        </row>
        <row r="70">
          <cell r="A70" t="str">
            <v>517512</v>
          </cell>
        </row>
        <row r="71">
          <cell r="A71" t="str">
            <v>517513</v>
          </cell>
        </row>
        <row r="72">
          <cell r="A72" t="str">
            <v>517514</v>
          </cell>
        </row>
        <row r="73">
          <cell r="A73" t="str">
            <v>517515</v>
          </cell>
        </row>
        <row r="74">
          <cell r="A74" t="str">
            <v>517516</v>
          </cell>
        </row>
        <row r="75">
          <cell r="A75" t="str">
            <v>517517</v>
          </cell>
        </row>
      </sheetData>
      <sheetData sheetId="1">
        <row r="3">
          <cell r="A3" t="str">
            <v>1A11X90991</v>
          </cell>
        </row>
        <row r="4">
          <cell r="A4" t="str">
            <v>1A11X90999</v>
          </cell>
        </row>
        <row r="5">
          <cell r="A5" t="str">
            <v>1B11A00011</v>
          </cell>
        </row>
        <row r="6">
          <cell r="A6" t="str">
            <v>1X99X90999</v>
          </cell>
        </row>
        <row r="7">
          <cell r="A7" t="str">
            <v>3A11A00011</v>
          </cell>
        </row>
        <row r="8">
          <cell r="A8" t="str">
            <v>3A11A00021</v>
          </cell>
        </row>
        <row r="9">
          <cell r="A9" t="str">
            <v>3A11A00041</v>
          </cell>
        </row>
        <row r="10">
          <cell r="A10" t="str">
            <v>3A11A00051</v>
          </cell>
        </row>
        <row r="11">
          <cell r="A11" t="str">
            <v>3A11A00141</v>
          </cell>
        </row>
        <row r="12">
          <cell r="A12" t="str">
            <v>3A11A00161</v>
          </cell>
        </row>
        <row r="13">
          <cell r="A13" t="str">
            <v>3A11A00171</v>
          </cell>
        </row>
        <row r="14">
          <cell r="A14" t="str">
            <v>3A11A00191</v>
          </cell>
        </row>
        <row r="15">
          <cell r="A15" t="str">
            <v>3A11A00201</v>
          </cell>
        </row>
        <row r="16">
          <cell r="A16" t="str">
            <v>3A11A00221</v>
          </cell>
        </row>
        <row r="17">
          <cell r="A17" t="str">
            <v>3A11A00261</v>
          </cell>
        </row>
        <row r="18">
          <cell r="A18" t="str">
            <v>3A11A00262</v>
          </cell>
        </row>
        <row r="19">
          <cell r="A19" t="str">
            <v>3A11A00263</v>
          </cell>
        </row>
        <row r="20">
          <cell r="A20" t="str">
            <v>3A11A00281</v>
          </cell>
        </row>
        <row r="21">
          <cell r="A21" t="str">
            <v>3A11A00291</v>
          </cell>
        </row>
        <row r="22">
          <cell r="A22" t="str">
            <v>3A11A00301</v>
          </cell>
        </row>
        <row r="23">
          <cell r="A23" t="str">
            <v>3A11A00311</v>
          </cell>
        </row>
        <row r="24">
          <cell r="A24" t="str">
            <v>3A11A00321</v>
          </cell>
        </row>
        <row r="25">
          <cell r="A25" t="str">
            <v>3A11A00351</v>
          </cell>
        </row>
        <row r="26">
          <cell r="A26" t="str">
            <v>3A11A00361</v>
          </cell>
        </row>
        <row r="27">
          <cell r="A27" t="str">
            <v>3A11A00371</v>
          </cell>
        </row>
        <row r="28">
          <cell r="A28" t="str">
            <v>3A11A00401</v>
          </cell>
        </row>
        <row r="29">
          <cell r="A29" t="str">
            <v>3A11A00421</v>
          </cell>
        </row>
        <row r="30">
          <cell r="A30" t="str">
            <v>3A11A00431</v>
          </cell>
        </row>
        <row r="31">
          <cell r="A31" t="str">
            <v>3A11A00441</v>
          </cell>
        </row>
        <row r="32">
          <cell r="A32" t="str">
            <v>3A11A00451</v>
          </cell>
        </row>
        <row r="33">
          <cell r="A33" t="str">
            <v>3A11A00461</v>
          </cell>
        </row>
        <row r="34">
          <cell r="A34" t="str">
            <v>3A11A00471</v>
          </cell>
        </row>
        <row r="35">
          <cell r="A35" t="str">
            <v>3A11A00481</v>
          </cell>
        </row>
        <row r="36">
          <cell r="A36" t="str">
            <v>3A11A00491</v>
          </cell>
        </row>
        <row r="37">
          <cell r="A37" t="str">
            <v>3A11A00501</v>
          </cell>
        </row>
        <row r="38">
          <cell r="A38" t="str">
            <v>3A11A00521</v>
          </cell>
        </row>
        <row r="39">
          <cell r="A39" t="str">
            <v>3A11A00561</v>
          </cell>
        </row>
        <row r="40">
          <cell r="A40" t="str">
            <v>3A11A00571</v>
          </cell>
        </row>
        <row r="41">
          <cell r="A41" t="str">
            <v>3A11A00581</v>
          </cell>
        </row>
        <row r="42">
          <cell r="A42" t="str">
            <v>3A11A00611</v>
          </cell>
        </row>
        <row r="43">
          <cell r="A43" t="str">
            <v>3A11A00621</v>
          </cell>
        </row>
        <row r="44">
          <cell r="A44" t="str">
            <v>3A11A00631</v>
          </cell>
        </row>
        <row r="45">
          <cell r="A45" t="str">
            <v>3A11A00641</v>
          </cell>
        </row>
        <row r="46">
          <cell r="A46" t="str">
            <v>3A11A00651</v>
          </cell>
        </row>
        <row r="47">
          <cell r="A47" t="str">
            <v>3A11A00661</v>
          </cell>
        </row>
        <row r="48">
          <cell r="A48" t="str">
            <v>3A11A00671</v>
          </cell>
        </row>
        <row r="49">
          <cell r="A49" t="str">
            <v>3A11A00681</v>
          </cell>
        </row>
        <row r="50">
          <cell r="A50" t="str">
            <v>3A11A00701</v>
          </cell>
        </row>
        <row r="51">
          <cell r="A51" t="str">
            <v>3A11A00711</v>
          </cell>
        </row>
        <row r="52">
          <cell r="A52" t="str">
            <v>3A11A00741</v>
          </cell>
        </row>
        <row r="53">
          <cell r="A53" t="str">
            <v>3A11A00761</v>
          </cell>
        </row>
        <row r="54">
          <cell r="A54" t="str">
            <v>3A11A00771</v>
          </cell>
        </row>
        <row r="55">
          <cell r="A55" t="str">
            <v>3A11A00811</v>
          </cell>
        </row>
        <row r="56">
          <cell r="A56" t="str">
            <v>3A11A00851</v>
          </cell>
        </row>
        <row r="57">
          <cell r="A57" t="str">
            <v>3A11A00861</v>
          </cell>
        </row>
        <row r="58">
          <cell r="A58" t="str">
            <v>3A11A00871</v>
          </cell>
        </row>
        <row r="59">
          <cell r="A59" t="str">
            <v>3A11A00901</v>
          </cell>
        </row>
        <row r="60">
          <cell r="A60" t="str">
            <v>3A11A00931</v>
          </cell>
        </row>
        <row r="61">
          <cell r="A61" t="str">
            <v>3A11A00971</v>
          </cell>
        </row>
        <row r="62">
          <cell r="A62" t="str">
            <v>3A11A01011</v>
          </cell>
        </row>
        <row r="63">
          <cell r="A63" t="str">
            <v>3A11A01021</v>
          </cell>
        </row>
        <row r="64">
          <cell r="A64" t="str">
            <v>3A11A01031</v>
          </cell>
        </row>
        <row r="65">
          <cell r="A65" t="str">
            <v>3A11A01041</v>
          </cell>
        </row>
        <row r="66">
          <cell r="A66" t="str">
            <v>3A11A01061</v>
          </cell>
        </row>
        <row r="67">
          <cell r="A67" t="str">
            <v>3A11A01071</v>
          </cell>
        </row>
        <row r="68">
          <cell r="A68" t="str">
            <v>3A11A01181</v>
          </cell>
        </row>
        <row r="69">
          <cell r="A69" t="str">
            <v>3A11A01191</v>
          </cell>
        </row>
        <row r="70">
          <cell r="A70" t="str">
            <v>3A11A01211</v>
          </cell>
        </row>
        <row r="71">
          <cell r="A71" t="str">
            <v>3A11A0A531</v>
          </cell>
        </row>
        <row r="72">
          <cell r="A72" t="str">
            <v>3A11A0A851</v>
          </cell>
        </row>
        <row r="73">
          <cell r="A73" t="str">
            <v>3A11A0S041</v>
          </cell>
        </row>
        <row r="74">
          <cell r="A74" t="str">
            <v>3A11A50011</v>
          </cell>
        </row>
        <row r="75">
          <cell r="A75" t="str">
            <v>3A11A59991</v>
          </cell>
        </row>
        <row r="76">
          <cell r="A76" t="str">
            <v>3A11A90019</v>
          </cell>
        </row>
        <row r="77">
          <cell r="A77" t="str">
            <v>3A11A90029</v>
          </cell>
        </row>
        <row r="78">
          <cell r="A78" t="str">
            <v>3A11A90998</v>
          </cell>
        </row>
        <row r="79">
          <cell r="A79" t="str">
            <v>3A11A90999</v>
          </cell>
        </row>
        <row r="80">
          <cell r="A80" t="str">
            <v>3A11B02511</v>
          </cell>
        </row>
        <row r="81">
          <cell r="A81" t="str">
            <v>3A11B05011</v>
          </cell>
        </row>
        <row r="82">
          <cell r="A82" t="str">
            <v>3A11B05041</v>
          </cell>
        </row>
        <row r="83">
          <cell r="A83" t="str">
            <v>3A11B05051</v>
          </cell>
        </row>
        <row r="84">
          <cell r="A84" t="str">
            <v>3A11B05061</v>
          </cell>
        </row>
        <row r="85">
          <cell r="A85" t="str">
            <v>3A11B05101</v>
          </cell>
        </row>
        <row r="86">
          <cell r="A86" t="str">
            <v>3A11B05111</v>
          </cell>
        </row>
        <row r="87">
          <cell r="A87" t="str">
            <v>3A11B07211</v>
          </cell>
        </row>
        <row r="88">
          <cell r="A88" t="str">
            <v>3A11B07291</v>
          </cell>
        </row>
        <row r="89">
          <cell r="A89" t="str">
            <v>3A11B08601</v>
          </cell>
        </row>
        <row r="90">
          <cell r="A90" t="str">
            <v>3A11B08701</v>
          </cell>
        </row>
        <row r="91">
          <cell r="A91" t="str">
            <v>3A11B55011</v>
          </cell>
        </row>
        <row r="92">
          <cell r="A92" t="str">
            <v>3A11B90999</v>
          </cell>
        </row>
        <row r="93">
          <cell r="A93" t="str">
            <v>3A11C02041</v>
          </cell>
        </row>
        <row r="94">
          <cell r="A94" t="str">
            <v>3A11C02101</v>
          </cell>
        </row>
        <row r="95">
          <cell r="A95" t="str">
            <v>3A11C02121</v>
          </cell>
        </row>
        <row r="96">
          <cell r="A96" t="str">
            <v>3A11C04031</v>
          </cell>
        </row>
        <row r="97">
          <cell r="A97" t="str">
            <v>3A11C04101</v>
          </cell>
        </row>
        <row r="98">
          <cell r="A98" t="str">
            <v>3A11C04401</v>
          </cell>
        </row>
        <row r="99">
          <cell r="A99" t="str">
            <v>3A11C05301</v>
          </cell>
        </row>
        <row r="100">
          <cell r="A100" t="str">
            <v>3A11C05311</v>
          </cell>
        </row>
        <row r="101">
          <cell r="A101" t="str">
            <v>3A11C05351</v>
          </cell>
        </row>
        <row r="102">
          <cell r="A102" t="str">
            <v>3A11C05361</v>
          </cell>
        </row>
        <row r="103">
          <cell r="A103" t="str">
            <v>3A11C05391</v>
          </cell>
        </row>
        <row r="104">
          <cell r="A104" t="str">
            <v>3A11C55301</v>
          </cell>
        </row>
        <row r="105">
          <cell r="A105" t="str">
            <v>3A11C90999</v>
          </cell>
        </row>
        <row r="106">
          <cell r="A106" t="str">
            <v>3A11D00011</v>
          </cell>
        </row>
        <row r="107">
          <cell r="A107" t="str">
            <v>3A11D00021</v>
          </cell>
        </row>
        <row r="108">
          <cell r="A108" t="str">
            <v>3A11D00031</v>
          </cell>
        </row>
        <row r="109">
          <cell r="A109" t="str">
            <v>3A11E0E011</v>
          </cell>
        </row>
        <row r="110">
          <cell r="A110" t="str">
            <v>3A11E0T011</v>
          </cell>
        </row>
        <row r="111">
          <cell r="A111" t="str">
            <v>3A11E0T031</v>
          </cell>
        </row>
        <row r="112">
          <cell r="A112" t="str">
            <v>3A11E0T041</v>
          </cell>
        </row>
        <row r="113">
          <cell r="A113" t="str">
            <v>3A11E0T051</v>
          </cell>
        </row>
        <row r="114">
          <cell r="A114" t="str">
            <v>3A11E0T061</v>
          </cell>
        </row>
        <row r="115">
          <cell r="A115" t="str">
            <v>3A11E0T071</v>
          </cell>
        </row>
        <row r="116">
          <cell r="A116" t="str">
            <v>3A11E0T081</v>
          </cell>
        </row>
        <row r="117">
          <cell r="A117" t="str">
            <v>3A11E0T091</v>
          </cell>
        </row>
        <row r="118">
          <cell r="A118" t="str">
            <v>3A11E0T101</v>
          </cell>
        </row>
        <row r="119">
          <cell r="A119" t="str">
            <v>3A11E0T111</v>
          </cell>
        </row>
        <row r="120">
          <cell r="A120" t="str">
            <v>3A11E0T121</v>
          </cell>
        </row>
        <row r="121">
          <cell r="A121" t="str">
            <v>3A11E0T131</v>
          </cell>
        </row>
        <row r="122">
          <cell r="A122" t="str">
            <v>3A11E90999</v>
          </cell>
        </row>
        <row r="123">
          <cell r="A123" t="str">
            <v>3A11S00011</v>
          </cell>
        </row>
        <row r="124">
          <cell r="A124" t="str">
            <v>3A11S00021</v>
          </cell>
        </row>
        <row r="125">
          <cell r="A125" t="str">
            <v>3A11S00031</v>
          </cell>
        </row>
        <row r="126">
          <cell r="A126" t="str">
            <v>3A11S02021</v>
          </cell>
        </row>
        <row r="127">
          <cell r="A127" t="str">
            <v>3A11S02441</v>
          </cell>
        </row>
        <row r="128">
          <cell r="A128" t="str">
            <v>3A11S02451</v>
          </cell>
        </row>
        <row r="129">
          <cell r="A129" t="str">
            <v>3A11S05381</v>
          </cell>
        </row>
        <row r="130">
          <cell r="A130" t="str">
            <v>3A11S0J141</v>
          </cell>
        </row>
        <row r="131">
          <cell r="A131" t="str">
            <v>3A11X90999</v>
          </cell>
        </row>
        <row r="132">
          <cell r="A132" t="str">
            <v>3A31A00011</v>
          </cell>
        </row>
        <row r="133">
          <cell r="A133" t="str">
            <v>3A31A00012</v>
          </cell>
        </row>
        <row r="134">
          <cell r="A134" t="str">
            <v>3A31A00013</v>
          </cell>
        </row>
        <row r="135">
          <cell r="A135" t="str">
            <v>3A31A00014</v>
          </cell>
        </row>
        <row r="136">
          <cell r="A136" t="str">
            <v>3A31A00019</v>
          </cell>
        </row>
        <row r="137">
          <cell r="A137" t="str">
            <v>3B11A001A1</v>
          </cell>
        </row>
        <row r="138">
          <cell r="A138" t="str">
            <v>3B11A001A2</v>
          </cell>
        </row>
        <row r="139">
          <cell r="A139" t="str">
            <v>3B11A001A3</v>
          </cell>
        </row>
        <row r="140">
          <cell r="A140" t="str">
            <v>3B11A001A4</v>
          </cell>
        </row>
        <row r="141">
          <cell r="A141" t="str">
            <v>3B11A00991</v>
          </cell>
        </row>
        <row r="142">
          <cell r="A142" t="str">
            <v>3B11A01181</v>
          </cell>
        </row>
        <row r="143">
          <cell r="A143" t="str">
            <v>3B11A01191</v>
          </cell>
        </row>
        <row r="144">
          <cell r="A144" t="str">
            <v>3B11A028A1</v>
          </cell>
        </row>
        <row r="145">
          <cell r="A145" t="str">
            <v>3B11A029A1</v>
          </cell>
        </row>
        <row r="146">
          <cell r="A146" t="str">
            <v>3B11A029B1</v>
          </cell>
        </row>
        <row r="147">
          <cell r="A147" t="str">
            <v>3B11A029B2</v>
          </cell>
        </row>
        <row r="148">
          <cell r="A148" t="str">
            <v>3B11A032A1</v>
          </cell>
        </row>
        <row r="149">
          <cell r="A149" t="str">
            <v>3B11A032B1</v>
          </cell>
        </row>
        <row r="150">
          <cell r="A150" t="str">
            <v>3B11A032C1</v>
          </cell>
        </row>
        <row r="151">
          <cell r="A151" t="str">
            <v>3B11A035A1</v>
          </cell>
        </row>
        <row r="152">
          <cell r="A152" t="str">
            <v>3B11A036A1</v>
          </cell>
        </row>
        <row r="153">
          <cell r="A153" t="str">
            <v>3B11A043A1</v>
          </cell>
        </row>
        <row r="154">
          <cell r="A154" t="str">
            <v>3B11A043A2</v>
          </cell>
        </row>
        <row r="155">
          <cell r="A155" t="str">
            <v>3B11A043B1</v>
          </cell>
        </row>
        <row r="156">
          <cell r="A156" t="str">
            <v>3B11A043B2</v>
          </cell>
        </row>
        <row r="157">
          <cell r="A157" t="str">
            <v>3B11A044A1</v>
          </cell>
        </row>
        <row r="158">
          <cell r="A158" t="str">
            <v>3B11A044A2</v>
          </cell>
        </row>
        <row r="159">
          <cell r="A159" t="str">
            <v>3B11A047B1</v>
          </cell>
        </row>
        <row r="160">
          <cell r="A160" t="str">
            <v>3B11A047B2</v>
          </cell>
        </row>
        <row r="161">
          <cell r="A161" t="str">
            <v>3B11A047B3</v>
          </cell>
        </row>
        <row r="162">
          <cell r="A162" t="str">
            <v>3B11A047B4</v>
          </cell>
        </row>
        <row r="163">
          <cell r="A163" t="str">
            <v>3B11A047B5</v>
          </cell>
        </row>
        <row r="164">
          <cell r="A164" t="str">
            <v>3B11A047B6</v>
          </cell>
        </row>
        <row r="165">
          <cell r="A165" t="str">
            <v>3B11A047B7</v>
          </cell>
        </row>
        <row r="166">
          <cell r="A166" t="str">
            <v>3B11A047B8</v>
          </cell>
        </row>
        <row r="167">
          <cell r="A167" t="str">
            <v>3B11A050H1</v>
          </cell>
        </row>
        <row r="168">
          <cell r="A168" t="str">
            <v>3B11A066D1</v>
          </cell>
        </row>
        <row r="169">
          <cell r="A169" t="str">
            <v>3B11A066D2</v>
          </cell>
        </row>
        <row r="170">
          <cell r="A170" t="str">
            <v>3B11A066D3</v>
          </cell>
        </row>
        <row r="171">
          <cell r="A171" t="str">
            <v>3B11A066D4</v>
          </cell>
        </row>
        <row r="172">
          <cell r="A172" t="str">
            <v>3B11A066E1</v>
          </cell>
        </row>
        <row r="173">
          <cell r="A173" t="str">
            <v>3B11A081A1</v>
          </cell>
        </row>
        <row r="174">
          <cell r="A174" t="str">
            <v>3B11A090A1</v>
          </cell>
        </row>
        <row r="175">
          <cell r="A175" t="str">
            <v>3B11A090B1</v>
          </cell>
        </row>
        <row r="176">
          <cell r="A176" t="str">
            <v>3B11A090C1</v>
          </cell>
        </row>
        <row r="177">
          <cell r="A177" t="str">
            <v>3B11A090D1</v>
          </cell>
        </row>
        <row r="178">
          <cell r="A178" t="str">
            <v>3B11A090E1</v>
          </cell>
        </row>
        <row r="179">
          <cell r="A179" t="str">
            <v>3B11A090F1</v>
          </cell>
        </row>
        <row r="180">
          <cell r="A180" t="str">
            <v>3B11A090G1</v>
          </cell>
        </row>
        <row r="181">
          <cell r="A181" t="str">
            <v>3B11A090H1</v>
          </cell>
        </row>
        <row r="182">
          <cell r="A182" t="str">
            <v>3B11A090I1</v>
          </cell>
        </row>
        <row r="183">
          <cell r="A183" t="str">
            <v>3B11A090J1</v>
          </cell>
        </row>
        <row r="184">
          <cell r="A184" t="str">
            <v>3B11A097A1</v>
          </cell>
        </row>
        <row r="185">
          <cell r="A185" t="str">
            <v>3B11A099D1</v>
          </cell>
        </row>
        <row r="186">
          <cell r="A186" t="str">
            <v>3B11A099E1</v>
          </cell>
        </row>
        <row r="187">
          <cell r="A187" t="str">
            <v>3B11A099F1</v>
          </cell>
        </row>
        <row r="188">
          <cell r="A188" t="str">
            <v>3B11A099G1</v>
          </cell>
        </row>
        <row r="189">
          <cell r="A189" t="str">
            <v>3B11A0A441</v>
          </cell>
        </row>
        <row r="190">
          <cell r="A190" t="str">
            <v>3B11A0A442</v>
          </cell>
        </row>
        <row r="191">
          <cell r="A191" t="str">
            <v>3B11A0A443</v>
          </cell>
        </row>
        <row r="192">
          <cell r="A192" t="str">
            <v>3B11A0A444</v>
          </cell>
        </row>
        <row r="193">
          <cell r="A193" t="str">
            <v>3B11A0B141</v>
          </cell>
        </row>
        <row r="194">
          <cell r="A194" t="str">
            <v>3B11A0D321</v>
          </cell>
        </row>
        <row r="195">
          <cell r="A195" t="str">
            <v>3B11A0G371</v>
          </cell>
        </row>
        <row r="196">
          <cell r="A196" t="str">
            <v>3B11A0S041</v>
          </cell>
        </row>
        <row r="197">
          <cell r="A197" t="str">
            <v>3B11A90999</v>
          </cell>
        </row>
        <row r="198">
          <cell r="A198" t="str">
            <v>3B11B05041</v>
          </cell>
        </row>
        <row r="199">
          <cell r="A199" t="str">
            <v>3B11B05042</v>
          </cell>
        </row>
        <row r="200">
          <cell r="A200" t="str">
            <v>3B11B050C1</v>
          </cell>
        </row>
        <row r="201">
          <cell r="A201" t="str">
            <v>3B11B90999</v>
          </cell>
        </row>
        <row r="202">
          <cell r="A202" t="str">
            <v>3B11C053L1</v>
          </cell>
        </row>
        <row r="203">
          <cell r="A203" t="str">
            <v>3B11C053N1</v>
          </cell>
        </row>
        <row r="204">
          <cell r="A204" t="str">
            <v>3B11C90999</v>
          </cell>
        </row>
        <row r="205">
          <cell r="A205" t="str">
            <v>3B11E0E011</v>
          </cell>
        </row>
        <row r="206">
          <cell r="A206" t="str">
            <v>3B11E0T011</v>
          </cell>
        </row>
        <row r="207">
          <cell r="A207" t="str">
            <v>3B11E0T041</v>
          </cell>
        </row>
        <row r="208">
          <cell r="A208" t="str">
            <v>3B11E0T051</v>
          </cell>
        </row>
        <row r="209">
          <cell r="A209" t="str">
            <v>3B11E0T061</v>
          </cell>
        </row>
        <row r="210">
          <cell r="A210" t="str">
            <v>3B11E0T071</v>
          </cell>
        </row>
        <row r="211">
          <cell r="A211" t="str">
            <v>3B11E0T081</v>
          </cell>
        </row>
        <row r="212">
          <cell r="A212" t="str">
            <v>3B11E0T091</v>
          </cell>
        </row>
        <row r="213">
          <cell r="A213" t="str">
            <v>3B11E0T111</v>
          </cell>
        </row>
        <row r="214">
          <cell r="A214" t="str">
            <v>3B11E0T121</v>
          </cell>
        </row>
        <row r="215">
          <cell r="A215" t="str">
            <v>3B11E0T131</v>
          </cell>
        </row>
        <row r="216">
          <cell r="A216" t="str">
            <v>3B11E90999</v>
          </cell>
        </row>
        <row r="217">
          <cell r="A217" t="str">
            <v>3B11X90999</v>
          </cell>
        </row>
        <row r="218">
          <cell r="A218" t="str">
            <v>5A11A00011</v>
          </cell>
        </row>
        <row r="219">
          <cell r="A219" t="str">
            <v>5A11A00021</v>
          </cell>
        </row>
        <row r="220">
          <cell r="A220" t="str">
            <v>5A11A00031</v>
          </cell>
        </row>
        <row r="221">
          <cell r="A221" t="str">
            <v>5A11A00041</v>
          </cell>
        </row>
        <row r="222">
          <cell r="A222" t="str">
            <v>5A11A00051</v>
          </cell>
        </row>
        <row r="223">
          <cell r="A223" t="str">
            <v>5A11A00061</v>
          </cell>
        </row>
        <row r="224">
          <cell r="A224" t="str">
            <v>5A11A00071</v>
          </cell>
        </row>
        <row r="225">
          <cell r="A225" t="str">
            <v>5A11A00081</v>
          </cell>
        </row>
        <row r="226">
          <cell r="A226" t="str">
            <v>5A11A00091</v>
          </cell>
        </row>
        <row r="227">
          <cell r="A227" t="str">
            <v>5A11A00101</v>
          </cell>
        </row>
        <row r="228">
          <cell r="A228" t="str">
            <v>5A11A00111</v>
          </cell>
        </row>
        <row r="229">
          <cell r="A229" t="str">
            <v>5A11A00121</v>
          </cell>
        </row>
        <row r="230">
          <cell r="A230" t="str">
            <v>5A11A00131</v>
          </cell>
        </row>
        <row r="231">
          <cell r="A231" t="str">
            <v>5A11A00141</v>
          </cell>
        </row>
        <row r="232">
          <cell r="A232" t="str">
            <v>5A11A00151</v>
          </cell>
        </row>
        <row r="233">
          <cell r="A233" t="str">
            <v>5A11A00161</v>
          </cell>
        </row>
        <row r="234">
          <cell r="A234" t="str">
            <v>5A11A00171</v>
          </cell>
        </row>
        <row r="235">
          <cell r="A235" t="str">
            <v>5A11A00181</v>
          </cell>
        </row>
        <row r="236">
          <cell r="A236" t="str">
            <v>5A11A00191</v>
          </cell>
        </row>
        <row r="237">
          <cell r="A237" t="str">
            <v>5A11A00201</v>
          </cell>
        </row>
        <row r="238">
          <cell r="A238" t="str">
            <v>5A11A00221</v>
          </cell>
        </row>
        <row r="239">
          <cell r="A239" t="str">
            <v>5A11A00231</v>
          </cell>
        </row>
        <row r="240">
          <cell r="A240" t="str">
            <v>5A11A00241</v>
          </cell>
        </row>
        <row r="241">
          <cell r="A241" t="str">
            <v>5A11A00251</v>
          </cell>
        </row>
        <row r="242">
          <cell r="A242" t="str">
            <v>5A11A00261</v>
          </cell>
        </row>
        <row r="243">
          <cell r="A243" t="str">
            <v>5A11A00271</v>
          </cell>
        </row>
        <row r="244">
          <cell r="A244" t="str">
            <v>5A11A00281</v>
          </cell>
        </row>
        <row r="245">
          <cell r="A245" t="str">
            <v>5A11A00291</v>
          </cell>
        </row>
        <row r="246">
          <cell r="A246" t="str">
            <v>5A11A00301</v>
          </cell>
        </row>
        <row r="247">
          <cell r="A247" t="str">
            <v>5A11A00311</v>
          </cell>
        </row>
        <row r="248">
          <cell r="A248" t="str">
            <v>5A11A00321</v>
          </cell>
        </row>
        <row r="249">
          <cell r="A249" t="str">
            <v>5A11A00331</v>
          </cell>
        </row>
        <row r="250">
          <cell r="A250" t="str">
            <v>5A11A00341</v>
          </cell>
        </row>
        <row r="251">
          <cell r="A251" t="str">
            <v>5A11A00351</v>
          </cell>
        </row>
        <row r="252">
          <cell r="A252" t="str">
            <v>5A11A00361</v>
          </cell>
        </row>
        <row r="253">
          <cell r="A253" t="str">
            <v>5A11A00371</v>
          </cell>
        </row>
        <row r="254">
          <cell r="A254" t="str">
            <v>5A11A00381</v>
          </cell>
        </row>
        <row r="255">
          <cell r="A255" t="str">
            <v>5A11A00391</v>
          </cell>
        </row>
        <row r="256">
          <cell r="A256" t="str">
            <v>5A11A00401</v>
          </cell>
        </row>
        <row r="257">
          <cell r="A257" t="str">
            <v>5A11A00421</v>
          </cell>
        </row>
        <row r="258">
          <cell r="A258" t="str">
            <v>5A11A00431</v>
          </cell>
        </row>
        <row r="259">
          <cell r="A259" t="str">
            <v>5A11A00441</v>
          </cell>
        </row>
        <row r="260">
          <cell r="A260" t="str">
            <v>5A11A00451</v>
          </cell>
        </row>
        <row r="261">
          <cell r="A261" t="str">
            <v>5A11A00461</v>
          </cell>
        </row>
        <row r="262">
          <cell r="A262" t="str">
            <v>5A11A00471</v>
          </cell>
        </row>
        <row r="263">
          <cell r="A263" t="str">
            <v>5A11A00481</v>
          </cell>
        </row>
        <row r="264">
          <cell r="A264" t="str">
            <v>5A11A00501</v>
          </cell>
        </row>
        <row r="265">
          <cell r="A265" t="str">
            <v>5A11A00511</v>
          </cell>
        </row>
        <row r="266">
          <cell r="A266" t="str">
            <v>5A11A00521</v>
          </cell>
        </row>
        <row r="267">
          <cell r="A267" t="str">
            <v>5A11A00531</v>
          </cell>
        </row>
        <row r="268">
          <cell r="A268" t="str">
            <v>5A11A00532</v>
          </cell>
        </row>
        <row r="269">
          <cell r="A269" t="str">
            <v>5A11A00541</v>
          </cell>
        </row>
        <row r="270">
          <cell r="A270" t="str">
            <v>5A11A00551</v>
          </cell>
        </row>
        <row r="271">
          <cell r="A271" t="str">
            <v>5A11A00561</v>
          </cell>
        </row>
        <row r="272">
          <cell r="A272" t="str">
            <v>5A11A00562</v>
          </cell>
        </row>
        <row r="273">
          <cell r="A273" t="str">
            <v>5A11A00571</v>
          </cell>
        </row>
        <row r="274">
          <cell r="A274" t="str">
            <v>5A11A00581</v>
          </cell>
        </row>
        <row r="275">
          <cell r="A275" t="str">
            <v>5A11A00591</v>
          </cell>
        </row>
        <row r="276">
          <cell r="A276" t="str">
            <v>5A11A01001</v>
          </cell>
        </row>
        <row r="277">
          <cell r="A277" t="str">
            <v>5A11A01002</v>
          </cell>
        </row>
        <row r="278">
          <cell r="A278" t="str">
            <v>5A11A01003</v>
          </cell>
        </row>
        <row r="279">
          <cell r="A279" t="str">
            <v>5A11A01004</v>
          </cell>
        </row>
        <row r="280">
          <cell r="A280" t="str">
            <v>5A11A01011</v>
          </cell>
        </row>
        <row r="281">
          <cell r="A281" t="str">
            <v>5A11A01021</v>
          </cell>
        </row>
        <row r="282">
          <cell r="A282" t="str">
            <v>5A11A01022</v>
          </cell>
        </row>
        <row r="283">
          <cell r="A283" t="str">
            <v>5A11A01023</v>
          </cell>
        </row>
        <row r="284">
          <cell r="A284" t="str">
            <v>5A11A01024</v>
          </cell>
        </row>
        <row r="285">
          <cell r="A285" t="str">
            <v>5A11A01025</v>
          </cell>
        </row>
        <row r="286">
          <cell r="A286" t="str">
            <v>5A11A01026</v>
          </cell>
        </row>
        <row r="287">
          <cell r="A287" t="str">
            <v>5A11A01029</v>
          </cell>
        </row>
        <row r="288">
          <cell r="A288" t="str">
            <v>5A11A01031</v>
          </cell>
        </row>
        <row r="289">
          <cell r="A289" t="str">
            <v>5A11A01041</v>
          </cell>
        </row>
        <row r="290">
          <cell r="A290" t="str">
            <v>5A11A01051</v>
          </cell>
        </row>
        <row r="291">
          <cell r="A291" t="str">
            <v>5A11A01052</v>
          </cell>
        </row>
        <row r="292">
          <cell r="A292" t="str">
            <v>5A11A01501</v>
          </cell>
        </row>
        <row r="293">
          <cell r="A293" t="str">
            <v>5A11A03001</v>
          </cell>
        </row>
        <row r="294">
          <cell r="A294" t="str">
            <v>5A11A03021</v>
          </cell>
        </row>
        <row r="295">
          <cell r="A295" t="str">
            <v>5A11A03031</v>
          </cell>
        </row>
        <row r="296">
          <cell r="A296" t="str">
            <v>5A11A03041</v>
          </cell>
        </row>
        <row r="297">
          <cell r="A297" t="str">
            <v>5A11A03091</v>
          </cell>
        </row>
        <row r="298">
          <cell r="A298" t="str">
            <v>5A11A03121</v>
          </cell>
        </row>
        <row r="299">
          <cell r="A299" t="str">
            <v>5A11A03301</v>
          </cell>
        </row>
        <row r="300">
          <cell r="A300" t="str">
            <v>5A11A03311</v>
          </cell>
        </row>
        <row r="301">
          <cell r="A301" t="str">
            <v>5A11A03321</v>
          </cell>
        </row>
        <row r="302">
          <cell r="A302" t="str">
            <v>5A11A03331</v>
          </cell>
        </row>
        <row r="303">
          <cell r="A303" t="str">
            <v>5A11A03341</v>
          </cell>
        </row>
        <row r="304">
          <cell r="A304" t="str">
            <v>5A11A03361</v>
          </cell>
        </row>
        <row r="305">
          <cell r="A305" t="str">
            <v>5A11A03371</v>
          </cell>
        </row>
        <row r="306">
          <cell r="A306" t="str">
            <v>5A11A03381</v>
          </cell>
        </row>
        <row r="307">
          <cell r="A307" t="str">
            <v>5A11A03391</v>
          </cell>
        </row>
        <row r="308">
          <cell r="A308" t="str">
            <v>5A11A03411</v>
          </cell>
        </row>
        <row r="309">
          <cell r="A309" t="str">
            <v>5A11A03441</v>
          </cell>
        </row>
        <row r="310">
          <cell r="A310" t="str">
            <v>5A11A03471</v>
          </cell>
        </row>
        <row r="311">
          <cell r="A311" t="str">
            <v>5A11A03481</v>
          </cell>
        </row>
        <row r="312">
          <cell r="A312" t="str">
            <v>5A11A03491</v>
          </cell>
        </row>
        <row r="313">
          <cell r="A313" t="str">
            <v>5A11A03501</v>
          </cell>
        </row>
        <row r="314">
          <cell r="A314" t="str">
            <v>5A11A03511</v>
          </cell>
        </row>
        <row r="315">
          <cell r="A315" t="str">
            <v>5A11A03601</v>
          </cell>
        </row>
        <row r="316">
          <cell r="A316" t="str">
            <v>5A11A03701</v>
          </cell>
        </row>
        <row r="317">
          <cell r="A317" t="str">
            <v>5A11A03711</v>
          </cell>
        </row>
        <row r="318">
          <cell r="A318" t="str">
            <v>5A11A03721</v>
          </cell>
        </row>
        <row r="319">
          <cell r="A319" t="str">
            <v>5A11A03731</v>
          </cell>
        </row>
        <row r="320">
          <cell r="A320" t="str">
            <v>5A11A03741</v>
          </cell>
        </row>
        <row r="321">
          <cell r="A321" t="str">
            <v>5A11A03751</v>
          </cell>
        </row>
        <row r="322">
          <cell r="A322" t="str">
            <v>5A11A03761</v>
          </cell>
        </row>
        <row r="323">
          <cell r="A323" t="str">
            <v>5A11A03771</v>
          </cell>
        </row>
        <row r="324">
          <cell r="A324" t="str">
            <v>5A11A03781</v>
          </cell>
        </row>
        <row r="325">
          <cell r="A325" t="str">
            <v>5A11A03791</v>
          </cell>
        </row>
        <row r="326">
          <cell r="A326" t="str">
            <v>5A11A03801</v>
          </cell>
        </row>
        <row r="327">
          <cell r="A327" t="str">
            <v>5A11A03811</v>
          </cell>
        </row>
        <row r="328">
          <cell r="A328" t="str">
            <v>5A11A03901</v>
          </cell>
        </row>
        <row r="329">
          <cell r="A329" t="str">
            <v>5A11A04011</v>
          </cell>
        </row>
        <row r="330">
          <cell r="A330" t="str">
            <v>5A11A04021</v>
          </cell>
        </row>
        <row r="331">
          <cell r="A331" t="str">
            <v>5A11A04031</v>
          </cell>
        </row>
        <row r="332">
          <cell r="A332" t="str">
            <v>5A11A04041</v>
          </cell>
        </row>
        <row r="333">
          <cell r="A333" t="str">
            <v>5A11A04051</v>
          </cell>
        </row>
        <row r="334">
          <cell r="A334" t="str">
            <v>5A11A04061</v>
          </cell>
        </row>
        <row r="335">
          <cell r="A335" t="str">
            <v>5A11A04071</v>
          </cell>
        </row>
        <row r="336">
          <cell r="A336" t="str">
            <v>5A11A04081</v>
          </cell>
        </row>
        <row r="337">
          <cell r="A337" t="str">
            <v>5A11A04091</v>
          </cell>
        </row>
        <row r="338">
          <cell r="A338" t="str">
            <v>5A11A04101</v>
          </cell>
        </row>
        <row r="339">
          <cell r="A339" t="str">
            <v>5A11A04111</v>
          </cell>
        </row>
        <row r="340">
          <cell r="A340" t="str">
            <v>5A11A04121</v>
          </cell>
        </row>
        <row r="341">
          <cell r="A341" t="str">
            <v>5A11A04131</v>
          </cell>
        </row>
        <row r="342">
          <cell r="A342" t="str">
            <v>5A11A04141</v>
          </cell>
        </row>
        <row r="343">
          <cell r="A343" t="str">
            <v>5A11A04151</v>
          </cell>
        </row>
        <row r="344">
          <cell r="A344" t="str">
            <v>5A11A04161</v>
          </cell>
        </row>
        <row r="345">
          <cell r="A345" t="str">
            <v>5A11A04171</v>
          </cell>
        </row>
        <row r="346">
          <cell r="A346" t="str">
            <v>5A11A04181</v>
          </cell>
        </row>
        <row r="347">
          <cell r="A347" t="str">
            <v>5A11A04191</v>
          </cell>
        </row>
        <row r="348">
          <cell r="A348" t="str">
            <v>5A11A04201</v>
          </cell>
        </row>
        <row r="349">
          <cell r="A349" t="str">
            <v>5A11A04211</v>
          </cell>
        </row>
        <row r="350">
          <cell r="A350" t="str">
            <v>5A11A04221</v>
          </cell>
        </row>
        <row r="351">
          <cell r="A351" t="str">
            <v>5A11A04231</v>
          </cell>
        </row>
        <row r="352">
          <cell r="A352" t="str">
            <v>5A11A04241</v>
          </cell>
        </row>
        <row r="353">
          <cell r="A353" t="str">
            <v>5A11A04251</v>
          </cell>
        </row>
        <row r="354">
          <cell r="A354" t="str">
            <v>5A11A04261</v>
          </cell>
        </row>
        <row r="355">
          <cell r="A355" t="str">
            <v>5A11A04271</v>
          </cell>
        </row>
        <row r="356">
          <cell r="A356" t="str">
            <v>5A11A04281</v>
          </cell>
        </row>
        <row r="357">
          <cell r="A357" t="str">
            <v>5A11A04291</v>
          </cell>
        </row>
        <row r="358">
          <cell r="A358" t="str">
            <v>5A11A04301</v>
          </cell>
        </row>
        <row r="359">
          <cell r="A359" t="str">
            <v>5A11A04311</v>
          </cell>
        </row>
        <row r="360">
          <cell r="A360" t="str">
            <v>5A11A04321</v>
          </cell>
        </row>
        <row r="361">
          <cell r="A361" t="str">
            <v>5A11A04331</v>
          </cell>
        </row>
        <row r="362">
          <cell r="A362" t="str">
            <v>5A11A04341</v>
          </cell>
        </row>
        <row r="363">
          <cell r="A363" t="str">
            <v>5A11A04351</v>
          </cell>
        </row>
        <row r="364">
          <cell r="A364" t="str">
            <v>5A11A04352</v>
          </cell>
        </row>
        <row r="365">
          <cell r="A365" t="str">
            <v>5A11A04361</v>
          </cell>
        </row>
        <row r="366">
          <cell r="A366" t="str">
            <v>5A11A04371</v>
          </cell>
        </row>
        <row r="367">
          <cell r="A367" t="str">
            <v>5A11A04381</v>
          </cell>
        </row>
        <row r="368">
          <cell r="A368" t="str">
            <v>5A11A04391</v>
          </cell>
        </row>
        <row r="369">
          <cell r="A369" t="str">
            <v>5A11A04401</v>
          </cell>
        </row>
        <row r="370">
          <cell r="A370" t="str">
            <v>5A11A04411</v>
          </cell>
        </row>
        <row r="371">
          <cell r="A371" t="str">
            <v>5A11A04431</v>
          </cell>
        </row>
        <row r="372">
          <cell r="A372" t="str">
            <v>5A11A04441</v>
          </cell>
        </row>
        <row r="373">
          <cell r="A373" t="str">
            <v>5A11A04451</v>
          </cell>
        </row>
        <row r="374">
          <cell r="A374" t="str">
            <v>5A11A04461</v>
          </cell>
        </row>
        <row r="375">
          <cell r="A375" t="str">
            <v>5A11A04471</v>
          </cell>
        </row>
        <row r="376">
          <cell r="A376" t="str">
            <v>5A11A04501</v>
          </cell>
        </row>
        <row r="377">
          <cell r="A377" t="str">
            <v>5A11A04511</v>
          </cell>
        </row>
        <row r="378">
          <cell r="A378" t="str">
            <v>5A11A05011</v>
          </cell>
        </row>
        <row r="379">
          <cell r="A379" t="str">
            <v>5A11A05021</v>
          </cell>
        </row>
        <row r="380">
          <cell r="A380" t="str">
            <v>5A11A05031</v>
          </cell>
        </row>
        <row r="381">
          <cell r="A381" t="str">
            <v>5A11A05041</v>
          </cell>
        </row>
        <row r="382">
          <cell r="A382" t="str">
            <v>5A11A05051</v>
          </cell>
        </row>
        <row r="383">
          <cell r="A383" t="str">
            <v>5A11A05061</v>
          </cell>
        </row>
        <row r="384">
          <cell r="A384" t="str">
            <v>5A11A05071</v>
          </cell>
        </row>
        <row r="385">
          <cell r="A385" t="str">
            <v>5A11A05091</v>
          </cell>
        </row>
        <row r="386">
          <cell r="A386" t="str">
            <v>5A11A05111</v>
          </cell>
        </row>
        <row r="387">
          <cell r="A387" t="str">
            <v>5A11A05121</v>
          </cell>
        </row>
        <row r="388">
          <cell r="A388" t="str">
            <v>5A11A05131</v>
          </cell>
        </row>
        <row r="389">
          <cell r="A389" t="str">
            <v>5A11A05141</v>
          </cell>
        </row>
        <row r="390">
          <cell r="A390" t="str">
            <v>5A11A05151</v>
          </cell>
        </row>
        <row r="391">
          <cell r="A391" t="str">
            <v>5A11A05161</v>
          </cell>
        </row>
        <row r="392">
          <cell r="A392" t="str">
            <v>5A11A05171</v>
          </cell>
        </row>
        <row r="393">
          <cell r="A393" t="str">
            <v>5A11A05611</v>
          </cell>
        </row>
        <row r="394">
          <cell r="A394" t="str">
            <v>5A11A09001</v>
          </cell>
        </row>
        <row r="395">
          <cell r="A395" t="str">
            <v>5A11A09041</v>
          </cell>
        </row>
        <row r="396">
          <cell r="A396" t="str">
            <v>5A11A09051</v>
          </cell>
        </row>
        <row r="397">
          <cell r="A397" t="str">
            <v>5A11A09061</v>
          </cell>
        </row>
        <row r="398">
          <cell r="A398" t="str">
            <v>5A11A90011</v>
          </cell>
        </row>
        <row r="399">
          <cell r="A399" t="str">
            <v>5A11A90999</v>
          </cell>
        </row>
        <row r="400">
          <cell r="A400" t="str">
            <v>5A11K00011</v>
          </cell>
        </row>
        <row r="401">
          <cell r="A401" t="str">
            <v>5A11K00031</v>
          </cell>
        </row>
        <row r="402">
          <cell r="A402" t="str">
            <v>5A11K00051</v>
          </cell>
        </row>
        <row r="403">
          <cell r="A403" t="str">
            <v>5A11K00061</v>
          </cell>
        </row>
        <row r="404">
          <cell r="A404" t="str">
            <v>5A11K00081</v>
          </cell>
        </row>
        <row r="405">
          <cell r="A405" t="str">
            <v>5A11K00091</v>
          </cell>
        </row>
        <row r="406">
          <cell r="A406" t="str">
            <v>5A11K00111</v>
          </cell>
        </row>
        <row r="407">
          <cell r="A407" t="str">
            <v>5A11K00121</v>
          </cell>
        </row>
        <row r="408">
          <cell r="A408" t="str">
            <v>5A11K00131</v>
          </cell>
        </row>
        <row r="409">
          <cell r="A409" t="str">
            <v>5A11K00151</v>
          </cell>
        </row>
        <row r="410">
          <cell r="A410" t="str">
            <v>5A11K00161</v>
          </cell>
        </row>
        <row r="411">
          <cell r="A411" t="str">
            <v>5A11K00171</v>
          </cell>
        </row>
        <row r="412">
          <cell r="A412" t="str">
            <v>5A11K90999</v>
          </cell>
        </row>
        <row r="413">
          <cell r="A413" t="str">
            <v>5A11N00011</v>
          </cell>
        </row>
        <row r="414">
          <cell r="A414" t="str">
            <v>5A11P00011</v>
          </cell>
        </row>
        <row r="415">
          <cell r="A415" t="str">
            <v>5A11P00021</v>
          </cell>
        </row>
        <row r="416">
          <cell r="A416" t="str">
            <v>5A11P00031</v>
          </cell>
        </row>
        <row r="417">
          <cell r="A417" t="str">
            <v>5A11P00041</v>
          </cell>
        </row>
        <row r="418">
          <cell r="A418" t="str">
            <v>5A11P00051</v>
          </cell>
        </row>
        <row r="419">
          <cell r="A419" t="str">
            <v>5A11P00061</v>
          </cell>
        </row>
        <row r="420">
          <cell r="A420" t="str">
            <v>5A11P00071</v>
          </cell>
        </row>
        <row r="421">
          <cell r="A421" t="str">
            <v>5A11P00081</v>
          </cell>
        </row>
        <row r="422">
          <cell r="A422" t="str">
            <v>5A11P00091</v>
          </cell>
        </row>
        <row r="423">
          <cell r="A423" t="str">
            <v>5A11P00101</v>
          </cell>
        </row>
        <row r="424">
          <cell r="A424" t="str">
            <v>5A11P00111</v>
          </cell>
        </row>
        <row r="425">
          <cell r="A425" t="str">
            <v>5A11P00121</v>
          </cell>
        </row>
        <row r="426">
          <cell r="A426" t="str">
            <v>5A11P00131</v>
          </cell>
        </row>
        <row r="427">
          <cell r="A427" t="str">
            <v>5A11P00141</v>
          </cell>
        </row>
        <row r="428">
          <cell r="A428" t="str">
            <v>5A11P00151</v>
          </cell>
        </row>
        <row r="429">
          <cell r="A429" t="str">
            <v>5A11P00161</v>
          </cell>
        </row>
        <row r="430">
          <cell r="A430" t="str">
            <v>5A11P00162</v>
          </cell>
        </row>
        <row r="431">
          <cell r="A431" t="str">
            <v>5A11P00171</v>
          </cell>
        </row>
        <row r="432">
          <cell r="A432" t="str">
            <v>5A11P00181</v>
          </cell>
        </row>
        <row r="433">
          <cell r="A433" t="str">
            <v>5A11P00191</v>
          </cell>
        </row>
        <row r="434">
          <cell r="A434" t="str">
            <v>5A11P00201</v>
          </cell>
        </row>
        <row r="435">
          <cell r="A435" t="str">
            <v>5A11P00211</v>
          </cell>
        </row>
        <row r="436">
          <cell r="A436" t="str">
            <v>5A11P00221</v>
          </cell>
        </row>
        <row r="437">
          <cell r="A437" t="str">
            <v>5A11P00231</v>
          </cell>
        </row>
        <row r="438">
          <cell r="A438" t="str">
            <v>5A11P00241</v>
          </cell>
        </row>
        <row r="439">
          <cell r="A439" t="str">
            <v>5A11P00251</v>
          </cell>
        </row>
        <row r="440">
          <cell r="A440" t="str">
            <v>5A11P00261</v>
          </cell>
        </row>
        <row r="441">
          <cell r="A441" t="str">
            <v>5A11P00271</v>
          </cell>
        </row>
        <row r="442">
          <cell r="A442" t="str">
            <v>5A11P00281</v>
          </cell>
        </row>
        <row r="443">
          <cell r="A443" t="str">
            <v>5A11P00291</v>
          </cell>
        </row>
        <row r="444">
          <cell r="A444" t="str">
            <v>5A11P00301</v>
          </cell>
        </row>
        <row r="445">
          <cell r="A445" t="str">
            <v>5A11P00311</v>
          </cell>
        </row>
        <row r="446">
          <cell r="A446" t="str">
            <v>5A11P00321</v>
          </cell>
        </row>
        <row r="447">
          <cell r="A447" t="str">
            <v>5A11P00331</v>
          </cell>
        </row>
        <row r="448">
          <cell r="A448" t="str">
            <v>5A11P00341</v>
          </cell>
        </row>
        <row r="449">
          <cell r="A449" t="str">
            <v>5A11P00351</v>
          </cell>
        </row>
        <row r="450">
          <cell r="A450" t="str">
            <v>5A11P00361</v>
          </cell>
        </row>
        <row r="451">
          <cell r="A451" t="str">
            <v>5A11P00371</v>
          </cell>
        </row>
        <row r="452">
          <cell r="A452" t="str">
            <v>5A11P00381</v>
          </cell>
        </row>
        <row r="453">
          <cell r="A453" t="str">
            <v>5A11P00391</v>
          </cell>
        </row>
        <row r="454">
          <cell r="A454" t="str">
            <v>5A11P00401</v>
          </cell>
        </row>
        <row r="455">
          <cell r="A455" t="str">
            <v>5A11P00411</v>
          </cell>
        </row>
        <row r="456">
          <cell r="A456" t="str">
            <v>5A11P00421</v>
          </cell>
        </row>
        <row r="457">
          <cell r="A457" t="str">
            <v>5A11P00431</v>
          </cell>
        </row>
        <row r="458">
          <cell r="A458" t="str">
            <v>5A11P00441</v>
          </cell>
        </row>
        <row r="459">
          <cell r="A459" t="str">
            <v>5A11P00451</v>
          </cell>
        </row>
        <row r="460">
          <cell r="A460" t="str">
            <v>5A11P00461</v>
          </cell>
        </row>
        <row r="461">
          <cell r="A461" t="str">
            <v>5A11P00471</v>
          </cell>
        </row>
        <row r="462">
          <cell r="A462" t="str">
            <v>5A11P00481</v>
          </cell>
        </row>
        <row r="463">
          <cell r="A463" t="str">
            <v>5A11P00491</v>
          </cell>
        </row>
        <row r="464">
          <cell r="A464" t="str">
            <v>5A11P00501</v>
          </cell>
        </row>
        <row r="465">
          <cell r="A465" t="str">
            <v>5A11P00511</v>
          </cell>
        </row>
        <row r="466">
          <cell r="A466" t="str">
            <v>5A11P10011</v>
          </cell>
        </row>
        <row r="467">
          <cell r="A467" t="str">
            <v>5A11P10021</v>
          </cell>
        </row>
        <row r="468">
          <cell r="A468" t="str">
            <v>5A11P10031</v>
          </cell>
        </row>
        <row r="469">
          <cell r="A469" t="str">
            <v>5A11P10041</v>
          </cell>
        </row>
        <row r="470">
          <cell r="A470" t="str">
            <v>5A11P10051</v>
          </cell>
        </row>
        <row r="471">
          <cell r="A471" t="str">
            <v>5A11P10061</v>
          </cell>
        </row>
        <row r="472">
          <cell r="A472" t="str">
            <v>5A11P10071</v>
          </cell>
        </row>
        <row r="473">
          <cell r="A473" t="str">
            <v>5A11P10081</v>
          </cell>
        </row>
        <row r="474">
          <cell r="A474" t="str">
            <v>5A11P10091</v>
          </cell>
        </row>
        <row r="475">
          <cell r="A475" t="str">
            <v>5A11P10101</v>
          </cell>
        </row>
        <row r="476">
          <cell r="A476" t="str">
            <v>5A11P10111</v>
          </cell>
        </row>
        <row r="477">
          <cell r="A477" t="str">
            <v>5A11P10121</v>
          </cell>
        </row>
        <row r="478">
          <cell r="A478" t="str">
            <v>5A11P10131</v>
          </cell>
        </row>
        <row r="479">
          <cell r="A479" t="str">
            <v>5A11P10141</v>
          </cell>
        </row>
        <row r="480">
          <cell r="A480" t="str">
            <v>5A11P10151</v>
          </cell>
        </row>
        <row r="481">
          <cell r="A481" t="str">
            <v>5A11P10161</v>
          </cell>
        </row>
        <row r="482">
          <cell r="A482" t="str">
            <v>5A11P10171</v>
          </cell>
        </row>
        <row r="483">
          <cell r="A483" t="str">
            <v>5A11P10181</v>
          </cell>
        </row>
        <row r="484">
          <cell r="A484" t="str">
            <v>5A11P10191</v>
          </cell>
        </row>
        <row r="485">
          <cell r="A485" t="str">
            <v>5A11P90999</v>
          </cell>
        </row>
        <row r="486">
          <cell r="A486" t="str">
            <v>5A11Q00011</v>
          </cell>
        </row>
        <row r="487">
          <cell r="A487" t="str">
            <v>5A11Q00012</v>
          </cell>
        </row>
        <row r="488">
          <cell r="A488" t="str">
            <v>5A11Q00013</v>
          </cell>
        </row>
        <row r="489">
          <cell r="A489" t="str">
            <v>5A11Q00015</v>
          </cell>
        </row>
        <row r="490">
          <cell r="A490" t="str">
            <v>5A11Q00021</v>
          </cell>
        </row>
        <row r="491">
          <cell r="A491" t="str">
            <v>5A11Q00031</v>
          </cell>
        </row>
        <row r="492">
          <cell r="A492" t="str">
            <v>5A11Q00032</v>
          </cell>
        </row>
        <row r="493">
          <cell r="A493" t="str">
            <v>5A11Q00033</v>
          </cell>
        </row>
        <row r="494">
          <cell r="A494" t="str">
            <v>5A11Q00041</v>
          </cell>
        </row>
        <row r="495">
          <cell r="A495" t="str">
            <v>5A11Q00053</v>
          </cell>
        </row>
        <row r="496">
          <cell r="A496" t="str">
            <v>5A11Q00054</v>
          </cell>
        </row>
        <row r="497">
          <cell r="A497" t="str">
            <v>5A11Q00061</v>
          </cell>
        </row>
        <row r="498">
          <cell r="A498" t="str">
            <v>5A11Q00062</v>
          </cell>
        </row>
        <row r="499">
          <cell r="A499" t="str">
            <v>5A11Q00071</v>
          </cell>
        </row>
        <row r="500">
          <cell r="A500" t="str">
            <v>5A11Q00081</v>
          </cell>
        </row>
        <row r="501">
          <cell r="A501" t="str">
            <v>5A11Q00082</v>
          </cell>
        </row>
        <row r="502">
          <cell r="A502" t="str">
            <v>5A11Q00091</v>
          </cell>
        </row>
        <row r="503">
          <cell r="A503" t="str">
            <v>5A11Q00092</v>
          </cell>
        </row>
        <row r="504">
          <cell r="A504" t="str">
            <v>5A11Q00093</v>
          </cell>
        </row>
        <row r="505">
          <cell r="A505" t="str">
            <v>5A11Q00101</v>
          </cell>
        </row>
        <row r="506">
          <cell r="A506" t="str">
            <v>5A11Q00102</v>
          </cell>
        </row>
        <row r="507">
          <cell r="A507" t="str">
            <v>5A11Q00111</v>
          </cell>
        </row>
        <row r="508">
          <cell r="A508" t="str">
            <v>5A11Q00112</v>
          </cell>
        </row>
        <row r="509">
          <cell r="A509" t="str">
            <v>5A11Q00113</v>
          </cell>
        </row>
        <row r="510">
          <cell r="A510" t="str">
            <v>5A11Q00114</v>
          </cell>
        </row>
        <row r="511">
          <cell r="A511" t="str">
            <v>5A11Q00115</v>
          </cell>
        </row>
        <row r="512">
          <cell r="A512" t="str">
            <v>5A11Q00121</v>
          </cell>
        </row>
        <row r="513">
          <cell r="A513" t="str">
            <v>5A11Q00131</v>
          </cell>
        </row>
        <row r="514">
          <cell r="A514" t="str">
            <v>5A11Q00132</v>
          </cell>
        </row>
        <row r="515">
          <cell r="A515" t="str">
            <v>5A11Q00133</v>
          </cell>
        </row>
        <row r="516">
          <cell r="A516" t="str">
            <v>5A11Q00134</v>
          </cell>
        </row>
        <row r="517">
          <cell r="A517" t="str">
            <v>5A11Q00141</v>
          </cell>
        </row>
        <row r="518">
          <cell r="A518" t="str">
            <v>5A11Q00142</v>
          </cell>
        </row>
        <row r="519">
          <cell r="A519" t="str">
            <v>5A11Q00143</v>
          </cell>
        </row>
        <row r="520">
          <cell r="A520" t="str">
            <v>5A11Q00144</v>
          </cell>
        </row>
        <row r="521">
          <cell r="A521" t="str">
            <v>5A11Q00145</v>
          </cell>
        </row>
        <row r="522">
          <cell r="A522" t="str">
            <v>5A11Q00151</v>
          </cell>
        </row>
        <row r="523">
          <cell r="A523" t="str">
            <v>5A11Q00161</v>
          </cell>
        </row>
        <row r="524">
          <cell r="A524" t="str">
            <v>5A11Q00172</v>
          </cell>
        </row>
        <row r="525">
          <cell r="A525" t="str">
            <v>5A11Q00181</v>
          </cell>
        </row>
        <row r="526">
          <cell r="A526" t="str">
            <v>5A11Q00182</v>
          </cell>
        </row>
        <row r="527">
          <cell r="A527" t="str">
            <v>5A11Q00191</v>
          </cell>
        </row>
        <row r="528">
          <cell r="A528" t="str">
            <v>5A11Q00192</v>
          </cell>
        </row>
        <row r="529">
          <cell r="A529" t="str">
            <v>5A11Q00194</v>
          </cell>
        </row>
        <row r="530">
          <cell r="A530" t="str">
            <v>5A11Q00202</v>
          </cell>
        </row>
        <row r="531">
          <cell r="A531" t="str">
            <v>5A11Q00203</v>
          </cell>
        </row>
        <row r="532">
          <cell r="A532" t="str">
            <v>5A11Q00204</v>
          </cell>
        </row>
        <row r="533">
          <cell r="A533" t="str">
            <v>5A11Q00205</v>
          </cell>
        </row>
        <row r="534">
          <cell r="A534" t="str">
            <v>5A11Q00206</v>
          </cell>
        </row>
        <row r="535">
          <cell r="A535" t="str">
            <v>5A11Q00211</v>
          </cell>
        </row>
        <row r="536">
          <cell r="A536" t="str">
            <v>5A11Q00221</v>
          </cell>
        </row>
        <row r="537">
          <cell r="A537" t="str">
            <v>5A11Q00231</v>
          </cell>
        </row>
        <row r="538">
          <cell r="A538" t="str">
            <v>5A11Q10011</v>
          </cell>
        </row>
        <row r="539">
          <cell r="A539" t="str">
            <v>5A11Q10021</v>
          </cell>
        </row>
        <row r="540">
          <cell r="A540" t="str">
            <v>5A11Q10031</v>
          </cell>
        </row>
        <row r="541">
          <cell r="A541" t="str">
            <v>5A11Q30011</v>
          </cell>
        </row>
        <row r="542">
          <cell r="A542" t="str">
            <v>5A11Q30021</v>
          </cell>
        </row>
        <row r="543">
          <cell r="A543" t="str">
            <v>5A11Q30031</v>
          </cell>
        </row>
        <row r="544">
          <cell r="A544" t="str">
            <v>5A11Q90999</v>
          </cell>
        </row>
        <row r="545">
          <cell r="A545" t="str">
            <v>5A11X90999</v>
          </cell>
        </row>
        <row r="546">
          <cell r="A546" t="str">
            <v>5A21A00011</v>
          </cell>
        </row>
        <row r="547">
          <cell r="A547" t="str">
            <v>5A21A00021</v>
          </cell>
        </row>
        <row r="548">
          <cell r="A548" t="str">
            <v>5A21A00031</v>
          </cell>
        </row>
        <row r="549">
          <cell r="A549" t="str">
            <v>5A21A00041</v>
          </cell>
        </row>
        <row r="550">
          <cell r="A550" t="str">
            <v>5A21A00051</v>
          </cell>
        </row>
        <row r="551">
          <cell r="A551" t="str">
            <v>5A21A00061</v>
          </cell>
        </row>
        <row r="552">
          <cell r="A552" t="str">
            <v>5A21A00071</v>
          </cell>
        </row>
        <row r="553">
          <cell r="A553" t="str">
            <v>5A21A00081</v>
          </cell>
        </row>
        <row r="554">
          <cell r="A554" t="str">
            <v>5A21A00091</v>
          </cell>
        </row>
        <row r="555">
          <cell r="A555" t="str">
            <v>5A21A00101</v>
          </cell>
        </row>
        <row r="556">
          <cell r="A556" t="str">
            <v>5A21A00111</v>
          </cell>
        </row>
        <row r="557">
          <cell r="A557" t="str">
            <v>5A21A00121</v>
          </cell>
        </row>
        <row r="558">
          <cell r="A558" t="str">
            <v>5A21A00131</v>
          </cell>
        </row>
        <row r="559">
          <cell r="A559" t="str">
            <v>5A21A00141</v>
          </cell>
        </row>
        <row r="560">
          <cell r="A560" t="str">
            <v>5A21A00151</v>
          </cell>
        </row>
        <row r="561">
          <cell r="A561" t="str">
            <v>5A21A00161</v>
          </cell>
        </row>
        <row r="562">
          <cell r="A562" t="str">
            <v>5A21A00171</v>
          </cell>
        </row>
        <row r="563">
          <cell r="A563" t="str">
            <v>5A21A00181</v>
          </cell>
        </row>
        <row r="564">
          <cell r="A564" t="str">
            <v>5A21A00191</v>
          </cell>
        </row>
        <row r="565">
          <cell r="A565" t="str">
            <v>5A21A00201</v>
          </cell>
        </row>
        <row r="566">
          <cell r="A566" t="str">
            <v>5A21A00211</v>
          </cell>
        </row>
        <row r="567">
          <cell r="A567" t="str">
            <v>5A21A00221</v>
          </cell>
        </row>
        <row r="568">
          <cell r="A568" t="str">
            <v>5A21A00231</v>
          </cell>
        </row>
        <row r="569">
          <cell r="A569" t="str">
            <v>5A21A11101</v>
          </cell>
        </row>
        <row r="570">
          <cell r="A570" t="str">
            <v>5A21A11201</v>
          </cell>
        </row>
        <row r="571">
          <cell r="A571" t="str">
            <v>5A21A11401</v>
          </cell>
        </row>
        <row r="572">
          <cell r="A572" t="str">
            <v>5A21A11501</v>
          </cell>
        </row>
        <row r="573">
          <cell r="A573" t="str">
            <v>5A21A11601</v>
          </cell>
        </row>
        <row r="574">
          <cell r="A574" t="str">
            <v>5A21A11701</v>
          </cell>
        </row>
        <row r="575">
          <cell r="A575" t="str">
            <v>5A21A21101</v>
          </cell>
        </row>
        <row r="576">
          <cell r="A576" t="str">
            <v>5A21A21201</v>
          </cell>
        </row>
        <row r="577">
          <cell r="A577" t="str">
            <v>5A21A21301</v>
          </cell>
        </row>
        <row r="578">
          <cell r="A578" t="str">
            <v>5A21A21401</v>
          </cell>
        </row>
        <row r="579">
          <cell r="A579" t="str">
            <v>5A21A21501</v>
          </cell>
        </row>
        <row r="580">
          <cell r="A580" t="str">
            <v>5A21A21601</v>
          </cell>
        </row>
        <row r="581">
          <cell r="A581" t="str">
            <v>5A21A21701</v>
          </cell>
        </row>
        <row r="582">
          <cell r="A582" t="str">
            <v>5A21A21801</v>
          </cell>
        </row>
        <row r="583">
          <cell r="A583" t="str">
            <v>5A21A90999</v>
          </cell>
        </row>
        <row r="584">
          <cell r="A584" t="str">
            <v>5A21B11101</v>
          </cell>
        </row>
        <row r="585">
          <cell r="A585" t="str">
            <v>5A21B11201</v>
          </cell>
        </row>
        <row r="586">
          <cell r="A586" t="str">
            <v>5A21B11301</v>
          </cell>
        </row>
        <row r="587">
          <cell r="A587" t="str">
            <v>5A21B11401</v>
          </cell>
        </row>
        <row r="588">
          <cell r="A588" t="str">
            <v>5A21B11501</v>
          </cell>
        </row>
        <row r="589">
          <cell r="A589" t="str">
            <v>5A21B11601</v>
          </cell>
        </row>
        <row r="590">
          <cell r="A590" t="str">
            <v>5A21B11701</v>
          </cell>
        </row>
        <row r="591">
          <cell r="A591" t="str">
            <v>5A21B11801</v>
          </cell>
        </row>
        <row r="592">
          <cell r="A592" t="str">
            <v>5A21B90999</v>
          </cell>
        </row>
        <row r="593">
          <cell r="A593" t="str">
            <v>5A21C00011</v>
          </cell>
        </row>
        <row r="594">
          <cell r="A594" t="str">
            <v>5A21C00021</v>
          </cell>
        </row>
        <row r="595">
          <cell r="A595" t="str">
            <v>5A21C00031</v>
          </cell>
        </row>
        <row r="596">
          <cell r="A596" t="str">
            <v>5A21C00041</v>
          </cell>
        </row>
        <row r="597">
          <cell r="A597" t="str">
            <v>5A21C00051</v>
          </cell>
        </row>
        <row r="598">
          <cell r="A598" t="str">
            <v>5A21C00061</v>
          </cell>
        </row>
        <row r="599">
          <cell r="A599" t="str">
            <v>5A21C00071</v>
          </cell>
        </row>
        <row r="600">
          <cell r="A600" t="str">
            <v>5A21C00081</v>
          </cell>
        </row>
        <row r="601">
          <cell r="A601" t="str">
            <v>5A21C00091</v>
          </cell>
        </row>
        <row r="602">
          <cell r="A602" t="str">
            <v>5A21C00101</v>
          </cell>
        </row>
        <row r="603">
          <cell r="A603" t="str">
            <v>5A21C00111</v>
          </cell>
        </row>
        <row r="604">
          <cell r="A604" t="str">
            <v>5A21C00121</v>
          </cell>
        </row>
        <row r="605">
          <cell r="A605" t="str">
            <v>5A21C00131</v>
          </cell>
        </row>
        <row r="606">
          <cell r="A606" t="str">
            <v>5A21C00141</v>
          </cell>
        </row>
        <row r="607">
          <cell r="A607" t="str">
            <v>5A21C00151</v>
          </cell>
        </row>
        <row r="608">
          <cell r="A608" t="str">
            <v>5A21C00161</v>
          </cell>
        </row>
        <row r="609">
          <cell r="A609" t="str">
            <v>5A21C00181</v>
          </cell>
        </row>
        <row r="610">
          <cell r="A610" t="str">
            <v>5A21C00191</v>
          </cell>
        </row>
        <row r="611">
          <cell r="A611" t="str">
            <v>5A21C00201</v>
          </cell>
        </row>
        <row r="612">
          <cell r="A612" t="str">
            <v>5A21C11101</v>
          </cell>
        </row>
        <row r="613">
          <cell r="A613" t="str">
            <v>5A21C11201</v>
          </cell>
        </row>
        <row r="614">
          <cell r="A614" t="str">
            <v>5A21C11401</v>
          </cell>
        </row>
        <row r="615">
          <cell r="A615" t="str">
            <v>5A21C11501</v>
          </cell>
        </row>
        <row r="616">
          <cell r="A616" t="str">
            <v>5A21C11601</v>
          </cell>
        </row>
        <row r="617">
          <cell r="A617" t="str">
            <v>5A21C90999</v>
          </cell>
        </row>
        <row r="618">
          <cell r="A618" t="str">
            <v>5A21D11101</v>
          </cell>
        </row>
        <row r="619">
          <cell r="A619" t="str">
            <v>5A21X90999</v>
          </cell>
        </row>
        <row r="620">
          <cell r="A620" t="str">
            <v>5A99X90999</v>
          </cell>
        </row>
        <row r="621">
          <cell r="A621" t="str">
            <v>5S11A00011</v>
          </cell>
        </row>
        <row r="622">
          <cell r="A622" t="str">
            <v>5S11A00021</v>
          </cell>
        </row>
        <row r="623">
          <cell r="A623" t="str">
            <v>5S11A00031</v>
          </cell>
        </row>
        <row r="624">
          <cell r="A624" t="str">
            <v>5S11A00041</v>
          </cell>
        </row>
        <row r="625">
          <cell r="A625" t="str">
            <v>5S11A00051</v>
          </cell>
        </row>
        <row r="626">
          <cell r="A626" t="str">
            <v>5S11A00061</v>
          </cell>
        </row>
        <row r="627">
          <cell r="A627" t="str">
            <v>5S11A00071</v>
          </cell>
        </row>
        <row r="628">
          <cell r="A628" t="str">
            <v>5S11A00081</v>
          </cell>
        </row>
        <row r="629">
          <cell r="A629" t="str">
            <v>5S11A00091</v>
          </cell>
        </row>
        <row r="630">
          <cell r="A630" t="str">
            <v>5S11A00101</v>
          </cell>
        </row>
        <row r="631">
          <cell r="A631" t="str">
            <v>5S11A00111</v>
          </cell>
        </row>
        <row r="632">
          <cell r="A632" t="str">
            <v>5S11A00121</v>
          </cell>
        </row>
        <row r="633">
          <cell r="A633" t="str">
            <v>5S11A00131</v>
          </cell>
        </row>
        <row r="634">
          <cell r="A634" t="str">
            <v>5S11A01011</v>
          </cell>
        </row>
        <row r="635">
          <cell r="A635" t="str">
            <v>5S11A01021</v>
          </cell>
        </row>
        <row r="636">
          <cell r="A636" t="str">
            <v>5S11A01031</v>
          </cell>
        </row>
        <row r="637">
          <cell r="A637" t="str">
            <v>5S11A01041</v>
          </cell>
        </row>
        <row r="638">
          <cell r="A638" t="str">
            <v>5S11A01051</v>
          </cell>
        </row>
        <row r="639">
          <cell r="A639" t="str">
            <v>5S11A01061</v>
          </cell>
        </row>
        <row r="640">
          <cell r="A640" t="str">
            <v>5S11A01071</v>
          </cell>
        </row>
        <row r="641">
          <cell r="A641" t="str">
            <v>5S11A01081</v>
          </cell>
        </row>
        <row r="642">
          <cell r="A642" t="str">
            <v>5S11A01091</v>
          </cell>
        </row>
        <row r="643">
          <cell r="A643" t="str">
            <v>5S11A01101</v>
          </cell>
        </row>
        <row r="644">
          <cell r="A644" t="str">
            <v>5S11A01111</v>
          </cell>
        </row>
        <row r="645">
          <cell r="A645" t="str">
            <v>5S11A01121</v>
          </cell>
        </row>
        <row r="646">
          <cell r="A646" t="str">
            <v>5S11A01132</v>
          </cell>
        </row>
        <row r="647">
          <cell r="A647" t="str">
            <v>5S11A01141</v>
          </cell>
        </row>
        <row r="648">
          <cell r="A648" t="str">
            <v>5S11A01151</v>
          </cell>
        </row>
        <row r="649">
          <cell r="A649" t="str">
            <v>5S11A01161</v>
          </cell>
        </row>
        <row r="650">
          <cell r="A650" t="str">
            <v>5S11A01171</v>
          </cell>
        </row>
        <row r="651">
          <cell r="A651" t="str">
            <v>5S11A01181</v>
          </cell>
        </row>
        <row r="652">
          <cell r="A652" t="str">
            <v>5S11A01191</v>
          </cell>
        </row>
        <row r="653">
          <cell r="A653" t="str">
            <v>5S11A01201</v>
          </cell>
        </row>
        <row r="654">
          <cell r="A654" t="str">
            <v>5S11A01211</v>
          </cell>
        </row>
        <row r="655">
          <cell r="A655" t="str">
            <v>5S11A01221</v>
          </cell>
        </row>
        <row r="656">
          <cell r="A656" t="str">
            <v>5S11A01231</v>
          </cell>
        </row>
        <row r="657">
          <cell r="A657" t="str">
            <v>5S11A01241</v>
          </cell>
        </row>
        <row r="658">
          <cell r="A658" t="str">
            <v>5S11A01251</v>
          </cell>
        </row>
        <row r="659">
          <cell r="A659" t="str">
            <v>5S11A01261</v>
          </cell>
        </row>
        <row r="660">
          <cell r="A660" t="str">
            <v>5S11A01271</v>
          </cell>
        </row>
        <row r="661">
          <cell r="A661" t="str">
            <v>5S11A01281</v>
          </cell>
        </row>
        <row r="662">
          <cell r="A662" t="str">
            <v>5S11A01291</v>
          </cell>
        </row>
        <row r="663">
          <cell r="A663" t="str">
            <v>5S11A01301</v>
          </cell>
        </row>
        <row r="664">
          <cell r="A664" t="str">
            <v>5S11A01311</v>
          </cell>
        </row>
        <row r="665">
          <cell r="A665" t="str">
            <v>5S11A01321</v>
          </cell>
        </row>
        <row r="666">
          <cell r="A666" t="str">
            <v>5S11A01331</v>
          </cell>
        </row>
        <row r="667">
          <cell r="A667" t="str">
            <v>5S11A10011</v>
          </cell>
        </row>
        <row r="668">
          <cell r="A668" t="str">
            <v>5S11A10021</v>
          </cell>
        </row>
        <row r="669">
          <cell r="A669" t="str">
            <v>5S11A90999</v>
          </cell>
        </row>
        <row r="670">
          <cell r="A670" t="str">
            <v>5S11C90999</v>
          </cell>
        </row>
        <row r="671">
          <cell r="A671" t="str">
            <v>5S21A00011</v>
          </cell>
        </row>
        <row r="672">
          <cell r="A672" t="str">
            <v>5S21A00021</v>
          </cell>
        </row>
        <row r="673">
          <cell r="A673" t="str">
            <v>5S21A00031</v>
          </cell>
        </row>
        <row r="674">
          <cell r="A674" t="str">
            <v>5S21A00032</v>
          </cell>
        </row>
        <row r="675">
          <cell r="A675" t="str">
            <v>5S21A00041</v>
          </cell>
        </row>
        <row r="676">
          <cell r="A676" t="str">
            <v>5S21A00042</v>
          </cell>
        </row>
        <row r="677">
          <cell r="A677" t="str">
            <v>5S21A00051</v>
          </cell>
        </row>
        <row r="678">
          <cell r="A678" t="str">
            <v>5S21A00061</v>
          </cell>
        </row>
        <row r="679">
          <cell r="A679" t="str">
            <v>5S21A00071</v>
          </cell>
        </row>
        <row r="680">
          <cell r="A680" t="str">
            <v>5S21A00081</v>
          </cell>
        </row>
        <row r="681">
          <cell r="A681" t="str">
            <v>5S21A00082</v>
          </cell>
        </row>
        <row r="682">
          <cell r="A682" t="str">
            <v>5S21A00091</v>
          </cell>
        </row>
        <row r="683">
          <cell r="A683" t="str">
            <v>5S21A00101</v>
          </cell>
        </row>
        <row r="684">
          <cell r="A684" t="str">
            <v>5S21A00111</v>
          </cell>
        </row>
        <row r="685">
          <cell r="A685" t="str">
            <v>5S21A00121</v>
          </cell>
        </row>
        <row r="686">
          <cell r="A686" t="str">
            <v>5S21A00131</v>
          </cell>
        </row>
        <row r="687">
          <cell r="A687" t="str">
            <v>5S21A00141</v>
          </cell>
        </row>
        <row r="688">
          <cell r="A688" t="str">
            <v>5S21A00151</v>
          </cell>
        </row>
        <row r="689">
          <cell r="A689" t="str">
            <v>5S21A00161</v>
          </cell>
        </row>
        <row r="690">
          <cell r="A690" t="str">
            <v>5S21A00171</v>
          </cell>
        </row>
        <row r="691">
          <cell r="A691" t="str">
            <v>5S21A00181</v>
          </cell>
        </row>
        <row r="692">
          <cell r="A692" t="str">
            <v>5S21A00191</v>
          </cell>
        </row>
        <row r="693">
          <cell r="A693" t="str">
            <v>5S21A00201</v>
          </cell>
        </row>
        <row r="694">
          <cell r="A694" t="str">
            <v>5S21A00211</v>
          </cell>
        </row>
        <row r="695">
          <cell r="A695" t="str">
            <v>5S21A00221</v>
          </cell>
        </row>
        <row r="696">
          <cell r="A696" t="str">
            <v>5S21A90999</v>
          </cell>
        </row>
        <row r="697">
          <cell r="A697" t="str">
            <v>5S21B00011</v>
          </cell>
        </row>
        <row r="698">
          <cell r="A698" t="str">
            <v>5S21B00021</v>
          </cell>
        </row>
        <row r="699">
          <cell r="A699" t="str">
            <v>5S21B00031</v>
          </cell>
        </row>
        <row r="700">
          <cell r="A700" t="str">
            <v>5S21B00041</v>
          </cell>
        </row>
        <row r="701">
          <cell r="A701" t="str">
            <v>5S21B00051</v>
          </cell>
        </row>
        <row r="702">
          <cell r="A702" t="str">
            <v>5S21B00061</v>
          </cell>
        </row>
        <row r="703">
          <cell r="A703" t="str">
            <v>5S21B90999</v>
          </cell>
        </row>
        <row r="704">
          <cell r="A704" t="str">
            <v>5S21C90999</v>
          </cell>
        </row>
        <row r="705">
          <cell r="A705" t="str">
            <v>5S21D90999</v>
          </cell>
        </row>
        <row r="706">
          <cell r="A706" t="str">
            <v>5S21E90999</v>
          </cell>
        </row>
        <row r="707">
          <cell r="A707" t="str">
            <v>5S31B00081</v>
          </cell>
        </row>
        <row r="708">
          <cell r="A708" t="str">
            <v>5S31B00111</v>
          </cell>
        </row>
        <row r="709">
          <cell r="A709" t="str">
            <v>5S31X90991</v>
          </cell>
        </row>
        <row r="710">
          <cell r="A710" t="str">
            <v>5S31X90999</v>
          </cell>
        </row>
        <row r="711">
          <cell r="A711" t="str">
            <v>5S41A00011</v>
          </cell>
        </row>
        <row r="712">
          <cell r="A712" t="str">
            <v>5S41A00021</v>
          </cell>
        </row>
        <row r="713">
          <cell r="A713" t="str">
            <v>5S41A00031</v>
          </cell>
        </row>
        <row r="714">
          <cell r="A714" t="str">
            <v>5S41A90999</v>
          </cell>
        </row>
        <row r="715">
          <cell r="A715" t="str">
            <v>5S51A00011</v>
          </cell>
        </row>
        <row r="716">
          <cell r="A716" t="str">
            <v>5S99X90999</v>
          </cell>
        </row>
        <row r="717">
          <cell r="A717" t="str">
            <v>8A11D00121</v>
          </cell>
        </row>
        <row r="718">
          <cell r="A718" t="str">
            <v>8A11X90999</v>
          </cell>
        </row>
        <row r="719">
          <cell r="A719" t="str">
            <v>9A11X90999</v>
          </cell>
        </row>
      </sheetData>
      <sheetData sheetId="2">
        <row r="3">
          <cell r="A3" t="str">
            <v>JAA0109005</v>
          </cell>
        </row>
        <row r="4">
          <cell r="A4" t="str">
            <v>JAA0109099</v>
          </cell>
        </row>
        <row r="5">
          <cell r="A5" t="str">
            <v>JAA1101001</v>
          </cell>
        </row>
        <row r="6">
          <cell r="A6" t="str">
            <v>JAA1102001</v>
          </cell>
        </row>
        <row r="7">
          <cell r="A7" t="str">
            <v>JAA1103001</v>
          </cell>
        </row>
        <row r="8">
          <cell r="A8" t="str">
            <v>JAA1190002</v>
          </cell>
        </row>
        <row r="9">
          <cell r="A9" t="str">
            <v>JAA1190003</v>
          </cell>
        </row>
        <row r="10">
          <cell r="A10" t="str">
            <v>JAA1190004</v>
          </cell>
        </row>
        <row r="11">
          <cell r="A11" t="str">
            <v>JAA1190005</v>
          </cell>
        </row>
        <row r="12">
          <cell r="A12" t="str">
            <v>JAA1190006</v>
          </cell>
        </row>
        <row r="13">
          <cell r="A13" t="str">
            <v>JAA1190007</v>
          </cell>
        </row>
        <row r="14">
          <cell r="A14" t="str">
            <v>JAA1190008</v>
          </cell>
        </row>
        <row r="15">
          <cell r="A15" t="str">
            <v>JAA1190099</v>
          </cell>
        </row>
        <row r="16">
          <cell r="A16" t="str">
            <v>JAA2101001</v>
          </cell>
        </row>
        <row r="17">
          <cell r="A17" t="str">
            <v>JAA2101002</v>
          </cell>
        </row>
        <row r="18">
          <cell r="A18" t="str">
            <v>JAA2101003</v>
          </cell>
        </row>
        <row r="19">
          <cell r="A19" t="str">
            <v>JAA2101004</v>
          </cell>
        </row>
        <row r="20">
          <cell r="A20" t="str">
            <v>JAA2101005</v>
          </cell>
        </row>
        <row r="21">
          <cell r="A21" t="str">
            <v>JAA2101006</v>
          </cell>
        </row>
        <row r="22">
          <cell r="A22" t="str">
            <v>JAA2101007</v>
          </cell>
        </row>
        <row r="23">
          <cell r="A23" t="str">
            <v>JAA2101008</v>
          </cell>
        </row>
        <row r="24">
          <cell r="A24" t="str">
            <v>JAA2101009</v>
          </cell>
        </row>
        <row r="25">
          <cell r="A25" t="str">
            <v>JAA2101011</v>
          </cell>
        </row>
        <row r="26">
          <cell r="A26" t="str">
            <v>JAA2101099</v>
          </cell>
        </row>
        <row r="27">
          <cell r="A27" t="str">
            <v>JAA2301001</v>
          </cell>
        </row>
        <row r="28">
          <cell r="A28" t="str">
            <v>JAA2301002</v>
          </cell>
        </row>
        <row r="29">
          <cell r="A29" t="str">
            <v>JAA2301003</v>
          </cell>
        </row>
        <row r="30">
          <cell r="A30" t="str">
            <v>JAA2301004</v>
          </cell>
        </row>
        <row r="31">
          <cell r="A31" t="str">
            <v>JAA2301099</v>
          </cell>
        </row>
        <row r="32">
          <cell r="A32" t="str">
            <v>JAA2302001</v>
          </cell>
        </row>
        <row r="33">
          <cell r="A33" t="str">
            <v>JAA2302099</v>
          </cell>
        </row>
        <row r="34">
          <cell r="A34" t="str">
            <v>JAA2501001</v>
          </cell>
        </row>
        <row r="35">
          <cell r="A35" t="str">
            <v>JAA2501002</v>
          </cell>
        </row>
        <row r="36">
          <cell r="A36" t="str">
            <v>JAA2501003</v>
          </cell>
        </row>
        <row r="37">
          <cell r="A37" t="str">
            <v>JAA2501004</v>
          </cell>
        </row>
        <row r="38">
          <cell r="A38" t="str">
            <v>JAA2501005</v>
          </cell>
        </row>
        <row r="39">
          <cell r="A39" t="str">
            <v>JAA2501006</v>
          </cell>
        </row>
        <row r="40">
          <cell r="A40" t="str">
            <v>JAA2501007</v>
          </cell>
        </row>
        <row r="41">
          <cell r="A41" t="str">
            <v>JAA2501099</v>
          </cell>
        </row>
        <row r="42">
          <cell r="A42" t="str">
            <v>JAA3101001</v>
          </cell>
        </row>
        <row r="43">
          <cell r="A43" t="str">
            <v>JAA3101002</v>
          </cell>
        </row>
        <row r="44">
          <cell r="A44" t="str">
            <v>JAA3101003</v>
          </cell>
        </row>
        <row r="45">
          <cell r="A45" t="str">
            <v>JAA3101004</v>
          </cell>
        </row>
        <row r="46">
          <cell r="A46" t="str">
            <v>JAA3101005</v>
          </cell>
        </row>
        <row r="47">
          <cell r="A47" t="str">
            <v>JAA3101099</v>
          </cell>
        </row>
        <row r="48">
          <cell r="A48" t="str">
            <v>JAA3301001</v>
          </cell>
        </row>
        <row r="49">
          <cell r="A49" t="str">
            <v>JAA3301002</v>
          </cell>
        </row>
        <row r="50">
          <cell r="A50" t="str">
            <v>JAA3301003</v>
          </cell>
        </row>
        <row r="51">
          <cell r="A51" t="str">
            <v>JAA3301004</v>
          </cell>
        </row>
        <row r="52">
          <cell r="A52" t="str">
            <v>JAA3301005</v>
          </cell>
        </row>
        <row r="53">
          <cell r="A53" t="str">
            <v>JAA3301006</v>
          </cell>
        </row>
        <row r="54">
          <cell r="A54" t="str">
            <v>JAA3301007</v>
          </cell>
        </row>
        <row r="55">
          <cell r="A55" t="str">
            <v>JAA3301099</v>
          </cell>
        </row>
        <row r="56">
          <cell r="A56" t="str">
            <v>JAA3401001</v>
          </cell>
        </row>
        <row r="57">
          <cell r="A57" t="str">
            <v>JAA7301001</v>
          </cell>
        </row>
        <row r="58">
          <cell r="A58" t="str">
            <v>JAA7301002</v>
          </cell>
        </row>
        <row r="59">
          <cell r="A59" t="str">
            <v>JAA7301003</v>
          </cell>
        </row>
        <row r="60">
          <cell r="A60" t="str">
            <v>JAA7301004</v>
          </cell>
        </row>
        <row r="61">
          <cell r="A61" t="str">
            <v>JAA7301005</v>
          </cell>
        </row>
        <row r="62">
          <cell r="A62" t="str">
            <v>JAA7301006</v>
          </cell>
        </row>
        <row r="63">
          <cell r="A63" t="str">
            <v>JAA7301007</v>
          </cell>
        </row>
        <row r="64">
          <cell r="A64" t="str">
            <v>JAA7302001</v>
          </cell>
        </row>
        <row r="65">
          <cell r="A65" t="str">
            <v>JAA7302002</v>
          </cell>
        </row>
        <row r="66">
          <cell r="A66" t="str">
            <v>JAA7303001</v>
          </cell>
        </row>
        <row r="67">
          <cell r="A67" t="str">
            <v>JMM5101002</v>
          </cell>
        </row>
        <row r="68">
          <cell r="A68" t="str">
            <v>JMM5101003</v>
          </cell>
        </row>
        <row r="69">
          <cell r="A69" t="str">
            <v>JMM5101004</v>
          </cell>
        </row>
        <row r="70">
          <cell r="A70" t="str">
            <v>JMM5101005</v>
          </cell>
        </row>
        <row r="71">
          <cell r="A71" t="str">
            <v>JMM5101006</v>
          </cell>
        </row>
        <row r="72">
          <cell r="A72" t="str">
            <v>JMM5101007</v>
          </cell>
        </row>
        <row r="73">
          <cell r="A73" t="str">
            <v>JMM5101008</v>
          </cell>
        </row>
        <row r="74">
          <cell r="A74" t="str">
            <v>JMM5101099</v>
          </cell>
        </row>
        <row r="75">
          <cell r="A75" t="str">
            <v>JMM5204001</v>
          </cell>
        </row>
        <row r="76">
          <cell r="A76" t="str">
            <v>JMM5204002</v>
          </cell>
        </row>
        <row r="77">
          <cell r="A77" t="str">
            <v>JMM5204003</v>
          </cell>
        </row>
        <row r="78">
          <cell r="A78" t="str">
            <v>JMM5204004</v>
          </cell>
        </row>
        <row r="79">
          <cell r="A79" t="str">
            <v>JMM5402001</v>
          </cell>
        </row>
        <row r="80">
          <cell r="A80" t="str">
            <v>JMM5402009</v>
          </cell>
        </row>
        <row r="81">
          <cell r="A81" t="str">
            <v>JMM5404001</v>
          </cell>
        </row>
        <row r="82">
          <cell r="A82" t="str">
            <v>JMM5404009</v>
          </cell>
        </row>
        <row r="83">
          <cell r="A83" t="str">
            <v>JMM5501011</v>
          </cell>
        </row>
        <row r="84">
          <cell r="A84" t="str">
            <v>JMM5502031</v>
          </cell>
        </row>
        <row r="85">
          <cell r="A85" t="str">
            <v>JMM5502032</v>
          </cell>
        </row>
        <row r="86">
          <cell r="A86" t="str">
            <v>JMM5502041</v>
          </cell>
        </row>
        <row r="87">
          <cell r="A87" t="str">
            <v>JMM5502042</v>
          </cell>
        </row>
        <row r="88">
          <cell r="A88" t="str">
            <v>JMM5502043</v>
          </cell>
        </row>
        <row r="89">
          <cell r="A89" t="str">
            <v>JMM5503031</v>
          </cell>
        </row>
        <row r="90">
          <cell r="A90" t="str">
            <v>JMM5503032</v>
          </cell>
        </row>
        <row r="91">
          <cell r="A91" t="str">
            <v>JMM5504041</v>
          </cell>
        </row>
        <row r="92">
          <cell r="A92" t="str">
            <v>JMM5504042</v>
          </cell>
        </row>
        <row r="93">
          <cell r="A93" t="str">
            <v>JMM5504043</v>
          </cell>
        </row>
        <row r="94">
          <cell r="A94" t="str">
            <v>JMM5504044</v>
          </cell>
        </row>
        <row r="95">
          <cell r="A95" t="str">
            <v>JMM5504045</v>
          </cell>
        </row>
        <row r="96">
          <cell r="A96" t="str">
            <v>JMM5504046</v>
          </cell>
        </row>
        <row r="97">
          <cell r="A97" t="str">
            <v>JMM5504999</v>
          </cell>
        </row>
        <row r="98">
          <cell r="A98" t="str">
            <v>JMM5505054</v>
          </cell>
        </row>
        <row r="99">
          <cell r="A99" t="str">
            <v>JMM5505055</v>
          </cell>
        </row>
        <row r="100">
          <cell r="A100" t="str">
            <v>JMM5505056</v>
          </cell>
        </row>
        <row r="101">
          <cell r="A101" t="str">
            <v>JMM5505057</v>
          </cell>
        </row>
        <row r="102">
          <cell r="A102" t="str">
            <v>JMM5505058</v>
          </cell>
        </row>
        <row r="103">
          <cell r="A103" t="str">
            <v>JMM5506063</v>
          </cell>
        </row>
        <row r="104">
          <cell r="A104" t="str">
            <v>JMM5506064</v>
          </cell>
        </row>
        <row r="105">
          <cell r="A105" t="str">
            <v>JMM5506065</v>
          </cell>
        </row>
        <row r="106">
          <cell r="A106" t="str">
            <v>JMM5506066</v>
          </cell>
        </row>
        <row r="107">
          <cell r="A107" t="str">
            <v>JMM5506067</v>
          </cell>
        </row>
        <row r="108">
          <cell r="A108" t="str">
            <v>JMM5506068</v>
          </cell>
        </row>
        <row r="109">
          <cell r="A109" t="str">
            <v>JMM5508081</v>
          </cell>
        </row>
        <row r="110">
          <cell r="A110" t="str">
            <v>JMM5508082</v>
          </cell>
        </row>
        <row r="111">
          <cell r="A111" t="str">
            <v>JMM5508083</v>
          </cell>
        </row>
        <row r="112">
          <cell r="A112" t="str">
            <v>JMM5508084</v>
          </cell>
        </row>
        <row r="113">
          <cell r="A113" t="str">
            <v>JMM5509091</v>
          </cell>
        </row>
        <row r="114">
          <cell r="A114" t="str">
            <v>JMM5509092</v>
          </cell>
        </row>
        <row r="115">
          <cell r="A115" t="str">
            <v>JMM5510101</v>
          </cell>
        </row>
        <row r="116">
          <cell r="A116" t="str">
            <v>JMM5510102</v>
          </cell>
        </row>
        <row r="117">
          <cell r="A117" t="str">
            <v>JMM5510103</v>
          </cell>
        </row>
        <row r="118">
          <cell r="A118" t="str">
            <v>JMM5510104</v>
          </cell>
        </row>
        <row r="119">
          <cell r="A119" t="str">
            <v>JMM5510105</v>
          </cell>
        </row>
        <row r="120">
          <cell r="A120" t="str">
            <v>JMM5510106</v>
          </cell>
        </row>
        <row r="121">
          <cell r="A121" t="str">
            <v>JMM5511111</v>
          </cell>
        </row>
        <row r="122">
          <cell r="A122" t="str">
            <v>JMM5511112</v>
          </cell>
        </row>
        <row r="123">
          <cell r="A123" t="str">
            <v>JMM5512121</v>
          </cell>
        </row>
        <row r="124">
          <cell r="A124" t="str">
            <v>JMM5512122</v>
          </cell>
        </row>
        <row r="125">
          <cell r="A125" t="str">
            <v>JMM5513131</v>
          </cell>
        </row>
        <row r="126">
          <cell r="A126" t="str">
            <v>JMM5513132</v>
          </cell>
        </row>
        <row r="127">
          <cell r="A127" t="str">
            <v>JMM5513133</v>
          </cell>
        </row>
        <row r="128">
          <cell r="A128" t="str">
            <v>JMM5513134</v>
          </cell>
        </row>
        <row r="129">
          <cell r="A129" t="str">
            <v>JMM5513135</v>
          </cell>
        </row>
        <row r="130">
          <cell r="A130" t="str">
            <v>JMM5513136</v>
          </cell>
        </row>
        <row r="131">
          <cell r="A131" t="str">
            <v>JMM5513137</v>
          </cell>
        </row>
        <row r="132">
          <cell r="A132" t="str">
            <v>JMM5514141</v>
          </cell>
        </row>
        <row r="133">
          <cell r="A133" t="str">
            <v>JMM5514142</v>
          </cell>
        </row>
        <row r="134">
          <cell r="A134" t="str">
            <v>JMM5515151</v>
          </cell>
        </row>
        <row r="135">
          <cell r="A135" t="str">
            <v>JMM5519191</v>
          </cell>
        </row>
        <row r="136">
          <cell r="A136" t="str">
            <v>JMM5519199</v>
          </cell>
        </row>
        <row r="137">
          <cell r="A137" t="str">
            <v>JMM5601001</v>
          </cell>
        </row>
        <row r="138">
          <cell r="A138" t="str">
            <v>JMM5601002</v>
          </cell>
        </row>
        <row r="139">
          <cell r="A139" t="str">
            <v>JMM5601003</v>
          </cell>
        </row>
        <row r="140">
          <cell r="A140" t="str">
            <v>JMM5601005</v>
          </cell>
        </row>
        <row r="141">
          <cell r="A141" t="str">
            <v>JMM5601006</v>
          </cell>
        </row>
        <row r="142">
          <cell r="A142" t="str">
            <v>JMM5601011</v>
          </cell>
        </row>
        <row r="143">
          <cell r="A143" t="str">
            <v>JMM5601012</v>
          </cell>
        </row>
        <row r="144">
          <cell r="A144" t="str">
            <v>JMM5601013</v>
          </cell>
        </row>
        <row r="145">
          <cell r="A145" t="str">
            <v>JMM5601099</v>
          </cell>
        </row>
        <row r="146">
          <cell r="A146" t="str">
            <v>JMM5701001</v>
          </cell>
        </row>
        <row r="147">
          <cell r="A147" t="str">
            <v>JMM5701002</v>
          </cell>
        </row>
        <row r="148">
          <cell r="A148" t="str">
            <v>JMM5701003</v>
          </cell>
        </row>
        <row r="149">
          <cell r="A149" t="str">
            <v>JMM5701004</v>
          </cell>
        </row>
        <row r="150">
          <cell r="A150" t="str">
            <v>JMM5701099</v>
          </cell>
        </row>
        <row r="151">
          <cell r="A151" t="str">
            <v>JMM5702001</v>
          </cell>
        </row>
        <row r="152">
          <cell r="A152" t="str">
            <v>JMM5702002</v>
          </cell>
        </row>
        <row r="153">
          <cell r="A153" t="str">
            <v>JMM5702003</v>
          </cell>
        </row>
        <row r="154">
          <cell r="A154" t="str">
            <v>JMM5702004</v>
          </cell>
        </row>
        <row r="155">
          <cell r="A155" t="str">
            <v>JMM5702005</v>
          </cell>
        </row>
        <row r="156">
          <cell r="A156" t="str">
            <v>JMM5702006</v>
          </cell>
        </row>
        <row r="157">
          <cell r="A157" t="str">
            <v>JMM5702007</v>
          </cell>
        </row>
        <row r="158">
          <cell r="A158" t="str">
            <v>JMM5702008</v>
          </cell>
        </row>
        <row r="159">
          <cell r="A159" t="str">
            <v>JMM5702099</v>
          </cell>
        </row>
        <row r="160">
          <cell r="A160" t="str">
            <v>JMM5790099</v>
          </cell>
        </row>
        <row r="161">
          <cell r="A161" t="str">
            <v>JMM5801001</v>
          </cell>
        </row>
        <row r="162">
          <cell r="A162" t="str">
            <v>JMM5802001</v>
          </cell>
        </row>
        <row r="163">
          <cell r="A163" t="str">
            <v>JMM5803001</v>
          </cell>
        </row>
        <row r="164">
          <cell r="A164" t="str">
            <v>JMM5990001</v>
          </cell>
        </row>
        <row r="165">
          <cell r="A165" t="str">
            <v>KAA0101001</v>
          </cell>
        </row>
        <row r="166">
          <cell r="A166" t="str">
            <v>KAA0101002</v>
          </cell>
        </row>
        <row r="167">
          <cell r="A167" t="str">
            <v>KAA0101003</v>
          </cell>
        </row>
        <row r="168">
          <cell r="A168" t="str">
            <v>KAA0101004</v>
          </cell>
        </row>
        <row r="169">
          <cell r="A169" t="str">
            <v>KAA0101005</v>
          </cell>
        </row>
        <row r="170">
          <cell r="A170" t="str">
            <v>KAA0101006</v>
          </cell>
        </row>
        <row r="171">
          <cell r="A171" t="str">
            <v>KAA0101007</v>
          </cell>
        </row>
        <row r="172">
          <cell r="A172" t="str">
            <v>KAA0101009</v>
          </cell>
        </row>
        <row r="173">
          <cell r="A173" t="str">
            <v>KAA0101010</v>
          </cell>
        </row>
        <row r="174">
          <cell r="A174" t="str">
            <v>KAA0101011</v>
          </cell>
        </row>
        <row r="175">
          <cell r="A175" t="str">
            <v>KAA0101012</v>
          </cell>
        </row>
        <row r="176">
          <cell r="A176" t="str">
            <v>KAA0103001</v>
          </cell>
        </row>
        <row r="177">
          <cell r="A177" t="str">
            <v>KAA9090003</v>
          </cell>
        </row>
        <row r="178">
          <cell r="A178" t="str">
            <v>KAA9090004</v>
          </cell>
        </row>
        <row r="179">
          <cell r="A179" t="str">
            <v>KAA9090005</v>
          </cell>
        </row>
        <row r="180">
          <cell r="A180" t="str">
            <v>KAA9090006</v>
          </cell>
        </row>
        <row r="181">
          <cell r="A181" t="str">
            <v>KAA9090007</v>
          </cell>
        </row>
        <row r="182">
          <cell r="A182" t="str">
            <v>KAA9090008</v>
          </cell>
        </row>
        <row r="183">
          <cell r="A183" t="str">
            <v>KAA9090009</v>
          </cell>
        </row>
        <row r="184">
          <cell r="A184" t="str">
            <v>KAA9090011</v>
          </cell>
        </row>
        <row r="185">
          <cell r="A185" t="str">
            <v>KAA9090012</v>
          </cell>
        </row>
        <row r="186">
          <cell r="A186" t="str">
            <v>KAA9090013</v>
          </cell>
        </row>
        <row r="187">
          <cell r="A187" t="str">
            <v>KAA9090014</v>
          </cell>
        </row>
        <row r="188">
          <cell r="A188" t="str">
            <v>KAA9090015</v>
          </cell>
        </row>
        <row r="189">
          <cell r="A189" t="str">
            <v>KAA9090016</v>
          </cell>
        </row>
        <row r="190">
          <cell r="A190" t="str">
            <v>KAA9090017</v>
          </cell>
        </row>
        <row r="191">
          <cell r="A191" t="str">
            <v>KAA9090018</v>
          </cell>
        </row>
        <row r="192">
          <cell r="A192" t="str">
            <v>KAA9090019</v>
          </cell>
        </row>
        <row r="193">
          <cell r="A193" t="str">
            <v>KAA9090020</v>
          </cell>
        </row>
        <row r="194">
          <cell r="A194" t="str">
            <v>KAA9090021</v>
          </cell>
        </row>
        <row r="195">
          <cell r="A195" t="str">
            <v>KAA9090022</v>
          </cell>
        </row>
        <row r="196">
          <cell r="A196" t="str">
            <v>KAA9090024</v>
          </cell>
        </row>
        <row r="197">
          <cell r="A197" t="str">
            <v>KAA9090025</v>
          </cell>
        </row>
        <row r="198">
          <cell r="A198" t="str">
            <v>KAA9090026</v>
          </cell>
        </row>
        <row r="199">
          <cell r="A199" t="str">
            <v>KAA9090027</v>
          </cell>
        </row>
        <row r="200">
          <cell r="A200" t="str">
            <v>KAA9090099</v>
          </cell>
        </row>
        <row r="201">
          <cell r="A201" t="str">
            <v>KMM0101011</v>
          </cell>
        </row>
        <row r="202">
          <cell r="A202" t="str">
            <v>KMM0101012</v>
          </cell>
        </row>
        <row r="203">
          <cell r="A203" t="str">
            <v>KMM0101099</v>
          </cell>
        </row>
        <row r="204">
          <cell r="A204" t="str">
            <v>KMM9090007</v>
          </cell>
        </row>
        <row r="205">
          <cell r="A205" t="str">
            <v>KMM9090008</v>
          </cell>
        </row>
        <row r="206">
          <cell r="A206" t="str">
            <v>KMM9090009</v>
          </cell>
        </row>
        <row r="207">
          <cell r="A207" t="str">
            <v>KMM9090010</v>
          </cell>
        </row>
        <row r="208">
          <cell r="A208" t="str">
            <v>KMM9090016</v>
          </cell>
        </row>
        <row r="209">
          <cell r="A209" t="str">
            <v>KMM9090099</v>
          </cell>
        </row>
        <row r="210">
          <cell r="A210" t="str">
            <v>KMM9901001</v>
          </cell>
        </row>
        <row r="211">
          <cell r="A211" t="str">
            <v>LAA0101001</v>
          </cell>
        </row>
        <row r="212">
          <cell r="A212" t="str">
            <v>LAA0101002</v>
          </cell>
        </row>
        <row r="213">
          <cell r="A213" t="str">
            <v>LAA0101099</v>
          </cell>
        </row>
        <row r="214">
          <cell r="A214" t="str">
            <v>LAA0102001</v>
          </cell>
        </row>
        <row r="215">
          <cell r="A215" t="str">
            <v>LAA0102002</v>
          </cell>
        </row>
        <row r="216">
          <cell r="A216" t="str">
            <v>LAA0102003</v>
          </cell>
        </row>
        <row r="217">
          <cell r="A217" t="str">
            <v>LAA0102004</v>
          </cell>
        </row>
        <row r="218">
          <cell r="A218" t="str">
            <v>LAA0102005</v>
          </cell>
        </row>
        <row r="219">
          <cell r="A219" t="str">
            <v>LAA0102006</v>
          </cell>
        </row>
        <row r="220">
          <cell r="A220" t="str">
            <v>LAA0103001</v>
          </cell>
        </row>
        <row r="221">
          <cell r="A221" t="str">
            <v>LAA0103099</v>
          </cell>
        </row>
        <row r="222">
          <cell r="A222" t="str">
            <v>LAA0201001</v>
          </cell>
        </row>
        <row r="223">
          <cell r="A223" t="str">
            <v>LAA9090001</v>
          </cell>
        </row>
        <row r="224">
          <cell r="A224" t="str">
            <v>LAA9090002</v>
          </cell>
        </row>
        <row r="225">
          <cell r="A225" t="str">
            <v>LAA9090009</v>
          </cell>
        </row>
        <row r="226">
          <cell r="A226" t="str">
            <v>LAA9090099</v>
          </cell>
        </row>
        <row r="227">
          <cell r="A227" t="str">
            <v>LMM0101001</v>
          </cell>
        </row>
        <row r="228">
          <cell r="A228" t="str">
            <v>LMM0101002</v>
          </cell>
        </row>
        <row r="229">
          <cell r="A229" t="str">
            <v>LMM0101099</v>
          </cell>
        </row>
        <row r="230">
          <cell r="A230" t="str">
            <v>LMM0102001</v>
          </cell>
        </row>
        <row r="231">
          <cell r="A231" t="str">
            <v>LMM0102002</v>
          </cell>
        </row>
        <row r="232">
          <cell r="A232" t="str">
            <v>LMM0102003</v>
          </cell>
        </row>
        <row r="233">
          <cell r="A233" t="str">
            <v>LMM0102004</v>
          </cell>
        </row>
        <row r="234">
          <cell r="A234" t="str">
            <v>LMM0102005</v>
          </cell>
        </row>
        <row r="235">
          <cell r="A235" t="str">
            <v>LMM0102006</v>
          </cell>
        </row>
        <row r="236">
          <cell r="A236" t="str">
            <v>LMM0103001</v>
          </cell>
        </row>
        <row r="237">
          <cell r="A237" t="str">
            <v>LMM0103099</v>
          </cell>
        </row>
        <row r="238">
          <cell r="A238" t="str">
            <v>LMM0201001</v>
          </cell>
        </row>
        <row r="239">
          <cell r="A239" t="str">
            <v>LMM0301001</v>
          </cell>
        </row>
        <row r="240">
          <cell r="A240" t="str">
            <v>LMM0401001</v>
          </cell>
        </row>
        <row r="241">
          <cell r="A241" t="str">
            <v>LMM0401002</v>
          </cell>
        </row>
        <row r="242">
          <cell r="A242" t="str">
            <v>LMM0501001</v>
          </cell>
        </row>
        <row r="243">
          <cell r="A243" t="str">
            <v>LMM9001001</v>
          </cell>
        </row>
        <row r="244">
          <cell r="A244" t="str">
            <v>LMM9001002</v>
          </cell>
        </row>
        <row r="245">
          <cell r="A245" t="str">
            <v>LMM9001003</v>
          </cell>
        </row>
        <row r="246">
          <cell r="A246" t="str">
            <v>LMM9001004</v>
          </cell>
        </row>
        <row r="247">
          <cell r="A247" t="str">
            <v>LMM9001005</v>
          </cell>
        </row>
        <row r="248">
          <cell r="A248" t="str">
            <v>LMM9001006</v>
          </cell>
        </row>
        <row r="249">
          <cell r="A249" t="str">
            <v>LMM9002001</v>
          </cell>
        </row>
        <row r="250">
          <cell r="A250" t="str">
            <v>LMM9002002</v>
          </cell>
        </row>
        <row r="251">
          <cell r="A251" t="str">
            <v>LMM9003001</v>
          </cell>
        </row>
        <row r="252">
          <cell r="A252" t="str">
            <v>LMM9003002</v>
          </cell>
        </row>
        <row r="253">
          <cell r="A253" t="str">
            <v>LMM9003003</v>
          </cell>
        </row>
        <row r="254">
          <cell r="A254" t="str">
            <v>LMM9003004</v>
          </cell>
        </row>
        <row r="255">
          <cell r="A255" t="str">
            <v>LMM9003005</v>
          </cell>
        </row>
        <row r="256">
          <cell r="A256" t="str">
            <v>LMM9003006</v>
          </cell>
        </row>
        <row r="257">
          <cell r="A257" t="str">
            <v>LMM9004001</v>
          </cell>
        </row>
        <row r="258">
          <cell r="A258" t="str">
            <v>LMM9004002</v>
          </cell>
        </row>
        <row r="259">
          <cell r="A259" t="str">
            <v>LMM9004099</v>
          </cell>
        </row>
        <row r="260">
          <cell r="A260" t="str">
            <v>LMM9005001</v>
          </cell>
        </row>
        <row r="261">
          <cell r="A261" t="str">
            <v>LMM9005099</v>
          </cell>
        </row>
        <row r="262">
          <cell r="A262" t="str">
            <v>LMM9006001</v>
          </cell>
        </row>
        <row r="263">
          <cell r="A263" t="str">
            <v>LMM9006002</v>
          </cell>
        </row>
        <row r="264">
          <cell r="A264" t="str">
            <v>LMM9006003</v>
          </cell>
        </row>
        <row r="265">
          <cell r="A265" t="str">
            <v>LMM9006004</v>
          </cell>
        </row>
        <row r="266">
          <cell r="A266" t="str">
            <v>LMM9006005</v>
          </cell>
        </row>
        <row r="267">
          <cell r="A267" t="str">
            <v>LMM9007001</v>
          </cell>
        </row>
        <row r="268">
          <cell r="A268" t="str">
            <v>LMM9007099</v>
          </cell>
        </row>
        <row r="269">
          <cell r="A269" t="str">
            <v>LMM9090099</v>
          </cell>
        </row>
      </sheetData>
      <sheetData sheetId="3"/>
      <sheetData sheetId="4"/>
      <sheetData sheetId="5">
        <row r="2">
          <cell r="A2" t="str">
            <v>000</v>
          </cell>
        </row>
        <row r="3">
          <cell r="A3" t="str">
            <v>001</v>
          </cell>
        </row>
        <row r="4">
          <cell r="A4" t="str">
            <v>002</v>
          </cell>
        </row>
        <row r="5">
          <cell r="A5" t="str">
            <v>003</v>
          </cell>
        </row>
        <row r="6">
          <cell r="A6" t="str">
            <v>004</v>
          </cell>
        </row>
        <row r="7">
          <cell r="A7" t="str">
            <v>005</v>
          </cell>
        </row>
        <row r="8">
          <cell r="A8" t="str">
            <v>006</v>
          </cell>
        </row>
        <row r="9">
          <cell r="A9" t="str">
            <v>007</v>
          </cell>
        </row>
        <row r="10">
          <cell r="A10" t="str">
            <v>008</v>
          </cell>
        </row>
        <row r="11">
          <cell r="A11" t="str">
            <v>009</v>
          </cell>
        </row>
        <row r="12">
          <cell r="A12" t="str">
            <v>010</v>
          </cell>
        </row>
        <row r="13">
          <cell r="A13" t="str">
            <v>011</v>
          </cell>
        </row>
        <row r="14">
          <cell r="A14" t="str">
            <v>012</v>
          </cell>
        </row>
        <row r="15">
          <cell r="A15" t="str">
            <v>013</v>
          </cell>
        </row>
        <row r="16">
          <cell r="A16" t="str">
            <v>014</v>
          </cell>
        </row>
        <row r="17">
          <cell r="A17" t="str">
            <v>015</v>
          </cell>
        </row>
        <row r="18">
          <cell r="A18" t="str">
            <v>016</v>
          </cell>
        </row>
        <row r="19">
          <cell r="A19" t="str">
            <v>017</v>
          </cell>
        </row>
        <row r="20">
          <cell r="A20" t="str">
            <v>018</v>
          </cell>
        </row>
        <row r="21">
          <cell r="A21" t="str">
            <v>019</v>
          </cell>
        </row>
        <row r="22">
          <cell r="A22" t="str">
            <v>020</v>
          </cell>
        </row>
        <row r="23">
          <cell r="A23" t="str">
            <v>021</v>
          </cell>
        </row>
        <row r="24">
          <cell r="A24" t="str">
            <v>022</v>
          </cell>
        </row>
        <row r="25">
          <cell r="A25" t="str">
            <v>023</v>
          </cell>
        </row>
        <row r="26">
          <cell r="A26" t="str">
            <v>024</v>
          </cell>
        </row>
        <row r="27">
          <cell r="A27" t="str">
            <v>025</v>
          </cell>
        </row>
        <row r="28">
          <cell r="A28" t="str">
            <v>026</v>
          </cell>
        </row>
        <row r="29">
          <cell r="A29" t="str">
            <v>027</v>
          </cell>
        </row>
        <row r="30">
          <cell r="A30" t="str">
            <v>028</v>
          </cell>
        </row>
        <row r="31">
          <cell r="A31" t="str">
            <v>029</v>
          </cell>
        </row>
        <row r="32">
          <cell r="A32" t="str">
            <v>030</v>
          </cell>
        </row>
        <row r="33">
          <cell r="A33" t="str">
            <v>031</v>
          </cell>
        </row>
        <row r="34">
          <cell r="A34" t="str">
            <v>032</v>
          </cell>
        </row>
        <row r="35">
          <cell r="A35" t="str">
            <v>033</v>
          </cell>
        </row>
        <row r="36">
          <cell r="A36" t="str">
            <v>034</v>
          </cell>
        </row>
        <row r="37">
          <cell r="A37" t="str">
            <v>035</v>
          </cell>
        </row>
        <row r="38">
          <cell r="A38" t="str">
            <v>036</v>
          </cell>
        </row>
        <row r="39">
          <cell r="A39" t="str">
            <v>037</v>
          </cell>
        </row>
        <row r="40">
          <cell r="A40" t="str">
            <v>038</v>
          </cell>
        </row>
        <row r="41">
          <cell r="A41" t="str">
            <v>039</v>
          </cell>
        </row>
        <row r="42">
          <cell r="A42" t="str">
            <v>040</v>
          </cell>
        </row>
        <row r="43">
          <cell r="A43" t="str">
            <v>041</v>
          </cell>
        </row>
        <row r="44">
          <cell r="A44" t="str">
            <v>042</v>
          </cell>
        </row>
        <row r="45">
          <cell r="A45" t="str">
            <v>043</v>
          </cell>
        </row>
        <row r="46">
          <cell r="A46" t="str">
            <v>044</v>
          </cell>
        </row>
        <row r="47">
          <cell r="A47" t="str">
            <v>045</v>
          </cell>
        </row>
        <row r="48">
          <cell r="A48" t="str">
            <v>046</v>
          </cell>
        </row>
        <row r="49">
          <cell r="A49" t="str">
            <v>050</v>
          </cell>
        </row>
        <row r="50">
          <cell r="A50" t="str">
            <v>051</v>
          </cell>
        </row>
        <row r="51">
          <cell r="A51" t="str">
            <v>052</v>
          </cell>
        </row>
        <row r="52">
          <cell r="A52" t="str">
            <v>053</v>
          </cell>
        </row>
        <row r="53">
          <cell r="A53" t="str">
            <v>054</v>
          </cell>
        </row>
        <row r="54">
          <cell r="A54" t="str">
            <v>055</v>
          </cell>
        </row>
        <row r="55">
          <cell r="A55" t="str">
            <v>056</v>
          </cell>
        </row>
        <row r="56">
          <cell r="A56" t="str">
            <v>058</v>
          </cell>
        </row>
        <row r="57">
          <cell r="A57" t="str">
            <v>059</v>
          </cell>
        </row>
        <row r="58">
          <cell r="A58" t="str">
            <v>060</v>
          </cell>
        </row>
        <row r="59">
          <cell r="A59" t="str">
            <v>061</v>
          </cell>
        </row>
        <row r="60">
          <cell r="A60" t="str">
            <v>062</v>
          </cell>
        </row>
        <row r="61">
          <cell r="A61" t="str">
            <v>063</v>
          </cell>
        </row>
        <row r="62">
          <cell r="A62" t="str">
            <v>064</v>
          </cell>
        </row>
        <row r="63">
          <cell r="A63" t="str">
            <v>065</v>
          </cell>
        </row>
        <row r="64">
          <cell r="A64" t="str">
            <v>071</v>
          </cell>
        </row>
        <row r="65">
          <cell r="A65" t="str">
            <v>072</v>
          </cell>
        </row>
        <row r="66">
          <cell r="A66" t="str">
            <v>073</v>
          </cell>
        </row>
        <row r="67">
          <cell r="A67" t="str">
            <v>074</v>
          </cell>
        </row>
        <row r="68">
          <cell r="A68" t="str">
            <v>075</v>
          </cell>
        </row>
        <row r="69">
          <cell r="A69" t="str">
            <v>076</v>
          </cell>
        </row>
        <row r="70">
          <cell r="A70" t="str">
            <v>077</v>
          </cell>
        </row>
        <row r="71">
          <cell r="A71" t="str">
            <v>078</v>
          </cell>
        </row>
        <row r="72">
          <cell r="A72" t="str">
            <v>081</v>
          </cell>
        </row>
        <row r="73">
          <cell r="A73" t="str">
            <v>082</v>
          </cell>
        </row>
        <row r="74">
          <cell r="A74" t="str">
            <v>083</v>
          </cell>
        </row>
        <row r="75">
          <cell r="A75" t="str">
            <v>084</v>
          </cell>
        </row>
        <row r="76">
          <cell r="A76" t="str">
            <v>085</v>
          </cell>
        </row>
        <row r="77">
          <cell r="A77" t="str">
            <v>088</v>
          </cell>
        </row>
        <row r="78">
          <cell r="A78" t="str">
            <v>090</v>
          </cell>
        </row>
        <row r="79">
          <cell r="A79" t="str">
            <v>091</v>
          </cell>
        </row>
        <row r="80">
          <cell r="A80" t="str">
            <v>092</v>
          </cell>
        </row>
        <row r="81">
          <cell r="A81" t="str">
            <v>093</v>
          </cell>
        </row>
        <row r="82">
          <cell r="A82" t="str">
            <v>094</v>
          </cell>
        </row>
        <row r="83">
          <cell r="A83" t="str">
            <v>095</v>
          </cell>
        </row>
        <row r="84">
          <cell r="A84" t="str">
            <v>098</v>
          </cell>
        </row>
        <row r="85">
          <cell r="A85" t="str">
            <v>099</v>
          </cell>
        </row>
        <row r="86">
          <cell r="A86" t="str">
            <v>0A0</v>
          </cell>
        </row>
        <row r="87">
          <cell r="A87" t="str">
            <v>0A1</v>
          </cell>
        </row>
        <row r="88">
          <cell r="A88" t="str">
            <v>0A2</v>
          </cell>
        </row>
        <row r="89">
          <cell r="A89" t="str">
            <v>0A3</v>
          </cell>
        </row>
        <row r="90">
          <cell r="A90" t="str">
            <v>0A4</v>
          </cell>
        </row>
        <row r="91">
          <cell r="A91" t="str">
            <v>0A5</v>
          </cell>
        </row>
        <row r="92">
          <cell r="A92" t="str">
            <v>0A6</v>
          </cell>
        </row>
        <row r="93">
          <cell r="A93" t="str">
            <v>0A7</v>
          </cell>
        </row>
        <row r="94">
          <cell r="A94" t="str">
            <v>0A8</v>
          </cell>
        </row>
        <row r="95">
          <cell r="A95" t="str">
            <v>0A9</v>
          </cell>
        </row>
        <row r="96">
          <cell r="A96" t="str">
            <v>0B0</v>
          </cell>
        </row>
        <row r="97">
          <cell r="A97" t="str">
            <v>0B1</v>
          </cell>
        </row>
        <row r="98">
          <cell r="A98" t="str">
            <v>0B2</v>
          </cell>
        </row>
        <row r="99">
          <cell r="A99" t="str">
            <v>0D0</v>
          </cell>
        </row>
        <row r="100">
          <cell r="A100" t="str">
            <v>0E0</v>
          </cell>
        </row>
        <row r="101">
          <cell r="A101" t="str">
            <v>0F0</v>
          </cell>
        </row>
        <row r="102">
          <cell r="A102" t="str">
            <v>0G0</v>
          </cell>
        </row>
        <row r="103">
          <cell r="A103" t="str">
            <v>0G1</v>
          </cell>
        </row>
        <row r="104">
          <cell r="A104" t="str">
            <v>0G2</v>
          </cell>
        </row>
        <row r="105">
          <cell r="A105" t="str">
            <v>0G3</v>
          </cell>
        </row>
        <row r="106">
          <cell r="A106" t="str">
            <v>0H0</v>
          </cell>
        </row>
        <row r="107">
          <cell r="A107" t="str">
            <v>0H1</v>
          </cell>
        </row>
        <row r="108">
          <cell r="A108" t="str">
            <v>0I0</v>
          </cell>
        </row>
        <row r="109">
          <cell r="A109" t="str">
            <v>0I1</v>
          </cell>
        </row>
        <row r="110">
          <cell r="A110" t="str">
            <v>0I2</v>
          </cell>
        </row>
        <row r="111">
          <cell r="A111" t="str">
            <v>0I3</v>
          </cell>
        </row>
        <row r="112">
          <cell r="A112" t="str">
            <v>0I4</v>
          </cell>
        </row>
        <row r="113">
          <cell r="A113" t="str">
            <v>0I5</v>
          </cell>
        </row>
        <row r="114">
          <cell r="A114" t="str">
            <v>0I6</v>
          </cell>
        </row>
        <row r="115">
          <cell r="A115" t="str">
            <v>0I7</v>
          </cell>
        </row>
        <row r="116">
          <cell r="A116" t="str">
            <v>0I8</v>
          </cell>
        </row>
        <row r="117">
          <cell r="A117" t="str">
            <v>0K0</v>
          </cell>
        </row>
        <row r="118">
          <cell r="A118" t="str">
            <v>0K1</v>
          </cell>
        </row>
        <row r="119">
          <cell r="A119" t="str">
            <v>0K2</v>
          </cell>
        </row>
        <row r="120">
          <cell r="A120" t="str">
            <v>0KS</v>
          </cell>
        </row>
        <row r="121">
          <cell r="A121" t="str">
            <v>0L0</v>
          </cell>
        </row>
        <row r="122">
          <cell r="A122" t="str">
            <v>0M0</v>
          </cell>
        </row>
        <row r="123">
          <cell r="A123" t="str">
            <v>0N0</v>
          </cell>
        </row>
        <row r="124">
          <cell r="A124" t="str">
            <v>0N1</v>
          </cell>
        </row>
        <row r="125">
          <cell r="A125" t="str">
            <v>0P0</v>
          </cell>
        </row>
        <row r="126">
          <cell r="A126" t="str">
            <v>0XX</v>
          </cell>
        </row>
        <row r="127">
          <cell r="A127" t="str">
            <v>0Y0</v>
          </cell>
        </row>
        <row r="128">
          <cell r="A128" t="str">
            <v>0Y1</v>
          </cell>
        </row>
        <row r="129">
          <cell r="A129" t="str">
            <v>0Y2</v>
          </cell>
        </row>
        <row r="130">
          <cell r="A130" t="str">
            <v>0Y3</v>
          </cell>
        </row>
        <row r="131">
          <cell r="A131" t="str">
            <v>0Y4</v>
          </cell>
        </row>
        <row r="132">
          <cell r="A132" t="str">
            <v>0Y5</v>
          </cell>
        </row>
        <row r="133">
          <cell r="A133" t="str">
            <v>0Y6</v>
          </cell>
        </row>
        <row r="134">
          <cell r="A134" t="str">
            <v>0Y7</v>
          </cell>
        </row>
        <row r="135">
          <cell r="A135" t="str">
            <v>0Y8</v>
          </cell>
        </row>
        <row r="136">
          <cell r="A136" t="str">
            <v>0Y9</v>
          </cell>
        </row>
        <row r="137">
          <cell r="A137" t="str">
            <v>0Z0</v>
          </cell>
        </row>
        <row r="138">
          <cell r="A138" t="str">
            <v>0Z1</v>
          </cell>
        </row>
        <row r="139">
          <cell r="A139" t="str">
            <v>0Z2</v>
          </cell>
        </row>
        <row r="140">
          <cell r="A140" t="str">
            <v>0Z3</v>
          </cell>
        </row>
        <row r="141">
          <cell r="A141" t="str">
            <v>0Z4</v>
          </cell>
        </row>
        <row r="142">
          <cell r="A142" t="str">
            <v>0Z5</v>
          </cell>
        </row>
        <row r="143">
          <cell r="A143" t="str">
            <v>999</v>
          </cell>
        </row>
        <row r="144">
          <cell r="A144" t="str">
            <v>A01</v>
          </cell>
        </row>
        <row r="145">
          <cell r="A145" t="str">
            <v>A02</v>
          </cell>
        </row>
        <row r="146">
          <cell r="A146" t="str">
            <v>A03</v>
          </cell>
        </row>
        <row r="147">
          <cell r="A147" t="str">
            <v>A99</v>
          </cell>
        </row>
        <row r="148">
          <cell r="A148" t="str">
            <v>B01</v>
          </cell>
        </row>
        <row r="149">
          <cell r="A149" t="str">
            <v>B02</v>
          </cell>
        </row>
        <row r="150">
          <cell r="A150" t="str">
            <v>B99</v>
          </cell>
        </row>
        <row r="151">
          <cell r="A151" t="str">
            <v>C01</v>
          </cell>
        </row>
        <row r="152">
          <cell r="A152" t="str">
            <v>C02</v>
          </cell>
        </row>
        <row r="153">
          <cell r="A153" t="str">
            <v>C03</v>
          </cell>
        </row>
        <row r="154">
          <cell r="A154" t="str">
            <v>C04</v>
          </cell>
        </row>
        <row r="155">
          <cell r="A155" t="str">
            <v>C99</v>
          </cell>
        </row>
        <row r="156">
          <cell r="A156" t="str">
            <v>D01</v>
          </cell>
        </row>
        <row r="157">
          <cell r="A157" t="str">
            <v>D02</v>
          </cell>
        </row>
        <row r="158">
          <cell r="A158" t="str">
            <v>D03</v>
          </cell>
        </row>
        <row r="159">
          <cell r="A159" t="str">
            <v>D04</v>
          </cell>
        </row>
        <row r="160">
          <cell r="A160" t="str">
            <v>D05</v>
          </cell>
        </row>
        <row r="161">
          <cell r="A161" t="str">
            <v>D06</v>
          </cell>
        </row>
        <row r="162">
          <cell r="A162" t="str">
            <v>D07</v>
          </cell>
        </row>
        <row r="163">
          <cell r="A163" t="str">
            <v>D08</v>
          </cell>
        </row>
        <row r="164">
          <cell r="A164" t="str">
            <v>D09</v>
          </cell>
        </row>
        <row r="165">
          <cell r="A165" t="str">
            <v>D10</v>
          </cell>
        </row>
        <row r="166">
          <cell r="A166" t="str">
            <v>D11</v>
          </cell>
        </row>
        <row r="167">
          <cell r="A167" t="str">
            <v>D99</v>
          </cell>
        </row>
        <row r="168">
          <cell r="A168" t="str">
            <v>E01</v>
          </cell>
        </row>
        <row r="169">
          <cell r="A169" t="str">
            <v>E02</v>
          </cell>
        </row>
        <row r="170">
          <cell r="A170" t="str">
            <v>E03</v>
          </cell>
        </row>
        <row r="171">
          <cell r="A171" t="str">
            <v>E04</v>
          </cell>
        </row>
        <row r="172">
          <cell r="A172" t="str">
            <v>E05</v>
          </cell>
        </row>
        <row r="173">
          <cell r="A173" t="str">
            <v>E06</v>
          </cell>
        </row>
        <row r="174">
          <cell r="A174" t="str">
            <v>E99</v>
          </cell>
        </row>
        <row r="175">
          <cell r="A175" t="str">
            <v>F01</v>
          </cell>
        </row>
        <row r="176">
          <cell r="A176" t="str">
            <v>F02</v>
          </cell>
        </row>
        <row r="177">
          <cell r="A177" t="str">
            <v>F03</v>
          </cell>
        </row>
        <row r="178">
          <cell r="A178" t="str">
            <v>F04</v>
          </cell>
        </row>
        <row r="179">
          <cell r="A179" t="str">
            <v>F99</v>
          </cell>
        </row>
        <row r="180">
          <cell r="A180" t="str">
            <v>G01</v>
          </cell>
        </row>
        <row r="181">
          <cell r="A181" t="str">
            <v>G02</v>
          </cell>
        </row>
        <row r="182">
          <cell r="A182" t="str">
            <v>G03</v>
          </cell>
        </row>
        <row r="183">
          <cell r="A183" t="str">
            <v>G04</v>
          </cell>
        </row>
        <row r="184">
          <cell r="A184" t="str">
            <v>G05</v>
          </cell>
        </row>
        <row r="185">
          <cell r="A185" t="str">
            <v>G99</v>
          </cell>
        </row>
        <row r="186">
          <cell r="A186" t="str">
            <v>H01</v>
          </cell>
        </row>
        <row r="187">
          <cell r="A187" t="str">
            <v>H02</v>
          </cell>
        </row>
        <row r="188">
          <cell r="A188" t="str">
            <v>H03</v>
          </cell>
        </row>
        <row r="189">
          <cell r="A189" t="str">
            <v>H04</v>
          </cell>
        </row>
        <row r="190">
          <cell r="A190" t="str">
            <v>H05</v>
          </cell>
        </row>
        <row r="191">
          <cell r="A191" t="str">
            <v>H06</v>
          </cell>
        </row>
        <row r="192">
          <cell r="A192" t="str">
            <v>H07</v>
          </cell>
        </row>
        <row r="193">
          <cell r="A193" t="str">
            <v>H08</v>
          </cell>
        </row>
        <row r="194">
          <cell r="A194" t="str">
            <v>H99</v>
          </cell>
        </row>
        <row r="195">
          <cell r="A195" t="str">
            <v>I01</v>
          </cell>
        </row>
        <row r="196">
          <cell r="A196" t="str">
            <v>I02</v>
          </cell>
        </row>
        <row r="197">
          <cell r="A197" t="str">
            <v>I03</v>
          </cell>
        </row>
        <row r="198">
          <cell r="A198" t="str">
            <v>I04</v>
          </cell>
        </row>
        <row r="199">
          <cell r="A199" t="str">
            <v>I09</v>
          </cell>
        </row>
        <row r="200">
          <cell r="A200" t="str">
            <v>I11</v>
          </cell>
        </row>
        <row r="201">
          <cell r="A201" t="str">
            <v>I15</v>
          </cell>
        </row>
        <row r="202">
          <cell r="A202" t="str">
            <v>I25</v>
          </cell>
        </row>
        <row r="203">
          <cell r="A203" t="str">
            <v>I28</v>
          </cell>
        </row>
        <row r="204">
          <cell r="A204" t="str">
            <v>I29</v>
          </cell>
        </row>
        <row r="205">
          <cell r="A205" t="str">
            <v>I30</v>
          </cell>
        </row>
        <row r="206">
          <cell r="A206" t="str">
            <v>I31</v>
          </cell>
        </row>
        <row r="207">
          <cell r="A207" t="str">
            <v>I32</v>
          </cell>
        </row>
        <row r="208">
          <cell r="A208" t="str">
            <v>I40</v>
          </cell>
        </row>
        <row r="209">
          <cell r="A209" t="str">
            <v>I46</v>
          </cell>
        </row>
        <row r="210">
          <cell r="A210" t="str">
            <v>I47</v>
          </cell>
        </row>
        <row r="211">
          <cell r="A211" t="str">
            <v>I88</v>
          </cell>
        </row>
        <row r="212">
          <cell r="A212" t="str">
            <v>I99</v>
          </cell>
        </row>
        <row r="213">
          <cell r="A213" t="str">
            <v>INN</v>
          </cell>
        </row>
      </sheetData>
      <sheetData sheetId="6"/>
      <sheetData sheetId="7"/>
      <sheetData sheetId="8">
        <row r="2">
          <cell r="A2" t="str">
            <v>11</v>
          </cell>
        </row>
        <row r="3">
          <cell r="A3" t="str">
            <v>12</v>
          </cell>
        </row>
        <row r="4">
          <cell r="A4" t="str">
            <v>13</v>
          </cell>
        </row>
        <row r="5">
          <cell r="A5" t="str">
            <v>14</v>
          </cell>
        </row>
        <row r="6">
          <cell r="A6" t="str">
            <v>15</v>
          </cell>
        </row>
        <row r="7">
          <cell r="A7" t="str">
            <v>25</v>
          </cell>
        </row>
        <row r="8">
          <cell r="A8" t="str">
            <v>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ry"/>
      <sheetName val="CostApp."/>
      <sheetName val="MarketDeta"/>
      <sheetName val="IncomeApp."/>
      <sheetName val="Condminium"/>
      <sheetName val="Land"/>
      <sheetName val="賃料"/>
      <sheetName val="Lookup"/>
    </sheetNames>
    <sheetDataSet>
      <sheetData sheetId="0" refreshError="1"/>
      <sheetData sheetId="1" refreshError="1">
        <row r="21">
          <cell r="E21">
            <v>3969564.5277577504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0D43-D9A5-44B9-A4C9-62E530F8906A}">
  <dimension ref="A1:M51"/>
  <sheetViews>
    <sheetView tabSelected="1" view="pageBreakPreview" zoomScaleNormal="100" zoomScaleSheetLayoutView="100" workbookViewId="0">
      <selection activeCell="S9" sqref="S9"/>
    </sheetView>
  </sheetViews>
  <sheetFormatPr defaultColWidth="9" defaultRowHeight="13" x14ac:dyDescent="0.2"/>
  <cols>
    <col min="1" max="1" width="1.90625" style="1" customWidth="1"/>
    <col min="2" max="2" width="7.453125" style="1" customWidth="1"/>
    <col min="3" max="3" width="5" style="1" customWidth="1"/>
    <col min="4" max="4" width="8.26953125" style="1" customWidth="1"/>
    <col min="5" max="5" width="3.36328125" style="1" customWidth="1"/>
    <col min="6" max="6" width="8.36328125" style="1" customWidth="1"/>
    <col min="7" max="7" width="12.26953125" style="1" customWidth="1"/>
    <col min="8" max="8" width="14.36328125" style="1" customWidth="1"/>
    <col min="9" max="9" width="6.26953125" style="1" customWidth="1"/>
    <col min="10" max="10" width="15.26953125" style="1" customWidth="1"/>
    <col min="11" max="11" width="3" style="1" customWidth="1"/>
    <col min="12" max="12" width="4" style="1" customWidth="1"/>
    <col min="13" max="13" width="10.36328125" style="1" customWidth="1"/>
    <col min="14" max="16384" width="9" style="1"/>
  </cols>
  <sheetData>
    <row r="1" spans="1:13" x14ac:dyDescent="0.2">
      <c r="A1" s="1" t="s">
        <v>1</v>
      </c>
    </row>
    <row r="2" spans="1:13" ht="14" x14ac:dyDescent="0.2">
      <c r="B2" s="31"/>
      <c r="C2" s="31"/>
      <c r="D2" s="304" t="s">
        <v>3</v>
      </c>
      <c r="E2" s="304"/>
      <c r="F2" s="304"/>
      <c r="G2" s="304"/>
      <c r="H2" s="304"/>
      <c r="I2" s="304"/>
      <c r="J2" s="304"/>
      <c r="K2" s="31"/>
      <c r="L2" s="31"/>
      <c r="M2" s="32"/>
    </row>
    <row r="3" spans="1:13" ht="14" x14ac:dyDescent="0.2">
      <c r="B3" s="31"/>
      <c r="C3" s="31"/>
      <c r="D3" s="31"/>
      <c r="E3" s="31"/>
      <c r="F3" s="31"/>
      <c r="G3" s="31"/>
      <c r="H3" s="31"/>
      <c r="I3" s="31"/>
      <c r="J3" s="305" t="s">
        <v>103</v>
      </c>
      <c r="K3" s="305"/>
      <c r="L3" s="305"/>
      <c r="M3" s="305"/>
    </row>
    <row r="4" spans="1:13" x14ac:dyDescent="0.2">
      <c r="B4" s="4" t="s">
        <v>4</v>
      </c>
      <c r="C4" s="4"/>
    </row>
    <row r="5" spans="1:13" x14ac:dyDescent="0.2">
      <c r="G5" s="33" t="s">
        <v>62</v>
      </c>
      <c r="H5" s="306"/>
      <c r="I5" s="306"/>
      <c r="J5" s="306"/>
      <c r="K5" s="307"/>
      <c r="L5" s="307"/>
      <c r="M5" s="307"/>
    </row>
    <row r="6" spans="1:13" x14ac:dyDescent="0.2">
      <c r="G6" s="33"/>
      <c r="H6" s="98"/>
      <c r="L6" s="98"/>
    </row>
    <row r="7" spans="1:13" x14ac:dyDescent="0.2">
      <c r="G7" s="33" t="s">
        <v>87</v>
      </c>
      <c r="H7" s="306"/>
      <c r="I7" s="306"/>
      <c r="J7" s="306"/>
      <c r="K7" s="34"/>
      <c r="L7" s="34"/>
    </row>
    <row r="8" spans="1:13" x14ac:dyDescent="0.2">
      <c r="G8" s="33"/>
      <c r="H8" s="244"/>
      <c r="I8" s="244"/>
      <c r="J8" s="244"/>
    </row>
    <row r="9" spans="1:13" x14ac:dyDescent="0.2">
      <c r="G9" s="33" t="s">
        <v>88</v>
      </c>
      <c r="H9" s="306"/>
      <c r="I9" s="306"/>
      <c r="J9" s="306"/>
      <c r="K9" s="35"/>
      <c r="L9" s="34"/>
    </row>
    <row r="10" spans="1:13" x14ac:dyDescent="0.2">
      <c r="G10" s="33"/>
      <c r="H10" s="306"/>
      <c r="I10" s="306"/>
      <c r="J10" s="306"/>
      <c r="K10" s="35"/>
      <c r="L10" s="36"/>
      <c r="M10" s="32"/>
    </row>
    <row r="11" spans="1:13" x14ac:dyDescent="0.2">
      <c r="G11" s="33" t="s">
        <v>89</v>
      </c>
      <c r="H11" s="308"/>
      <c r="I11" s="308"/>
      <c r="J11" s="308"/>
      <c r="K11" s="35"/>
      <c r="L11" s="34"/>
      <c r="M11" s="37"/>
    </row>
    <row r="12" spans="1:13" x14ac:dyDescent="0.2">
      <c r="G12" s="2" t="s">
        <v>0</v>
      </c>
      <c r="M12" s="37"/>
    </row>
    <row r="14" spans="1:13" ht="15.75" customHeight="1" x14ac:dyDescent="0.2">
      <c r="B14" s="309" t="s">
        <v>109</v>
      </c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</row>
    <row r="15" spans="1:13" ht="15.75" customHeight="1" x14ac:dyDescent="0.2"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</row>
    <row r="16" spans="1:13" ht="6.75" customHeight="1" x14ac:dyDescent="0.2"/>
    <row r="17" spans="2:13" ht="16.5" customHeight="1" x14ac:dyDescent="0.2">
      <c r="B17" s="310" t="s">
        <v>5</v>
      </c>
      <c r="C17" s="311"/>
      <c r="D17" s="311"/>
      <c r="E17" s="311"/>
      <c r="F17" s="311"/>
      <c r="G17" s="311"/>
      <c r="H17" s="311"/>
      <c r="I17" s="312"/>
      <c r="J17" s="312"/>
      <c r="K17" s="312"/>
      <c r="L17" s="312"/>
      <c r="M17" s="313"/>
    </row>
    <row r="18" spans="2:13" ht="19.5" customHeight="1" x14ac:dyDescent="0.2">
      <c r="B18" s="38" t="s">
        <v>71</v>
      </c>
      <c r="C18" s="39"/>
      <c r="D18" s="39" t="s">
        <v>72</v>
      </c>
      <c r="E18" s="39"/>
      <c r="F18" s="303" t="s">
        <v>73</v>
      </c>
      <c r="G18" s="303"/>
      <c r="H18" s="40">
        <v>0</v>
      </c>
      <c r="I18" s="41" t="s">
        <v>6</v>
      </c>
      <c r="J18" s="42"/>
      <c r="K18" s="42"/>
      <c r="L18" s="42"/>
      <c r="M18" s="43"/>
    </row>
    <row r="19" spans="2:13" ht="19.5" customHeight="1" x14ac:dyDescent="0.2">
      <c r="B19" s="44" t="s">
        <v>7</v>
      </c>
      <c r="C19" s="45"/>
      <c r="D19" s="45"/>
      <c r="E19" s="45"/>
      <c r="F19" s="45"/>
      <c r="G19" s="45"/>
      <c r="H19" s="46"/>
      <c r="I19" s="47" t="s">
        <v>74</v>
      </c>
      <c r="J19" s="48"/>
      <c r="K19" s="48"/>
      <c r="L19" s="48" t="s">
        <v>75</v>
      </c>
      <c r="M19" s="49">
        <v>0</v>
      </c>
    </row>
    <row r="20" spans="2:13" ht="19.5" customHeight="1" x14ac:dyDescent="0.2">
      <c r="B20" s="282" t="s">
        <v>2</v>
      </c>
      <c r="C20" s="283"/>
      <c r="D20" s="284"/>
      <c r="E20" s="285"/>
      <c r="F20" s="286"/>
      <c r="G20" s="286"/>
      <c r="H20" s="287"/>
      <c r="I20" s="47" t="s">
        <v>78</v>
      </c>
      <c r="J20" s="48"/>
      <c r="K20" s="48"/>
      <c r="L20" s="48" t="s">
        <v>76</v>
      </c>
      <c r="M20" s="49">
        <v>0</v>
      </c>
    </row>
    <row r="21" spans="2:13" ht="19.5" customHeight="1" x14ac:dyDescent="0.2">
      <c r="B21" s="282" t="s">
        <v>8</v>
      </c>
      <c r="C21" s="283"/>
      <c r="D21" s="284"/>
      <c r="E21" s="285"/>
      <c r="F21" s="286"/>
      <c r="G21" s="286"/>
      <c r="H21" s="287"/>
      <c r="I21" s="47" t="s">
        <v>79</v>
      </c>
      <c r="J21" s="48"/>
      <c r="K21" s="48"/>
      <c r="L21" s="48" t="s">
        <v>76</v>
      </c>
      <c r="M21" s="49">
        <v>0</v>
      </c>
    </row>
    <row r="22" spans="2:13" ht="19.5" customHeight="1" x14ac:dyDescent="0.2">
      <c r="B22" s="282" t="s">
        <v>9</v>
      </c>
      <c r="C22" s="283"/>
      <c r="D22" s="284"/>
      <c r="E22" s="285"/>
      <c r="F22" s="286"/>
      <c r="G22" s="286"/>
      <c r="H22" s="287"/>
      <c r="I22" s="47" t="s">
        <v>80</v>
      </c>
      <c r="J22" s="48"/>
      <c r="K22" s="48"/>
      <c r="L22" s="48" t="s">
        <v>77</v>
      </c>
      <c r="M22" s="49">
        <v>0</v>
      </c>
    </row>
    <row r="23" spans="2:13" ht="19.5" customHeight="1" x14ac:dyDescent="0.2">
      <c r="B23" s="288" t="s">
        <v>10</v>
      </c>
      <c r="C23" s="289"/>
      <c r="D23" s="290"/>
      <c r="E23" s="291"/>
      <c r="F23" s="292"/>
      <c r="G23" s="292"/>
      <c r="H23" s="293"/>
      <c r="I23" s="47" t="s">
        <v>81</v>
      </c>
      <c r="J23" s="48"/>
      <c r="K23" s="48"/>
      <c r="L23" s="48" t="s">
        <v>77</v>
      </c>
      <c r="M23" s="49">
        <v>0</v>
      </c>
    </row>
    <row r="24" spans="2:13" ht="19.5" customHeight="1" x14ac:dyDescent="0.2">
      <c r="B24" s="294" t="s">
        <v>100</v>
      </c>
      <c r="C24" s="202"/>
      <c r="D24" s="295"/>
      <c r="E24" s="295"/>
      <c r="F24" s="295"/>
      <c r="G24" s="295"/>
      <c r="H24" s="296"/>
      <c r="I24" s="47" t="s">
        <v>82</v>
      </c>
      <c r="J24" s="48"/>
      <c r="K24" s="48"/>
      <c r="L24" s="48" t="s">
        <v>77</v>
      </c>
      <c r="M24" s="49">
        <v>0</v>
      </c>
    </row>
    <row r="25" spans="2:13" ht="19.5" customHeight="1" x14ac:dyDescent="0.2">
      <c r="B25" s="297"/>
      <c r="C25" s="298"/>
      <c r="D25" s="298"/>
      <c r="E25" s="298"/>
      <c r="F25" s="298"/>
      <c r="G25" s="298"/>
      <c r="H25" s="299"/>
      <c r="I25" s="47" t="s">
        <v>83</v>
      </c>
      <c r="J25" s="48" t="s">
        <v>84</v>
      </c>
      <c r="K25" s="48"/>
      <c r="L25" s="48"/>
      <c r="M25" s="49">
        <v>0</v>
      </c>
    </row>
    <row r="26" spans="2:13" ht="19.5" customHeight="1" x14ac:dyDescent="0.2">
      <c r="B26" s="300"/>
      <c r="C26" s="301"/>
      <c r="D26" s="301"/>
      <c r="E26" s="301"/>
      <c r="F26" s="301"/>
      <c r="G26" s="301"/>
      <c r="H26" s="302"/>
      <c r="I26" s="47" t="s">
        <v>85</v>
      </c>
      <c r="J26" s="48"/>
      <c r="K26" s="48"/>
      <c r="L26" s="48" t="s">
        <v>86</v>
      </c>
      <c r="M26" s="49">
        <v>0</v>
      </c>
    </row>
    <row r="27" spans="2:13" ht="19.5" customHeight="1" x14ac:dyDescent="0.2">
      <c r="B27" s="280" t="s">
        <v>114</v>
      </c>
      <c r="C27" s="281"/>
      <c r="D27" s="281"/>
      <c r="E27" s="281"/>
      <c r="F27" s="281"/>
      <c r="G27" s="50">
        <v>0</v>
      </c>
      <c r="H27" s="51" t="s">
        <v>11</v>
      </c>
      <c r="I27" s="52" t="s">
        <v>99</v>
      </c>
      <c r="J27" s="53"/>
      <c r="K27" s="53"/>
      <c r="L27" s="53"/>
      <c r="M27" s="49">
        <v>0</v>
      </c>
    </row>
    <row r="28" spans="2:13" ht="19.5" customHeight="1" thickBot="1" x14ac:dyDescent="0.25">
      <c r="B28" s="270" t="s">
        <v>90</v>
      </c>
      <c r="C28" s="271"/>
      <c r="D28" s="271"/>
      <c r="E28" s="271"/>
      <c r="F28" s="271"/>
      <c r="G28" s="54">
        <v>0</v>
      </c>
      <c r="H28" s="55">
        <f>SUM(G27:G28)</f>
        <v>0</v>
      </c>
      <c r="I28" s="272" t="s">
        <v>11</v>
      </c>
      <c r="J28" s="272"/>
      <c r="K28" s="97"/>
      <c r="L28" s="273">
        <v>0</v>
      </c>
      <c r="M28" s="274"/>
    </row>
    <row r="29" spans="2:13" ht="16.5" customHeight="1" thickTop="1" x14ac:dyDescent="0.2">
      <c r="B29" s="253" t="s">
        <v>12</v>
      </c>
      <c r="C29" s="257"/>
      <c r="D29" s="275" t="s">
        <v>13</v>
      </c>
      <c r="E29" s="276"/>
      <c r="F29" s="277"/>
      <c r="G29" s="56" t="s">
        <v>14</v>
      </c>
      <c r="H29" s="278" t="s">
        <v>15</v>
      </c>
      <c r="I29" s="279"/>
      <c r="J29" s="276" t="s">
        <v>16</v>
      </c>
      <c r="K29" s="276"/>
      <c r="L29" s="276"/>
      <c r="M29" s="277"/>
    </row>
    <row r="30" spans="2:13" ht="19.5" customHeight="1" x14ac:dyDescent="0.2">
      <c r="B30" s="236"/>
      <c r="C30" s="238"/>
      <c r="D30" s="258"/>
      <c r="E30" s="259"/>
      <c r="F30" s="260"/>
      <c r="G30" s="57"/>
      <c r="H30" s="236"/>
      <c r="I30" s="239"/>
      <c r="J30" s="240"/>
      <c r="K30" s="241"/>
      <c r="L30" s="241"/>
      <c r="M30" s="242"/>
    </row>
    <row r="31" spans="2:13" ht="19.5" customHeight="1" x14ac:dyDescent="0.2">
      <c r="B31" s="261"/>
      <c r="C31" s="262"/>
      <c r="D31" s="263"/>
      <c r="E31" s="264"/>
      <c r="F31" s="265"/>
      <c r="G31" s="58"/>
      <c r="H31" s="261"/>
      <c r="I31" s="266"/>
      <c r="J31" s="243"/>
      <c r="K31" s="244"/>
      <c r="L31" s="244"/>
      <c r="M31" s="245"/>
    </row>
    <row r="32" spans="2:13" ht="19.5" customHeight="1" x14ac:dyDescent="0.2">
      <c r="B32" s="261"/>
      <c r="C32" s="262"/>
      <c r="D32" s="263"/>
      <c r="E32" s="264"/>
      <c r="F32" s="265"/>
      <c r="G32" s="58"/>
      <c r="H32" s="261"/>
      <c r="I32" s="266"/>
      <c r="J32" s="243"/>
      <c r="K32" s="244"/>
      <c r="L32" s="244"/>
      <c r="M32" s="245"/>
    </row>
    <row r="33" spans="2:13" ht="19.5" customHeight="1" thickBot="1" x14ac:dyDescent="0.25">
      <c r="B33" s="267"/>
      <c r="C33" s="268"/>
      <c r="D33" s="59"/>
      <c r="E33" s="60"/>
      <c r="F33" s="61"/>
      <c r="G33" s="59"/>
      <c r="H33" s="267"/>
      <c r="I33" s="269"/>
      <c r="J33" s="243"/>
      <c r="K33" s="244"/>
      <c r="L33" s="244"/>
      <c r="M33" s="245"/>
    </row>
    <row r="34" spans="2:13" ht="16.5" customHeight="1" thickTop="1" x14ac:dyDescent="0.2">
      <c r="B34" s="253" t="s">
        <v>17</v>
      </c>
      <c r="C34" s="254"/>
      <c r="D34" s="257"/>
      <c r="E34" s="253" t="s">
        <v>18</v>
      </c>
      <c r="F34" s="254"/>
      <c r="G34" s="257"/>
      <c r="H34" s="253" t="s">
        <v>15</v>
      </c>
      <c r="I34" s="255"/>
      <c r="J34" s="243"/>
      <c r="K34" s="244"/>
      <c r="L34" s="244"/>
      <c r="M34" s="245"/>
    </row>
    <row r="35" spans="2:13" ht="19.5" customHeight="1" x14ac:dyDescent="0.2">
      <c r="B35" s="236"/>
      <c r="C35" s="237"/>
      <c r="D35" s="238"/>
      <c r="E35" s="236"/>
      <c r="F35" s="237"/>
      <c r="G35" s="238"/>
      <c r="H35" s="236"/>
      <c r="I35" s="239"/>
      <c r="J35" s="243"/>
      <c r="K35" s="244"/>
      <c r="L35" s="244"/>
      <c r="M35" s="245"/>
    </row>
    <row r="36" spans="2:13" ht="19.5" customHeight="1" x14ac:dyDescent="0.2">
      <c r="B36" s="236"/>
      <c r="C36" s="237"/>
      <c r="D36" s="238"/>
      <c r="E36" s="236"/>
      <c r="F36" s="237"/>
      <c r="G36" s="238"/>
      <c r="H36" s="236"/>
      <c r="I36" s="239"/>
      <c r="J36" s="243"/>
      <c r="K36" s="244"/>
      <c r="L36" s="244"/>
      <c r="M36" s="245"/>
    </row>
    <row r="37" spans="2:13" ht="19.5" customHeight="1" x14ac:dyDescent="0.2">
      <c r="B37" s="236"/>
      <c r="C37" s="237"/>
      <c r="D37" s="238"/>
      <c r="E37" s="236"/>
      <c r="F37" s="237"/>
      <c r="G37" s="238"/>
      <c r="H37" s="236"/>
      <c r="I37" s="239"/>
      <c r="J37" s="243"/>
      <c r="K37" s="244"/>
      <c r="L37" s="244"/>
      <c r="M37" s="245"/>
    </row>
    <row r="38" spans="2:13" ht="19.5" customHeight="1" x14ac:dyDescent="0.2">
      <c r="B38" s="236"/>
      <c r="C38" s="237"/>
      <c r="D38" s="238"/>
      <c r="E38" s="236"/>
      <c r="F38" s="237"/>
      <c r="G38" s="238"/>
      <c r="H38" s="236"/>
      <c r="I38" s="239"/>
      <c r="J38" s="243"/>
      <c r="K38" s="244"/>
      <c r="L38" s="244"/>
      <c r="M38" s="245"/>
    </row>
    <row r="39" spans="2:13" ht="19.5" customHeight="1" x14ac:dyDescent="0.2">
      <c r="B39" s="236"/>
      <c r="C39" s="237"/>
      <c r="D39" s="238"/>
      <c r="E39" s="236"/>
      <c r="F39" s="237"/>
      <c r="G39" s="238"/>
      <c r="H39" s="236"/>
      <c r="I39" s="239"/>
      <c r="J39" s="243"/>
      <c r="K39" s="244"/>
      <c r="L39" s="244"/>
      <c r="M39" s="245"/>
    </row>
    <row r="40" spans="2:13" ht="19.5" customHeight="1" thickBot="1" x14ac:dyDescent="0.25">
      <c r="B40" s="249"/>
      <c r="C40" s="250"/>
      <c r="D40" s="251"/>
      <c r="E40" s="249"/>
      <c r="F40" s="250"/>
      <c r="G40" s="251"/>
      <c r="H40" s="249"/>
      <c r="I40" s="252"/>
      <c r="J40" s="246"/>
      <c r="K40" s="247"/>
      <c r="L40" s="247"/>
      <c r="M40" s="248"/>
    </row>
    <row r="41" spans="2:13" ht="16.5" customHeight="1" thickTop="1" x14ac:dyDescent="0.2">
      <c r="B41" s="253" t="s">
        <v>19</v>
      </c>
      <c r="C41" s="254"/>
      <c r="D41" s="254"/>
      <c r="E41" s="254"/>
      <c r="F41" s="254"/>
      <c r="G41" s="254"/>
      <c r="H41" s="255"/>
      <c r="I41" s="256" t="s">
        <v>20</v>
      </c>
      <c r="J41" s="254"/>
      <c r="K41" s="254"/>
      <c r="L41" s="254"/>
      <c r="M41" s="257"/>
    </row>
    <row r="42" spans="2:13" ht="18" customHeight="1" x14ac:dyDescent="0.2">
      <c r="B42" s="229" t="s">
        <v>58</v>
      </c>
      <c r="C42" s="230"/>
      <c r="D42" s="230"/>
      <c r="E42" s="230"/>
      <c r="F42" s="230"/>
      <c r="G42" s="230"/>
      <c r="H42" s="231"/>
      <c r="I42" s="232" t="s">
        <v>91</v>
      </c>
      <c r="J42" s="233"/>
      <c r="K42" s="234" t="s">
        <v>98</v>
      </c>
      <c r="L42" s="234"/>
      <c r="M42" s="235"/>
    </row>
    <row r="43" spans="2:13" ht="12" customHeight="1" x14ac:dyDescent="0.2">
      <c r="B43" s="206"/>
      <c r="C43" s="207"/>
      <c r="D43" s="207"/>
      <c r="E43" s="207"/>
      <c r="F43" s="207"/>
      <c r="G43" s="207"/>
      <c r="H43" s="208"/>
      <c r="I43" s="62" t="s">
        <v>102</v>
      </c>
      <c r="J43" s="63"/>
      <c r="K43" s="63"/>
      <c r="L43" s="63"/>
      <c r="M43" s="64"/>
    </row>
    <row r="44" spans="2:13" ht="12" customHeight="1" x14ac:dyDescent="0.2">
      <c r="B44" s="206"/>
      <c r="C44" s="207"/>
      <c r="D44" s="207"/>
      <c r="E44" s="207"/>
      <c r="F44" s="207"/>
      <c r="G44" s="207"/>
      <c r="H44" s="208"/>
      <c r="I44" s="216" t="s">
        <v>101</v>
      </c>
      <c r="J44" s="217"/>
      <c r="K44" s="217"/>
      <c r="L44" s="217"/>
      <c r="M44" s="218"/>
    </row>
    <row r="45" spans="2:13" ht="20.149999999999999" customHeight="1" x14ac:dyDescent="0.2">
      <c r="B45" s="206"/>
      <c r="C45" s="207"/>
      <c r="D45" s="207"/>
      <c r="E45" s="207"/>
      <c r="F45" s="207"/>
      <c r="G45" s="207"/>
      <c r="H45" s="208"/>
      <c r="I45" s="219" t="s">
        <v>96</v>
      </c>
      <c r="J45" s="221"/>
      <c r="K45" s="221"/>
      <c r="L45" s="221"/>
      <c r="M45" s="222"/>
    </row>
    <row r="46" spans="2:13" x14ac:dyDescent="0.2">
      <c r="B46" s="206" t="s">
        <v>95</v>
      </c>
      <c r="C46" s="207"/>
      <c r="D46" s="207"/>
      <c r="E46" s="207"/>
      <c r="F46" s="207"/>
      <c r="G46" s="207"/>
      <c r="H46" s="208"/>
      <c r="I46" s="220"/>
      <c r="J46" s="223"/>
      <c r="K46" s="223"/>
      <c r="L46" s="223"/>
      <c r="M46" s="224"/>
    </row>
    <row r="47" spans="2:13" ht="27" customHeight="1" x14ac:dyDescent="0.2">
      <c r="B47" s="206"/>
      <c r="C47" s="207"/>
      <c r="D47" s="207"/>
      <c r="E47" s="207"/>
      <c r="F47" s="207"/>
      <c r="G47" s="207"/>
      <c r="H47" s="208"/>
      <c r="I47" s="65" t="s">
        <v>22</v>
      </c>
      <c r="J47" s="225"/>
      <c r="K47" s="225"/>
      <c r="L47" s="225"/>
      <c r="M47" s="226"/>
    </row>
    <row r="48" spans="2:13" ht="23.15" customHeight="1" x14ac:dyDescent="0.2">
      <c r="B48" s="206"/>
      <c r="C48" s="207"/>
      <c r="D48" s="207"/>
      <c r="E48" s="207"/>
      <c r="F48" s="207"/>
      <c r="G48" s="207"/>
      <c r="H48" s="208"/>
      <c r="I48" s="66" t="s">
        <v>92</v>
      </c>
      <c r="J48" s="227"/>
      <c r="K48" s="227"/>
      <c r="L48" s="227"/>
      <c r="M48" s="228"/>
    </row>
    <row r="49" spans="2:13" ht="15" customHeight="1" x14ac:dyDescent="0.2">
      <c r="B49" s="206" t="s">
        <v>21</v>
      </c>
      <c r="C49" s="207"/>
      <c r="D49" s="207"/>
      <c r="E49" s="207"/>
      <c r="F49" s="207"/>
      <c r="G49" s="207"/>
      <c r="H49" s="208"/>
      <c r="I49" s="67" t="s">
        <v>97</v>
      </c>
      <c r="J49" s="209"/>
      <c r="K49" s="209"/>
      <c r="L49" s="209"/>
      <c r="M49" s="210"/>
    </row>
    <row r="50" spans="2:13" ht="28" customHeight="1" x14ac:dyDescent="0.2">
      <c r="B50" s="206"/>
      <c r="C50" s="207"/>
      <c r="D50" s="207"/>
      <c r="E50" s="207"/>
      <c r="F50" s="207"/>
      <c r="G50" s="207"/>
      <c r="H50" s="208"/>
      <c r="I50" s="68" t="s">
        <v>57</v>
      </c>
      <c r="J50" s="214"/>
      <c r="K50" s="214"/>
      <c r="L50" s="214"/>
      <c r="M50" s="215"/>
    </row>
    <row r="51" spans="2:13" ht="20.25" customHeight="1" x14ac:dyDescent="0.2">
      <c r="B51" s="211"/>
      <c r="C51" s="212"/>
      <c r="D51" s="212"/>
      <c r="E51" s="212"/>
      <c r="F51" s="212"/>
      <c r="G51" s="212"/>
      <c r="H51" s="213"/>
      <c r="I51" s="69" t="s">
        <v>93</v>
      </c>
      <c r="J51" s="70"/>
      <c r="K51" s="70"/>
      <c r="L51" s="71" t="s">
        <v>94</v>
      </c>
      <c r="M51" s="72"/>
    </row>
  </sheetData>
  <mergeCells count="81">
    <mergeCell ref="F18:G18"/>
    <mergeCell ref="D2:J2"/>
    <mergeCell ref="J3:M3"/>
    <mergeCell ref="H5:J5"/>
    <mergeCell ref="K5:M5"/>
    <mergeCell ref="H7:J7"/>
    <mergeCell ref="H8:J8"/>
    <mergeCell ref="H9:J9"/>
    <mergeCell ref="H10:J10"/>
    <mergeCell ref="H11:J11"/>
    <mergeCell ref="B14:M15"/>
    <mergeCell ref="B17:M17"/>
    <mergeCell ref="B27:F27"/>
    <mergeCell ref="B20:D20"/>
    <mergeCell ref="E20:H20"/>
    <mergeCell ref="B21:D21"/>
    <mergeCell ref="E21:H21"/>
    <mergeCell ref="B22:D22"/>
    <mergeCell ref="E22:H22"/>
    <mergeCell ref="B23:D23"/>
    <mergeCell ref="E23:H23"/>
    <mergeCell ref="B24:H24"/>
    <mergeCell ref="B25:H25"/>
    <mergeCell ref="B26:H26"/>
    <mergeCell ref="B28:F28"/>
    <mergeCell ref="I28:J28"/>
    <mergeCell ref="L28:M28"/>
    <mergeCell ref="B29:C29"/>
    <mergeCell ref="D29:F29"/>
    <mergeCell ref="H29:I29"/>
    <mergeCell ref="J29:M29"/>
    <mergeCell ref="B35:D35"/>
    <mergeCell ref="E35:G35"/>
    <mergeCell ref="H35:I35"/>
    <mergeCell ref="B30:C30"/>
    <mergeCell ref="D30:F30"/>
    <mergeCell ref="H30:I30"/>
    <mergeCell ref="B31:C31"/>
    <mergeCell ref="D31:F31"/>
    <mergeCell ref="H31:I31"/>
    <mergeCell ref="B32:C32"/>
    <mergeCell ref="D32:F32"/>
    <mergeCell ref="H32:I32"/>
    <mergeCell ref="B33:C33"/>
    <mergeCell ref="H33:I33"/>
    <mergeCell ref="B34:D34"/>
    <mergeCell ref="E34:G34"/>
    <mergeCell ref="B36:D36"/>
    <mergeCell ref="E36:G36"/>
    <mergeCell ref="H36:I36"/>
    <mergeCell ref="B37:D37"/>
    <mergeCell ref="E37:G37"/>
    <mergeCell ref="H37:I37"/>
    <mergeCell ref="B42:H42"/>
    <mergeCell ref="I42:J42"/>
    <mergeCell ref="K42:M42"/>
    <mergeCell ref="B38:D38"/>
    <mergeCell ref="E38:G38"/>
    <mergeCell ref="H38:I38"/>
    <mergeCell ref="B39:D39"/>
    <mergeCell ref="E39:G39"/>
    <mergeCell ref="H39:I39"/>
    <mergeCell ref="J30:M40"/>
    <mergeCell ref="B40:D40"/>
    <mergeCell ref="E40:G40"/>
    <mergeCell ref="H40:I40"/>
    <mergeCell ref="B41:H41"/>
    <mergeCell ref="I41:M41"/>
    <mergeCell ref="H34:I34"/>
    <mergeCell ref="B49:H49"/>
    <mergeCell ref="J49:M49"/>
    <mergeCell ref="B50:H51"/>
    <mergeCell ref="J50:M50"/>
    <mergeCell ref="B43:H45"/>
    <mergeCell ref="I44:M44"/>
    <mergeCell ref="I45:I46"/>
    <mergeCell ref="J45:M46"/>
    <mergeCell ref="B46:H46"/>
    <mergeCell ref="B47:H48"/>
    <mergeCell ref="J47:M47"/>
    <mergeCell ref="J48:M48"/>
  </mergeCells>
  <phoneticPr fontId="1"/>
  <printOptions horizontalCentered="1"/>
  <pageMargins left="0.19685039370078741" right="0.19685039370078741" top="0.27559055118110237" bottom="0.27559055118110237" header="0.27559055118110237" footer="0.27559055118110237"/>
  <pageSetup paperSize="9" scale="9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view="pageBreakPreview" zoomScale="85" zoomScaleNormal="85" zoomScaleSheetLayoutView="85" workbookViewId="0">
      <selection activeCell="T7" sqref="T7"/>
    </sheetView>
  </sheetViews>
  <sheetFormatPr defaultColWidth="9" defaultRowHeight="13" x14ac:dyDescent="0.2"/>
  <cols>
    <col min="1" max="3" width="3.6328125" style="1" customWidth="1"/>
    <col min="4" max="4" width="32.36328125" style="1" customWidth="1"/>
    <col min="5" max="15" width="10.6328125" style="1" customWidth="1"/>
    <col min="16" max="16384" width="9" style="1"/>
  </cols>
  <sheetData>
    <row r="1" spans="1:18" ht="22.75" customHeight="1" thickBot="1" x14ac:dyDescent="0.25"/>
    <row r="2" spans="1:18" ht="32.15" customHeight="1" thickBot="1" x14ac:dyDescent="0.25">
      <c r="A2" s="2"/>
      <c r="B2" s="2"/>
      <c r="C2" s="2"/>
      <c r="D2" s="2"/>
      <c r="E2" s="2"/>
      <c r="F2" s="2"/>
      <c r="G2" s="2"/>
      <c r="H2" s="3" t="s">
        <v>62</v>
      </c>
      <c r="I2" s="170"/>
      <c r="J2" s="171"/>
      <c r="K2" s="171"/>
      <c r="L2" s="172"/>
      <c r="M2" s="3" t="s">
        <v>112</v>
      </c>
      <c r="N2" s="170"/>
      <c r="O2" s="172"/>
      <c r="P2" s="4"/>
    </row>
    <row r="3" spans="1:18" ht="12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136"/>
    </row>
    <row r="4" spans="1:18" ht="23.25" customHeight="1" x14ac:dyDescent="0.25">
      <c r="A4" s="5"/>
      <c r="B4" s="6"/>
      <c r="C4" s="7"/>
      <c r="D4" s="8" t="s">
        <v>23</v>
      </c>
      <c r="E4" s="167" t="s">
        <v>131</v>
      </c>
      <c r="F4" s="168"/>
      <c r="G4" s="168"/>
      <c r="H4" s="169"/>
      <c r="I4" s="173" t="s">
        <v>132</v>
      </c>
      <c r="J4" s="168"/>
      <c r="K4" s="168"/>
      <c r="L4" s="169"/>
      <c r="M4" s="161" t="s">
        <v>113</v>
      </c>
      <c r="N4" s="162"/>
      <c r="O4" s="163"/>
      <c r="P4" s="4"/>
      <c r="R4" s="135"/>
    </row>
    <row r="5" spans="1:18" ht="23.25" customHeight="1" x14ac:dyDescent="0.25">
      <c r="A5" s="9"/>
      <c r="B5" s="10"/>
      <c r="C5" s="11"/>
      <c r="D5" s="12"/>
      <c r="E5" s="13" t="s">
        <v>24</v>
      </c>
      <c r="F5" s="164" t="s">
        <v>25</v>
      </c>
      <c r="G5" s="165"/>
      <c r="H5" s="14" t="s">
        <v>26</v>
      </c>
      <c r="I5" s="13" t="s">
        <v>24</v>
      </c>
      <c r="J5" s="164" t="s">
        <v>25</v>
      </c>
      <c r="K5" s="166"/>
      <c r="L5" s="14" t="s">
        <v>26</v>
      </c>
      <c r="M5" s="15" t="s">
        <v>27</v>
      </c>
      <c r="N5" s="16" t="s">
        <v>28</v>
      </c>
      <c r="O5" s="17" t="s">
        <v>29</v>
      </c>
      <c r="P5" s="4"/>
      <c r="R5" s="135"/>
    </row>
    <row r="6" spans="1:18" ht="23.25" customHeight="1" thickBot="1" x14ac:dyDescent="0.25">
      <c r="A6" s="18"/>
      <c r="B6" s="4"/>
      <c r="C6" s="19" t="s">
        <v>30</v>
      </c>
      <c r="D6" s="20"/>
      <c r="E6" s="21" t="s">
        <v>63</v>
      </c>
      <c r="F6" s="22" t="s">
        <v>31</v>
      </c>
      <c r="G6" s="23" t="s">
        <v>32</v>
      </c>
      <c r="H6" s="99" t="s">
        <v>64</v>
      </c>
      <c r="I6" s="21" t="s">
        <v>105</v>
      </c>
      <c r="J6" s="22" t="s">
        <v>33</v>
      </c>
      <c r="K6" s="24" t="s">
        <v>34</v>
      </c>
      <c r="L6" s="100" t="s">
        <v>65</v>
      </c>
      <c r="M6" s="25" t="s">
        <v>66</v>
      </c>
      <c r="N6" s="26" t="s">
        <v>67</v>
      </c>
      <c r="O6" s="27" t="s">
        <v>68</v>
      </c>
      <c r="P6" s="4"/>
    </row>
    <row r="7" spans="1:18" ht="23.25" customHeight="1" x14ac:dyDescent="0.2">
      <c r="A7" s="182" t="s">
        <v>35</v>
      </c>
      <c r="B7" s="185" t="s">
        <v>36</v>
      </c>
      <c r="C7" s="188" t="s">
        <v>37</v>
      </c>
      <c r="D7" s="101" t="s">
        <v>38</v>
      </c>
      <c r="E7" s="110">
        <v>0</v>
      </c>
      <c r="F7" s="111">
        <f>SUM(E7)</f>
        <v>0</v>
      </c>
      <c r="G7" s="112"/>
      <c r="H7" s="113" t="str">
        <f t="shared" ref="H7:H28" si="0">IF(F7=0,"0%",F7/E7)</f>
        <v>0%</v>
      </c>
      <c r="I7" s="110">
        <v>0</v>
      </c>
      <c r="J7" s="114">
        <f>SUM(I7)</f>
        <v>0</v>
      </c>
      <c r="K7" s="112"/>
      <c r="L7" s="113" t="str">
        <f>IF(I7=0,"0%",J7/I7)</f>
        <v>0%</v>
      </c>
      <c r="M7" s="137">
        <f>I7-E7</f>
        <v>0</v>
      </c>
      <c r="N7" s="138">
        <f>J7-F7</f>
        <v>0</v>
      </c>
      <c r="O7" s="139">
        <f>K7-G7</f>
        <v>0</v>
      </c>
      <c r="P7" s="4"/>
    </row>
    <row r="8" spans="1:18" ht="23.25" customHeight="1" x14ac:dyDescent="0.2">
      <c r="A8" s="183"/>
      <c r="B8" s="186"/>
      <c r="C8" s="189"/>
      <c r="D8" s="102" t="s">
        <v>39</v>
      </c>
      <c r="E8" s="110">
        <v>0</v>
      </c>
      <c r="F8" s="111">
        <f t="shared" ref="F8:F12" si="1">SUM(E8)</f>
        <v>0</v>
      </c>
      <c r="G8" s="116"/>
      <c r="H8" s="113" t="str">
        <f t="shared" si="0"/>
        <v>0%</v>
      </c>
      <c r="I8" s="110">
        <v>0</v>
      </c>
      <c r="J8" s="114">
        <f t="shared" ref="J8:J12" si="2">SUM(I8)</f>
        <v>0</v>
      </c>
      <c r="K8" s="116"/>
      <c r="L8" s="113" t="str">
        <f t="shared" ref="L8:L28" si="3">IF(I8=0,"0%",J8/I8)</f>
        <v>0%</v>
      </c>
      <c r="M8" s="137">
        <f t="shared" ref="M8:O28" si="4">I8-E8</f>
        <v>0</v>
      </c>
      <c r="N8" s="138">
        <f t="shared" si="4"/>
        <v>0</v>
      </c>
      <c r="O8" s="139">
        <f t="shared" si="4"/>
        <v>0</v>
      </c>
      <c r="P8" s="4"/>
    </row>
    <row r="9" spans="1:18" ht="23.25" customHeight="1" x14ac:dyDescent="0.2">
      <c r="A9" s="183"/>
      <c r="B9" s="186"/>
      <c r="C9" s="189"/>
      <c r="D9" s="102" t="s">
        <v>40</v>
      </c>
      <c r="E9" s="110">
        <v>0</v>
      </c>
      <c r="F9" s="111">
        <f t="shared" si="1"/>
        <v>0</v>
      </c>
      <c r="G9" s="116"/>
      <c r="H9" s="113" t="str">
        <f t="shared" si="0"/>
        <v>0%</v>
      </c>
      <c r="I9" s="110">
        <v>0</v>
      </c>
      <c r="J9" s="114">
        <f t="shared" si="2"/>
        <v>0</v>
      </c>
      <c r="K9" s="116"/>
      <c r="L9" s="113" t="str">
        <f t="shared" si="3"/>
        <v>0%</v>
      </c>
      <c r="M9" s="137">
        <f t="shared" si="4"/>
        <v>0</v>
      </c>
      <c r="N9" s="138">
        <f t="shared" si="4"/>
        <v>0</v>
      </c>
      <c r="O9" s="139">
        <f t="shared" si="4"/>
        <v>0</v>
      </c>
      <c r="P9" s="4"/>
    </row>
    <row r="10" spans="1:18" ht="23.25" customHeight="1" x14ac:dyDescent="0.2">
      <c r="A10" s="183"/>
      <c r="B10" s="186"/>
      <c r="C10" s="189"/>
      <c r="D10" s="102" t="s">
        <v>41</v>
      </c>
      <c r="E10" s="110">
        <v>0</v>
      </c>
      <c r="F10" s="111">
        <f t="shared" si="1"/>
        <v>0</v>
      </c>
      <c r="G10" s="116"/>
      <c r="H10" s="113" t="str">
        <f t="shared" si="0"/>
        <v>0%</v>
      </c>
      <c r="I10" s="110">
        <v>0</v>
      </c>
      <c r="J10" s="114">
        <f t="shared" si="2"/>
        <v>0</v>
      </c>
      <c r="K10" s="116"/>
      <c r="L10" s="113" t="str">
        <f t="shared" si="3"/>
        <v>0%</v>
      </c>
      <c r="M10" s="137">
        <f t="shared" si="4"/>
        <v>0</v>
      </c>
      <c r="N10" s="138">
        <f t="shared" si="4"/>
        <v>0</v>
      </c>
      <c r="O10" s="139">
        <f t="shared" si="4"/>
        <v>0</v>
      </c>
      <c r="P10" s="4"/>
    </row>
    <row r="11" spans="1:18" ht="23.25" customHeight="1" x14ac:dyDescent="0.2">
      <c r="A11" s="183"/>
      <c r="B11" s="186"/>
      <c r="C11" s="189"/>
      <c r="D11" s="102" t="s">
        <v>42</v>
      </c>
      <c r="E11" s="110">
        <v>0</v>
      </c>
      <c r="F11" s="111">
        <f t="shared" si="1"/>
        <v>0</v>
      </c>
      <c r="G11" s="116"/>
      <c r="H11" s="113" t="str">
        <f t="shared" si="0"/>
        <v>0%</v>
      </c>
      <c r="I11" s="110">
        <v>0</v>
      </c>
      <c r="J11" s="114">
        <f t="shared" si="2"/>
        <v>0</v>
      </c>
      <c r="K11" s="116"/>
      <c r="L11" s="113" t="str">
        <f t="shared" si="3"/>
        <v>0%</v>
      </c>
      <c r="M11" s="137">
        <f t="shared" si="4"/>
        <v>0</v>
      </c>
      <c r="N11" s="138">
        <f t="shared" si="4"/>
        <v>0</v>
      </c>
      <c r="O11" s="139">
        <f t="shared" si="4"/>
        <v>0</v>
      </c>
      <c r="P11" s="4"/>
    </row>
    <row r="12" spans="1:18" ht="23.25" customHeight="1" x14ac:dyDescent="0.2">
      <c r="A12" s="183"/>
      <c r="B12" s="186"/>
      <c r="C12" s="189"/>
      <c r="D12" s="102" t="s">
        <v>69</v>
      </c>
      <c r="E12" s="110">
        <v>0</v>
      </c>
      <c r="F12" s="111">
        <f t="shared" si="1"/>
        <v>0</v>
      </c>
      <c r="G12" s="116"/>
      <c r="H12" s="113" t="str">
        <f t="shared" si="0"/>
        <v>0%</v>
      </c>
      <c r="I12" s="110">
        <v>0</v>
      </c>
      <c r="J12" s="114">
        <f t="shared" si="2"/>
        <v>0</v>
      </c>
      <c r="K12" s="116"/>
      <c r="L12" s="113" t="str">
        <f t="shared" si="3"/>
        <v>0%</v>
      </c>
      <c r="M12" s="137">
        <f t="shared" si="4"/>
        <v>0</v>
      </c>
      <c r="N12" s="138">
        <f t="shared" si="4"/>
        <v>0</v>
      </c>
      <c r="O12" s="139">
        <f t="shared" si="4"/>
        <v>0</v>
      </c>
      <c r="P12" s="4"/>
    </row>
    <row r="13" spans="1:18" ht="23.25" customHeight="1" x14ac:dyDescent="0.2">
      <c r="A13" s="183"/>
      <c r="B13" s="186"/>
      <c r="C13" s="189"/>
      <c r="D13" s="103" t="s">
        <v>111</v>
      </c>
      <c r="E13" s="110">
        <v>0</v>
      </c>
      <c r="F13" s="117"/>
      <c r="G13" s="115">
        <f>E13</f>
        <v>0</v>
      </c>
      <c r="H13" s="113" t="str">
        <f t="shared" si="0"/>
        <v>0%</v>
      </c>
      <c r="I13" s="110">
        <v>0</v>
      </c>
      <c r="J13" s="117"/>
      <c r="K13" s="115">
        <f>I13</f>
        <v>0</v>
      </c>
      <c r="L13" s="113" t="str">
        <f t="shared" si="3"/>
        <v>0%</v>
      </c>
      <c r="M13" s="140">
        <f t="shared" si="4"/>
        <v>0</v>
      </c>
      <c r="N13" s="141">
        <f t="shared" si="4"/>
        <v>0</v>
      </c>
      <c r="O13" s="142">
        <f t="shared" si="4"/>
        <v>0</v>
      </c>
      <c r="P13" s="4"/>
    </row>
    <row r="14" spans="1:18" ht="23.25" customHeight="1" x14ac:dyDescent="0.2">
      <c r="A14" s="183"/>
      <c r="B14" s="186"/>
      <c r="C14" s="190"/>
      <c r="D14" s="104" t="s">
        <v>43</v>
      </c>
      <c r="E14" s="115">
        <f>SUM(E7:E13)</f>
        <v>0</v>
      </c>
      <c r="F14" s="115">
        <f>SUM(F7:F13)</f>
        <v>0</v>
      </c>
      <c r="G14" s="115">
        <f>SUM(G7:G13)</f>
        <v>0</v>
      </c>
      <c r="H14" s="113" t="str">
        <f t="shared" si="0"/>
        <v>0%</v>
      </c>
      <c r="I14" s="115">
        <f>SUM(I7:I13)</f>
        <v>0</v>
      </c>
      <c r="J14" s="115">
        <f>SUM(J7:J13)</f>
        <v>0</v>
      </c>
      <c r="K14" s="115">
        <f>SUM(K7:K13)</f>
        <v>0</v>
      </c>
      <c r="L14" s="113" t="str">
        <f t="shared" si="3"/>
        <v>0%</v>
      </c>
      <c r="M14" s="143">
        <f t="shared" si="4"/>
        <v>0</v>
      </c>
      <c r="N14" s="144">
        <f t="shared" si="4"/>
        <v>0</v>
      </c>
      <c r="O14" s="145">
        <f t="shared" si="4"/>
        <v>0</v>
      </c>
      <c r="P14" s="4"/>
    </row>
    <row r="15" spans="1:18" ht="23.25" customHeight="1" x14ac:dyDescent="0.2">
      <c r="A15" s="183"/>
      <c r="B15" s="186"/>
      <c r="C15" s="191" t="s">
        <v>44</v>
      </c>
      <c r="D15" s="105" t="s">
        <v>106</v>
      </c>
      <c r="E15" s="110">
        <v>0</v>
      </c>
      <c r="F15" s="110">
        <v>0</v>
      </c>
      <c r="G15" s="119">
        <f>E15-F15</f>
        <v>0</v>
      </c>
      <c r="H15" s="113" t="str">
        <f t="shared" si="0"/>
        <v>0%</v>
      </c>
      <c r="I15" s="110">
        <v>0</v>
      </c>
      <c r="J15" s="110">
        <v>0</v>
      </c>
      <c r="K15" s="115">
        <f>I15-J15</f>
        <v>0</v>
      </c>
      <c r="L15" s="113" t="str">
        <f t="shared" si="3"/>
        <v>0%</v>
      </c>
      <c r="M15" s="146">
        <f t="shared" si="4"/>
        <v>0</v>
      </c>
      <c r="N15" s="147">
        <f t="shared" si="4"/>
        <v>0</v>
      </c>
      <c r="O15" s="148">
        <f t="shared" si="4"/>
        <v>0</v>
      </c>
      <c r="P15" s="4"/>
    </row>
    <row r="16" spans="1:18" ht="23.25" customHeight="1" x14ac:dyDescent="0.2">
      <c r="A16" s="183"/>
      <c r="B16" s="186"/>
      <c r="C16" s="192"/>
      <c r="D16" s="105" t="s">
        <v>70</v>
      </c>
      <c r="E16" s="110">
        <v>0</v>
      </c>
      <c r="F16" s="110">
        <v>0</v>
      </c>
      <c r="G16" s="119">
        <f>E16-F16</f>
        <v>0</v>
      </c>
      <c r="H16" s="113" t="str">
        <f t="shared" si="0"/>
        <v>0%</v>
      </c>
      <c r="I16" s="110">
        <v>0</v>
      </c>
      <c r="J16" s="110">
        <v>0</v>
      </c>
      <c r="K16" s="115">
        <f>I16-J16</f>
        <v>0</v>
      </c>
      <c r="L16" s="113" t="str">
        <f t="shared" si="3"/>
        <v>0%</v>
      </c>
      <c r="M16" s="146">
        <f t="shared" si="4"/>
        <v>0</v>
      </c>
      <c r="N16" s="147">
        <f t="shared" si="4"/>
        <v>0</v>
      </c>
      <c r="O16" s="148">
        <f t="shared" si="4"/>
        <v>0</v>
      </c>
      <c r="P16" s="4"/>
    </row>
    <row r="17" spans="1:16" ht="23.25" customHeight="1" x14ac:dyDescent="0.2">
      <c r="A17" s="183"/>
      <c r="B17" s="186"/>
      <c r="C17" s="192"/>
      <c r="D17" s="106" t="s">
        <v>45</v>
      </c>
      <c r="E17" s="119">
        <f>SUM(E15:E16)</f>
        <v>0</v>
      </c>
      <c r="F17" s="119">
        <f>SUM(F15:F16)</f>
        <v>0</v>
      </c>
      <c r="G17" s="119">
        <f>SUM(G15:G16)</f>
        <v>0</v>
      </c>
      <c r="H17" s="113" t="str">
        <f t="shared" si="0"/>
        <v>0%</v>
      </c>
      <c r="I17" s="119">
        <f>SUM(I15:I16)</f>
        <v>0</v>
      </c>
      <c r="J17" s="119">
        <f>SUM(J15:J16)</f>
        <v>0</v>
      </c>
      <c r="K17" s="115">
        <f>SUM(K15:K16)</f>
        <v>0</v>
      </c>
      <c r="L17" s="113" t="str">
        <f t="shared" si="3"/>
        <v>0%</v>
      </c>
      <c r="M17" s="143">
        <f t="shared" si="4"/>
        <v>0</v>
      </c>
      <c r="N17" s="144">
        <f t="shared" si="4"/>
        <v>0</v>
      </c>
      <c r="O17" s="145">
        <f t="shared" si="4"/>
        <v>0</v>
      </c>
      <c r="P17" s="4"/>
    </row>
    <row r="18" spans="1:16" ht="23.25" customHeight="1" thickBot="1" x14ac:dyDescent="0.25">
      <c r="A18" s="183"/>
      <c r="B18" s="187"/>
      <c r="C18" s="193" t="s">
        <v>46</v>
      </c>
      <c r="D18" s="194"/>
      <c r="E18" s="118">
        <f>SUM(E17,E14)</f>
        <v>0</v>
      </c>
      <c r="F18" s="118">
        <f>SUM(F17,F14)</f>
        <v>0</v>
      </c>
      <c r="G18" s="118">
        <f>SUM(G17,G14)</f>
        <v>0</v>
      </c>
      <c r="H18" s="120" t="str">
        <f t="shared" si="0"/>
        <v>0%</v>
      </c>
      <c r="I18" s="118">
        <f>SUM(I17,I14)</f>
        <v>0</v>
      </c>
      <c r="J18" s="118">
        <f>SUM(J17,J14)</f>
        <v>0</v>
      </c>
      <c r="K18" s="118">
        <f>SUM(K17,K14)</f>
        <v>0</v>
      </c>
      <c r="L18" s="120" t="str">
        <f t="shared" si="3"/>
        <v>0%</v>
      </c>
      <c r="M18" s="143">
        <f t="shared" si="4"/>
        <v>0</v>
      </c>
      <c r="N18" s="144">
        <f t="shared" si="4"/>
        <v>0</v>
      </c>
      <c r="O18" s="145">
        <f t="shared" si="4"/>
        <v>0</v>
      </c>
      <c r="P18" s="4"/>
    </row>
    <row r="19" spans="1:16" ht="23.25" customHeight="1" thickTop="1" x14ac:dyDescent="0.2">
      <c r="A19" s="183"/>
      <c r="B19" s="195" t="s">
        <v>47</v>
      </c>
      <c r="C19" s="198" t="s">
        <v>48</v>
      </c>
      <c r="D19" s="107" t="s">
        <v>49</v>
      </c>
      <c r="E19" s="121">
        <v>0</v>
      </c>
      <c r="F19" s="122">
        <f>SUM(E19)</f>
        <v>0</v>
      </c>
      <c r="G19" s="123"/>
      <c r="H19" s="124" t="str">
        <f t="shared" si="0"/>
        <v>0%</v>
      </c>
      <c r="I19" s="125">
        <v>0</v>
      </c>
      <c r="J19" s="122">
        <f>SUM(I19)</f>
        <v>0</v>
      </c>
      <c r="K19" s="123"/>
      <c r="L19" s="124" t="str">
        <f t="shared" si="3"/>
        <v>0%</v>
      </c>
      <c r="M19" s="149">
        <f t="shared" si="4"/>
        <v>0</v>
      </c>
      <c r="N19" s="150">
        <f t="shared" si="4"/>
        <v>0</v>
      </c>
      <c r="O19" s="151">
        <f t="shared" si="4"/>
        <v>0</v>
      </c>
      <c r="P19" s="4"/>
    </row>
    <row r="20" spans="1:16" ht="23.25" customHeight="1" x14ac:dyDescent="0.2">
      <c r="A20" s="183"/>
      <c r="B20" s="196"/>
      <c r="C20" s="189"/>
      <c r="D20" s="108" t="s">
        <v>50</v>
      </c>
      <c r="E20" s="110">
        <v>0</v>
      </c>
      <c r="F20" s="114">
        <f>SUM(E20)</f>
        <v>0</v>
      </c>
      <c r="G20" s="116"/>
      <c r="H20" s="113" t="str">
        <f t="shared" si="0"/>
        <v>0%</v>
      </c>
      <c r="I20" s="110">
        <v>0</v>
      </c>
      <c r="J20" s="114">
        <f>SUM(I20)</f>
        <v>0</v>
      </c>
      <c r="K20" s="116"/>
      <c r="L20" s="113" t="str">
        <f t="shared" si="3"/>
        <v>0%</v>
      </c>
      <c r="M20" s="137">
        <f t="shared" si="4"/>
        <v>0</v>
      </c>
      <c r="N20" s="138">
        <f t="shared" si="4"/>
        <v>0</v>
      </c>
      <c r="O20" s="139">
        <f t="shared" si="4"/>
        <v>0</v>
      </c>
      <c r="P20" s="4"/>
    </row>
    <row r="21" spans="1:16" ht="23.25" customHeight="1" x14ac:dyDescent="0.2">
      <c r="A21" s="183"/>
      <c r="B21" s="196"/>
      <c r="C21" s="189"/>
      <c r="D21" s="108" t="s">
        <v>107</v>
      </c>
      <c r="E21" s="110">
        <v>0</v>
      </c>
      <c r="F21" s="114">
        <f>SUM(E21)</f>
        <v>0</v>
      </c>
      <c r="G21" s="126"/>
      <c r="H21" s="113" t="str">
        <f t="shared" si="0"/>
        <v>0%</v>
      </c>
      <c r="I21" s="110">
        <v>0</v>
      </c>
      <c r="J21" s="114">
        <f t="shared" ref="J21" si="5">SUM(I21)</f>
        <v>0</v>
      </c>
      <c r="K21" s="126"/>
      <c r="L21" s="113" t="str">
        <f t="shared" si="3"/>
        <v>0%</v>
      </c>
      <c r="M21" s="137">
        <f t="shared" si="4"/>
        <v>0</v>
      </c>
      <c r="N21" s="138">
        <f t="shared" si="4"/>
        <v>0</v>
      </c>
      <c r="O21" s="139">
        <f t="shared" si="4"/>
        <v>0</v>
      </c>
      <c r="P21" s="4"/>
    </row>
    <row r="22" spans="1:16" ht="23.25" customHeight="1" x14ac:dyDescent="0.2">
      <c r="A22" s="183"/>
      <c r="B22" s="196"/>
      <c r="C22" s="199"/>
      <c r="D22" s="109" t="s">
        <v>51</v>
      </c>
      <c r="E22" s="110">
        <v>0</v>
      </c>
      <c r="F22" s="110">
        <v>0</v>
      </c>
      <c r="G22" s="119">
        <f t="shared" ref="G22:G25" si="6">E22-F22</f>
        <v>0</v>
      </c>
      <c r="H22" s="113" t="str">
        <f t="shared" si="0"/>
        <v>0%</v>
      </c>
      <c r="I22" s="110">
        <v>0</v>
      </c>
      <c r="J22" s="110">
        <v>0</v>
      </c>
      <c r="K22" s="115">
        <f t="shared" ref="K22:K25" si="7">I22-J22</f>
        <v>0</v>
      </c>
      <c r="L22" s="113" t="str">
        <f t="shared" si="3"/>
        <v>0%</v>
      </c>
      <c r="M22" s="137">
        <f t="shared" si="4"/>
        <v>0</v>
      </c>
      <c r="N22" s="138">
        <f t="shared" si="4"/>
        <v>0</v>
      </c>
      <c r="O22" s="139">
        <f t="shared" si="4"/>
        <v>0</v>
      </c>
      <c r="P22" s="4"/>
    </row>
    <row r="23" spans="1:16" ht="23.25" customHeight="1" x14ac:dyDescent="0.2">
      <c r="A23" s="183"/>
      <c r="B23" s="196"/>
      <c r="C23" s="200" t="s">
        <v>52</v>
      </c>
      <c r="D23" s="201"/>
      <c r="E23" s="110">
        <v>0</v>
      </c>
      <c r="F23" s="117"/>
      <c r="G23" s="115">
        <f>E23</f>
        <v>0</v>
      </c>
      <c r="H23" s="113" t="str">
        <f t="shared" si="0"/>
        <v>0%</v>
      </c>
      <c r="I23" s="110">
        <v>0</v>
      </c>
      <c r="J23" s="117"/>
      <c r="K23" s="115">
        <f>I23</f>
        <v>0</v>
      </c>
      <c r="L23" s="113" t="str">
        <f t="shared" si="3"/>
        <v>0%</v>
      </c>
      <c r="M23" s="137">
        <f t="shared" si="4"/>
        <v>0</v>
      </c>
      <c r="N23" s="138">
        <f t="shared" si="4"/>
        <v>0</v>
      </c>
      <c r="O23" s="139">
        <f t="shared" si="4"/>
        <v>0</v>
      </c>
      <c r="P23" s="4"/>
    </row>
    <row r="24" spans="1:16" ht="23.25" customHeight="1" x14ac:dyDescent="0.2">
      <c r="A24" s="183"/>
      <c r="B24" s="196"/>
      <c r="C24" s="202" t="s">
        <v>110</v>
      </c>
      <c r="D24" s="203"/>
      <c r="E24" s="110">
        <v>0</v>
      </c>
      <c r="F24" s="114">
        <f>SUM(E24)</f>
        <v>0</v>
      </c>
      <c r="G24" s="116"/>
      <c r="H24" s="113" t="str">
        <f t="shared" si="0"/>
        <v>0%</v>
      </c>
      <c r="I24" s="110">
        <v>0</v>
      </c>
      <c r="J24" s="114">
        <f>SUM(I24)</f>
        <v>0</v>
      </c>
      <c r="K24" s="116"/>
      <c r="L24" s="113" t="str">
        <f t="shared" si="3"/>
        <v>0%</v>
      </c>
      <c r="M24" s="146">
        <f t="shared" si="4"/>
        <v>0</v>
      </c>
      <c r="N24" s="147">
        <f t="shared" si="4"/>
        <v>0</v>
      </c>
      <c r="O24" s="148">
        <f t="shared" si="4"/>
        <v>0</v>
      </c>
      <c r="P24" s="4"/>
    </row>
    <row r="25" spans="1:16" ht="23.25" customHeight="1" x14ac:dyDescent="0.2">
      <c r="A25" s="183"/>
      <c r="B25" s="196"/>
      <c r="C25" s="204" t="s">
        <v>53</v>
      </c>
      <c r="D25" s="205"/>
      <c r="E25" s="110">
        <v>0</v>
      </c>
      <c r="F25" s="110">
        <v>0</v>
      </c>
      <c r="G25" s="115">
        <f t="shared" si="6"/>
        <v>0</v>
      </c>
      <c r="H25" s="113" t="str">
        <f t="shared" si="0"/>
        <v>0%</v>
      </c>
      <c r="I25" s="110">
        <v>0</v>
      </c>
      <c r="J25" s="110">
        <v>0</v>
      </c>
      <c r="K25" s="115">
        <f t="shared" si="7"/>
        <v>0</v>
      </c>
      <c r="L25" s="113" t="str">
        <f t="shared" si="3"/>
        <v>0%</v>
      </c>
      <c r="M25" s="146">
        <f t="shared" si="4"/>
        <v>0</v>
      </c>
      <c r="N25" s="147">
        <f t="shared" si="4"/>
        <v>0</v>
      </c>
      <c r="O25" s="148">
        <f t="shared" si="4"/>
        <v>0</v>
      </c>
      <c r="P25" s="4"/>
    </row>
    <row r="26" spans="1:16" ht="23.25" customHeight="1" thickBot="1" x14ac:dyDescent="0.25">
      <c r="A26" s="183"/>
      <c r="B26" s="197"/>
      <c r="C26" s="174" t="s">
        <v>54</v>
      </c>
      <c r="D26" s="175"/>
      <c r="E26" s="118">
        <f>SUM(E19:E25)</f>
        <v>0</v>
      </c>
      <c r="F26" s="118">
        <f>SUM(F19:F25)</f>
        <v>0</v>
      </c>
      <c r="G26" s="118">
        <f>SUM(G19:G25)</f>
        <v>0</v>
      </c>
      <c r="H26" s="120" t="str">
        <f t="shared" si="0"/>
        <v>0%</v>
      </c>
      <c r="I26" s="118">
        <f>SUM(I19:I25)</f>
        <v>0</v>
      </c>
      <c r="J26" s="118">
        <f>SUM(J19:J25)</f>
        <v>0</v>
      </c>
      <c r="K26" s="118">
        <f>SUM(K19:K25)</f>
        <v>0</v>
      </c>
      <c r="L26" s="120" t="str">
        <f t="shared" si="3"/>
        <v>0%</v>
      </c>
      <c r="M26" s="152">
        <f t="shared" si="4"/>
        <v>0</v>
      </c>
      <c r="N26" s="153">
        <f t="shared" si="4"/>
        <v>0</v>
      </c>
      <c r="O26" s="154">
        <f t="shared" si="4"/>
        <v>0</v>
      </c>
      <c r="P26" s="4"/>
    </row>
    <row r="27" spans="1:16" ht="23.25" customHeight="1" thickTop="1" thickBot="1" x14ac:dyDescent="0.25">
      <c r="A27" s="184"/>
      <c r="B27" s="176" t="s">
        <v>55</v>
      </c>
      <c r="C27" s="177"/>
      <c r="D27" s="178"/>
      <c r="E27" s="127">
        <v>0</v>
      </c>
      <c r="F27" s="128">
        <v>0</v>
      </c>
      <c r="G27" s="129">
        <f>E27-F27</f>
        <v>0</v>
      </c>
      <c r="H27" s="130" t="str">
        <f t="shared" si="0"/>
        <v>0%</v>
      </c>
      <c r="I27" s="128">
        <v>0</v>
      </c>
      <c r="J27" s="128">
        <v>0</v>
      </c>
      <c r="K27" s="131">
        <f>I27-J27</f>
        <v>0</v>
      </c>
      <c r="L27" s="130" t="str">
        <f t="shared" si="3"/>
        <v>0%</v>
      </c>
      <c r="M27" s="155">
        <f t="shared" si="4"/>
        <v>0</v>
      </c>
      <c r="N27" s="156">
        <f t="shared" si="4"/>
        <v>0</v>
      </c>
      <c r="O27" s="157">
        <f t="shared" si="4"/>
        <v>0</v>
      </c>
      <c r="P27" s="4"/>
    </row>
    <row r="28" spans="1:16" ht="23.25" customHeight="1" thickTop="1" thickBot="1" x14ac:dyDescent="0.25">
      <c r="A28" s="179" t="s">
        <v>56</v>
      </c>
      <c r="B28" s="180"/>
      <c r="C28" s="180"/>
      <c r="D28" s="181"/>
      <c r="E28" s="132">
        <f>SUM(E18,E26,E27)</f>
        <v>0</v>
      </c>
      <c r="F28" s="133">
        <f>SUM(F18,F26,F27)</f>
        <v>0</v>
      </c>
      <c r="G28" s="133">
        <f>SUM(G18,G26,G27)</f>
        <v>0</v>
      </c>
      <c r="H28" s="134" t="str">
        <f t="shared" si="0"/>
        <v>0%</v>
      </c>
      <c r="I28" s="133">
        <f>SUM(I18,I26,I27)</f>
        <v>0</v>
      </c>
      <c r="J28" s="133">
        <f>SUM(J18,J26,J27)</f>
        <v>0</v>
      </c>
      <c r="K28" s="133">
        <f>SUM(K18,K26,K27)</f>
        <v>0</v>
      </c>
      <c r="L28" s="134" t="str">
        <f t="shared" si="3"/>
        <v>0%</v>
      </c>
      <c r="M28" s="158">
        <f t="shared" si="4"/>
        <v>0</v>
      </c>
      <c r="N28" s="159">
        <f>J28-F28</f>
        <v>0</v>
      </c>
      <c r="O28" s="160">
        <f>K28-G28</f>
        <v>0</v>
      </c>
      <c r="P28" s="4"/>
    </row>
    <row r="29" spans="1:1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x14ac:dyDescent="0.2">
      <c r="A30" s="2"/>
      <c r="B30" s="28" t="s">
        <v>59</v>
      </c>
      <c r="C30" s="28"/>
      <c r="D30" s="28" t="s">
        <v>108</v>
      </c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9"/>
      <c r="D31" s="28" t="s">
        <v>60</v>
      </c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D32" s="28" t="s">
        <v>61</v>
      </c>
      <c r="H32" s="2"/>
      <c r="I32" s="30"/>
      <c r="J32" s="2"/>
      <c r="K32" s="2"/>
      <c r="L32" s="2"/>
      <c r="M32" s="2"/>
      <c r="N32" s="2"/>
      <c r="O32" s="2"/>
    </row>
    <row r="33" spans="1:15" x14ac:dyDescent="0.2">
      <c r="A33" s="2"/>
      <c r="B33" s="2"/>
      <c r="D33" s="28" t="s">
        <v>104</v>
      </c>
      <c r="H33" s="2"/>
      <c r="I33" s="30"/>
      <c r="J33" s="2"/>
      <c r="K33" s="2"/>
      <c r="L33" s="2"/>
      <c r="M33" s="2"/>
      <c r="N33" s="2"/>
      <c r="O33" s="2"/>
    </row>
    <row r="34" spans="1:15" x14ac:dyDescent="0.2">
      <c r="A34" s="2"/>
      <c r="B34" s="2"/>
      <c r="D34" s="28"/>
      <c r="H34" s="2"/>
      <c r="I34" s="30"/>
      <c r="J34" s="2"/>
      <c r="K34" s="2"/>
      <c r="L34" s="2"/>
      <c r="M34" s="2"/>
      <c r="N34" s="2"/>
      <c r="O34" s="2"/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</sheetData>
  <sheetProtection algorithmName="SHA-512" hashValue="9IkaTGgEvRPGhJShl1qd9vDoVa6ouzt2V1L7H7W7Tkv9ju5GTMuE5hbYUI7l6ML5lPs6WRJhsczuLiwgXbK5LA==" saltValue="UQWLwP/oSdJhUORWjCad1g==" spinCount="100000" sheet="1" formatCells="0" insertRows="0"/>
  <mergeCells count="20">
    <mergeCell ref="C26:D26"/>
    <mergeCell ref="B27:D27"/>
    <mergeCell ref="A28:D28"/>
    <mergeCell ref="A7:A27"/>
    <mergeCell ref="B7:B18"/>
    <mergeCell ref="C7:C14"/>
    <mergeCell ref="C15:C17"/>
    <mergeCell ref="C18:D18"/>
    <mergeCell ref="B19:B26"/>
    <mergeCell ref="C19:C22"/>
    <mergeCell ref="C23:D23"/>
    <mergeCell ref="C24:D24"/>
    <mergeCell ref="C25:D25"/>
    <mergeCell ref="M4:O4"/>
    <mergeCell ref="F5:G5"/>
    <mergeCell ref="J5:K5"/>
    <mergeCell ref="E4:H4"/>
    <mergeCell ref="I2:L2"/>
    <mergeCell ref="N2:O2"/>
    <mergeCell ref="I4:L4"/>
  </mergeCells>
  <phoneticPr fontId="1"/>
  <printOptions horizontalCentered="1"/>
  <pageMargins left="0.19685039370078741" right="0.19685039370078741" top="0.27559055118110237" bottom="0.27559055118110237" header="0.27559055118110237" footer="0.27559055118110237"/>
  <pageSetup paperSize="9" scale="82" fitToWidth="0" pageOrder="overThenDown" orientation="landscape" r:id="rId1"/>
  <headerFooter alignWithMargins="0"/>
  <ignoredErrors>
    <ignoredError sqref="G26:H26 G14:H14 H17:H18 H28 K26 K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C65B-7E1E-44AE-8B19-082BB5C17719}">
  <sheetPr>
    <pageSetUpPr fitToPage="1"/>
  </sheetPr>
  <dimension ref="A1:O35"/>
  <sheetViews>
    <sheetView showGridLines="0" zoomScale="85" zoomScaleNormal="85" workbookViewId="0">
      <selection activeCell="P10" sqref="P10"/>
    </sheetView>
  </sheetViews>
  <sheetFormatPr defaultRowHeight="13" x14ac:dyDescent="0.2"/>
  <cols>
    <col min="1" max="1" width="2.453125" style="73" customWidth="1"/>
    <col min="2" max="2" width="17" style="73" customWidth="1"/>
    <col min="3" max="3" width="7.7265625" style="73" customWidth="1"/>
    <col min="4" max="4" width="15.453125" style="73" customWidth="1"/>
    <col min="5" max="5" width="6.36328125" style="73" customWidth="1"/>
    <col min="6" max="6" width="12.90625" style="73" customWidth="1"/>
    <col min="7" max="7" width="7" style="73" customWidth="1"/>
    <col min="8" max="8" width="12.7265625" style="73" customWidth="1"/>
    <col min="9" max="9" width="8.7265625" style="73" customWidth="1"/>
    <col min="10" max="10" width="13.08984375" style="73" customWidth="1"/>
    <col min="11" max="11" width="7.90625" style="73" customWidth="1"/>
    <col min="12" max="12" width="15.08984375" style="73" customWidth="1"/>
    <col min="13" max="13" width="8.26953125" style="73" customWidth="1"/>
    <col min="14" max="14" width="15.6328125" style="73" customWidth="1"/>
    <col min="15" max="15" width="11.36328125" style="73" customWidth="1"/>
    <col min="16" max="16" width="9" style="73"/>
    <col min="17" max="17" width="10.36328125" style="73" customWidth="1"/>
    <col min="18" max="256" width="9" style="73"/>
    <col min="257" max="257" width="2.453125" style="73" customWidth="1"/>
    <col min="258" max="258" width="17" style="73" customWidth="1"/>
    <col min="259" max="259" width="7.7265625" style="73" customWidth="1"/>
    <col min="260" max="260" width="15.453125" style="73" customWidth="1"/>
    <col min="261" max="261" width="6.36328125" style="73" customWidth="1"/>
    <col min="262" max="262" width="12.90625" style="73" customWidth="1"/>
    <col min="263" max="263" width="7" style="73" customWidth="1"/>
    <col min="264" max="264" width="12.7265625" style="73" customWidth="1"/>
    <col min="265" max="265" width="8.7265625" style="73" customWidth="1"/>
    <col min="266" max="266" width="13.08984375" style="73" customWidth="1"/>
    <col min="267" max="267" width="7.90625" style="73" customWidth="1"/>
    <col min="268" max="268" width="15.08984375" style="73" customWidth="1"/>
    <col min="269" max="269" width="8.26953125" style="73" customWidth="1"/>
    <col min="270" max="270" width="15.6328125" style="73" customWidth="1"/>
    <col min="271" max="271" width="11.36328125" style="73" customWidth="1"/>
    <col min="272" max="272" width="9" style="73"/>
    <col min="273" max="273" width="10.36328125" style="73" customWidth="1"/>
    <col min="274" max="512" width="9" style="73"/>
    <col min="513" max="513" width="2.453125" style="73" customWidth="1"/>
    <col min="514" max="514" width="17" style="73" customWidth="1"/>
    <col min="515" max="515" width="7.7265625" style="73" customWidth="1"/>
    <col min="516" max="516" width="15.453125" style="73" customWidth="1"/>
    <col min="517" max="517" width="6.36328125" style="73" customWidth="1"/>
    <col min="518" max="518" width="12.90625" style="73" customWidth="1"/>
    <col min="519" max="519" width="7" style="73" customWidth="1"/>
    <col min="520" max="520" width="12.7265625" style="73" customWidth="1"/>
    <col min="521" max="521" width="8.7265625" style="73" customWidth="1"/>
    <col min="522" max="522" width="13.08984375" style="73" customWidth="1"/>
    <col min="523" max="523" width="7.90625" style="73" customWidth="1"/>
    <col min="524" max="524" width="15.08984375" style="73" customWidth="1"/>
    <col min="525" max="525" width="8.26953125" style="73" customWidth="1"/>
    <col min="526" max="526" width="15.6328125" style="73" customWidth="1"/>
    <col min="527" max="527" width="11.36328125" style="73" customWidth="1"/>
    <col min="528" max="528" width="9" style="73"/>
    <col min="529" max="529" width="10.36328125" style="73" customWidth="1"/>
    <col min="530" max="768" width="9" style="73"/>
    <col min="769" max="769" width="2.453125" style="73" customWidth="1"/>
    <col min="770" max="770" width="17" style="73" customWidth="1"/>
    <col min="771" max="771" width="7.7265625" style="73" customWidth="1"/>
    <col min="772" max="772" width="15.453125" style="73" customWidth="1"/>
    <col min="773" max="773" width="6.36328125" style="73" customWidth="1"/>
    <col min="774" max="774" width="12.90625" style="73" customWidth="1"/>
    <col min="775" max="775" width="7" style="73" customWidth="1"/>
    <col min="776" max="776" width="12.7265625" style="73" customWidth="1"/>
    <col min="777" max="777" width="8.7265625" style="73" customWidth="1"/>
    <col min="778" max="778" width="13.08984375" style="73" customWidth="1"/>
    <col min="779" max="779" width="7.90625" style="73" customWidth="1"/>
    <col min="780" max="780" width="15.08984375" style="73" customWidth="1"/>
    <col min="781" max="781" width="8.26953125" style="73" customWidth="1"/>
    <col min="782" max="782" width="15.6328125" style="73" customWidth="1"/>
    <col min="783" max="783" width="11.36328125" style="73" customWidth="1"/>
    <col min="784" max="784" width="9" style="73"/>
    <col min="785" max="785" width="10.36328125" style="73" customWidth="1"/>
    <col min="786" max="1024" width="9" style="73"/>
    <col min="1025" max="1025" width="2.453125" style="73" customWidth="1"/>
    <col min="1026" max="1026" width="17" style="73" customWidth="1"/>
    <col min="1027" max="1027" width="7.7265625" style="73" customWidth="1"/>
    <col min="1028" max="1028" width="15.453125" style="73" customWidth="1"/>
    <col min="1029" max="1029" width="6.36328125" style="73" customWidth="1"/>
    <col min="1030" max="1030" width="12.90625" style="73" customWidth="1"/>
    <col min="1031" max="1031" width="7" style="73" customWidth="1"/>
    <col min="1032" max="1032" width="12.7265625" style="73" customWidth="1"/>
    <col min="1033" max="1033" width="8.7265625" style="73" customWidth="1"/>
    <col min="1034" max="1034" width="13.08984375" style="73" customWidth="1"/>
    <col min="1035" max="1035" width="7.90625" style="73" customWidth="1"/>
    <col min="1036" max="1036" width="15.08984375" style="73" customWidth="1"/>
    <col min="1037" max="1037" width="8.26953125" style="73" customWidth="1"/>
    <col min="1038" max="1038" width="15.6328125" style="73" customWidth="1"/>
    <col min="1039" max="1039" width="11.36328125" style="73" customWidth="1"/>
    <col min="1040" max="1040" width="9" style="73"/>
    <col min="1041" max="1041" width="10.36328125" style="73" customWidth="1"/>
    <col min="1042" max="1280" width="9" style="73"/>
    <col min="1281" max="1281" width="2.453125" style="73" customWidth="1"/>
    <col min="1282" max="1282" width="17" style="73" customWidth="1"/>
    <col min="1283" max="1283" width="7.7265625" style="73" customWidth="1"/>
    <col min="1284" max="1284" width="15.453125" style="73" customWidth="1"/>
    <col min="1285" max="1285" width="6.36328125" style="73" customWidth="1"/>
    <col min="1286" max="1286" width="12.90625" style="73" customWidth="1"/>
    <col min="1287" max="1287" width="7" style="73" customWidth="1"/>
    <col min="1288" max="1288" width="12.7265625" style="73" customWidth="1"/>
    <col min="1289" max="1289" width="8.7265625" style="73" customWidth="1"/>
    <col min="1290" max="1290" width="13.08984375" style="73" customWidth="1"/>
    <col min="1291" max="1291" width="7.90625" style="73" customWidth="1"/>
    <col min="1292" max="1292" width="15.08984375" style="73" customWidth="1"/>
    <col min="1293" max="1293" width="8.26953125" style="73" customWidth="1"/>
    <col min="1294" max="1294" width="15.6328125" style="73" customWidth="1"/>
    <col min="1295" max="1295" width="11.36328125" style="73" customWidth="1"/>
    <col min="1296" max="1296" width="9" style="73"/>
    <col min="1297" max="1297" width="10.36328125" style="73" customWidth="1"/>
    <col min="1298" max="1536" width="9" style="73"/>
    <col min="1537" max="1537" width="2.453125" style="73" customWidth="1"/>
    <col min="1538" max="1538" width="17" style="73" customWidth="1"/>
    <col min="1539" max="1539" width="7.7265625" style="73" customWidth="1"/>
    <col min="1540" max="1540" width="15.453125" style="73" customWidth="1"/>
    <col min="1541" max="1541" width="6.36328125" style="73" customWidth="1"/>
    <col min="1542" max="1542" width="12.90625" style="73" customWidth="1"/>
    <col min="1543" max="1543" width="7" style="73" customWidth="1"/>
    <col min="1544" max="1544" width="12.7265625" style="73" customWidth="1"/>
    <col min="1545" max="1545" width="8.7265625" style="73" customWidth="1"/>
    <col min="1546" max="1546" width="13.08984375" style="73" customWidth="1"/>
    <col min="1547" max="1547" width="7.90625" style="73" customWidth="1"/>
    <col min="1548" max="1548" width="15.08984375" style="73" customWidth="1"/>
    <col min="1549" max="1549" width="8.26953125" style="73" customWidth="1"/>
    <col min="1550" max="1550" width="15.6328125" style="73" customWidth="1"/>
    <col min="1551" max="1551" width="11.36328125" style="73" customWidth="1"/>
    <col min="1552" max="1552" width="9" style="73"/>
    <col min="1553" max="1553" width="10.36328125" style="73" customWidth="1"/>
    <col min="1554" max="1792" width="9" style="73"/>
    <col min="1793" max="1793" width="2.453125" style="73" customWidth="1"/>
    <col min="1794" max="1794" width="17" style="73" customWidth="1"/>
    <col min="1795" max="1795" width="7.7265625" style="73" customWidth="1"/>
    <col min="1796" max="1796" width="15.453125" style="73" customWidth="1"/>
    <col min="1797" max="1797" width="6.36328125" style="73" customWidth="1"/>
    <col min="1798" max="1798" width="12.90625" style="73" customWidth="1"/>
    <col min="1799" max="1799" width="7" style="73" customWidth="1"/>
    <col min="1800" max="1800" width="12.7265625" style="73" customWidth="1"/>
    <col min="1801" max="1801" width="8.7265625" style="73" customWidth="1"/>
    <col min="1802" max="1802" width="13.08984375" style="73" customWidth="1"/>
    <col min="1803" max="1803" width="7.90625" style="73" customWidth="1"/>
    <col min="1804" max="1804" width="15.08984375" style="73" customWidth="1"/>
    <col min="1805" max="1805" width="8.26953125" style="73" customWidth="1"/>
    <col min="1806" max="1806" width="15.6328125" style="73" customWidth="1"/>
    <col min="1807" max="1807" width="11.36328125" style="73" customWidth="1"/>
    <col min="1808" max="1808" width="9" style="73"/>
    <col min="1809" max="1809" width="10.36328125" style="73" customWidth="1"/>
    <col min="1810" max="2048" width="9" style="73"/>
    <col min="2049" max="2049" width="2.453125" style="73" customWidth="1"/>
    <col min="2050" max="2050" width="17" style="73" customWidth="1"/>
    <col min="2051" max="2051" width="7.7265625" style="73" customWidth="1"/>
    <col min="2052" max="2052" width="15.453125" style="73" customWidth="1"/>
    <col min="2053" max="2053" width="6.36328125" style="73" customWidth="1"/>
    <col min="2054" max="2054" width="12.90625" style="73" customWidth="1"/>
    <col min="2055" max="2055" width="7" style="73" customWidth="1"/>
    <col min="2056" max="2056" width="12.7265625" style="73" customWidth="1"/>
    <col min="2057" max="2057" width="8.7265625" style="73" customWidth="1"/>
    <col min="2058" max="2058" width="13.08984375" style="73" customWidth="1"/>
    <col min="2059" max="2059" width="7.90625" style="73" customWidth="1"/>
    <col min="2060" max="2060" width="15.08984375" style="73" customWidth="1"/>
    <col min="2061" max="2061" width="8.26953125" style="73" customWidth="1"/>
    <col min="2062" max="2062" width="15.6328125" style="73" customWidth="1"/>
    <col min="2063" max="2063" width="11.36328125" style="73" customWidth="1"/>
    <col min="2064" max="2064" width="9" style="73"/>
    <col min="2065" max="2065" width="10.36328125" style="73" customWidth="1"/>
    <col min="2066" max="2304" width="9" style="73"/>
    <col min="2305" max="2305" width="2.453125" style="73" customWidth="1"/>
    <col min="2306" max="2306" width="17" style="73" customWidth="1"/>
    <col min="2307" max="2307" width="7.7265625" style="73" customWidth="1"/>
    <col min="2308" max="2308" width="15.453125" style="73" customWidth="1"/>
    <col min="2309" max="2309" width="6.36328125" style="73" customWidth="1"/>
    <col min="2310" max="2310" width="12.90625" style="73" customWidth="1"/>
    <col min="2311" max="2311" width="7" style="73" customWidth="1"/>
    <col min="2312" max="2312" width="12.7265625" style="73" customWidth="1"/>
    <col min="2313" max="2313" width="8.7265625" style="73" customWidth="1"/>
    <col min="2314" max="2314" width="13.08984375" style="73" customWidth="1"/>
    <col min="2315" max="2315" width="7.90625" style="73" customWidth="1"/>
    <col min="2316" max="2316" width="15.08984375" style="73" customWidth="1"/>
    <col min="2317" max="2317" width="8.26953125" style="73" customWidth="1"/>
    <col min="2318" max="2318" width="15.6328125" style="73" customWidth="1"/>
    <col min="2319" max="2319" width="11.36328125" style="73" customWidth="1"/>
    <col min="2320" max="2320" width="9" style="73"/>
    <col min="2321" max="2321" width="10.36328125" style="73" customWidth="1"/>
    <col min="2322" max="2560" width="9" style="73"/>
    <col min="2561" max="2561" width="2.453125" style="73" customWidth="1"/>
    <col min="2562" max="2562" width="17" style="73" customWidth="1"/>
    <col min="2563" max="2563" width="7.7265625" style="73" customWidth="1"/>
    <col min="2564" max="2564" width="15.453125" style="73" customWidth="1"/>
    <col min="2565" max="2565" width="6.36328125" style="73" customWidth="1"/>
    <col min="2566" max="2566" width="12.90625" style="73" customWidth="1"/>
    <col min="2567" max="2567" width="7" style="73" customWidth="1"/>
    <col min="2568" max="2568" width="12.7265625" style="73" customWidth="1"/>
    <col min="2569" max="2569" width="8.7265625" style="73" customWidth="1"/>
    <col min="2570" max="2570" width="13.08984375" style="73" customWidth="1"/>
    <col min="2571" max="2571" width="7.90625" style="73" customWidth="1"/>
    <col min="2572" max="2572" width="15.08984375" style="73" customWidth="1"/>
    <col min="2573" max="2573" width="8.26953125" style="73" customWidth="1"/>
    <col min="2574" max="2574" width="15.6328125" style="73" customWidth="1"/>
    <col min="2575" max="2575" width="11.36328125" style="73" customWidth="1"/>
    <col min="2576" max="2576" width="9" style="73"/>
    <col min="2577" max="2577" width="10.36328125" style="73" customWidth="1"/>
    <col min="2578" max="2816" width="9" style="73"/>
    <col min="2817" max="2817" width="2.453125" style="73" customWidth="1"/>
    <col min="2818" max="2818" width="17" style="73" customWidth="1"/>
    <col min="2819" max="2819" width="7.7265625" style="73" customWidth="1"/>
    <col min="2820" max="2820" width="15.453125" style="73" customWidth="1"/>
    <col min="2821" max="2821" width="6.36328125" style="73" customWidth="1"/>
    <col min="2822" max="2822" width="12.90625" style="73" customWidth="1"/>
    <col min="2823" max="2823" width="7" style="73" customWidth="1"/>
    <col min="2824" max="2824" width="12.7265625" style="73" customWidth="1"/>
    <col min="2825" max="2825" width="8.7265625" style="73" customWidth="1"/>
    <col min="2826" max="2826" width="13.08984375" style="73" customWidth="1"/>
    <col min="2827" max="2827" width="7.90625" style="73" customWidth="1"/>
    <col min="2828" max="2828" width="15.08984375" style="73" customWidth="1"/>
    <col min="2829" max="2829" width="8.26953125" style="73" customWidth="1"/>
    <col min="2830" max="2830" width="15.6328125" style="73" customWidth="1"/>
    <col min="2831" max="2831" width="11.36328125" style="73" customWidth="1"/>
    <col min="2832" max="2832" width="9" style="73"/>
    <col min="2833" max="2833" width="10.36328125" style="73" customWidth="1"/>
    <col min="2834" max="3072" width="9" style="73"/>
    <col min="3073" max="3073" width="2.453125" style="73" customWidth="1"/>
    <col min="3074" max="3074" width="17" style="73" customWidth="1"/>
    <col min="3075" max="3075" width="7.7265625" style="73" customWidth="1"/>
    <col min="3076" max="3076" width="15.453125" style="73" customWidth="1"/>
    <col min="3077" max="3077" width="6.36328125" style="73" customWidth="1"/>
    <col min="3078" max="3078" width="12.90625" style="73" customWidth="1"/>
    <col min="3079" max="3079" width="7" style="73" customWidth="1"/>
    <col min="3080" max="3080" width="12.7265625" style="73" customWidth="1"/>
    <col min="3081" max="3081" width="8.7265625" style="73" customWidth="1"/>
    <col min="3082" max="3082" width="13.08984375" style="73" customWidth="1"/>
    <col min="3083" max="3083" width="7.90625" style="73" customWidth="1"/>
    <col min="3084" max="3084" width="15.08984375" style="73" customWidth="1"/>
    <col min="3085" max="3085" width="8.26953125" style="73" customWidth="1"/>
    <col min="3086" max="3086" width="15.6328125" style="73" customWidth="1"/>
    <col min="3087" max="3087" width="11.36328125" style="73" customWidth="1"/>
    <col min="3088" max="3088" width="9" style="73"/>
    <col min="3089" max="3089" width="10.36328125" style="73" customWidth="1"/>
    <col min="3090" max="3328" width="9" style="73"/>
    <col min="3329" max="3329" width="2.453125" style="73" customWidth="1"/>
    <col min="3330" max="3330" width="17" style="73" customWidth="1"/>
    <col min="3331" max="3331" width="7.7265625" style="73" customWidth="1"/>
    <col min="3332" max="3332" width="15.453125" style="73" customWidth="1"/>
    <col min="3333" max="3333" width="6.36328125" style="73" customWidth="1"/>
    <col min="3334" max="3334" width="12.90625" style="73" customWidth="1"/>
    <col min="3335" max="3335" width="7" style="73" customWidth="1"/>
    <col min="3336" max="3336" width="12.7265625" style="73" customWidth="1"/>
    <col min="3337" max="3337" width="8.7265625" style="73" customWidth="1"/>
    <col min="3338" max="3338" width="13.08984375" style="73" customWidth="1"/>
    <col min="3339" max="3339" width="7.90625" style="73" customWidth="1"/>
    <col min="3340" max="3340" width="15.08984375" style="73" customWidth="1"/>
    <col min="3341" max="3341" width="8.26953125" style="73" customWidth="1"/>
    <col min="3342" max="3342" width="15.6328125" style="73" customWidth="1"/>
    <col min="3343" max="3343" width="11.36328125" style="73" customWidth="1"/>
    <col min="3344" max="3344" width="9" style="73"/>
    <col min="3345" max="3345" width="10.36328125" style="73" customWidth="1"/>
    <col min="3346" max="3584" width="9" style="73"/>
    <col min="3585" max="3585" width="2.453125" style="73" customWidth="1"/>
    <col min="3586" max="3586" width="17" style="73" customWidth="1"/>
    <col min="3587" max="3587" width="7.7265625" style="73" customWidth="1"/>
    <col min="3588" max="3588" width="15.453125" style="73" customWidth="1"/>
    <col min="3589" max="3589" width="6.36328125" style="73" customWidth="1"/>
    <col min="3590" max="3590" width="12.90625" style="73" customWidth="1"/>
    <col min="3591" max="3591" width="7" style="73" customWidth="1"/>
    <col min="3592" max="3592" width="12.7265625" style="73" customWidth="1"/>
    <col min="3593" max="3593" width="8.7265625" style="73" customWidth="1"/>
    <col min="3594" max="3594" width="13.08984375" style="73" customWidth="1"/>
    <col min="3595" max="3595" width="7.90625" style="73" customWidth="1"/>
    <col min="3596" max="3596" width="15.08984375" style="73" customWidth="1"/>
    <col min="3597" max="3597" width="8.26953125" style="73" customWidth="1"/>
    <col min="3598" max="3598" width="15.6328125" style="73" customWidth="1"/>
    <col min="3599" max="3599" width="11.36328125" style="73" customWidth="1"/>
    <col min="3600" max="3600" width="9" style="73"/>
    <col min="3601" max="3601" width="10.36328125" style="73" customWidth="1"/>
    <col min="3602" max="3840" width="9" style="73"/>
    <col min="3841" max="3841" width="2.453125" style="73" customWidth="1"/>
    <col min="3842" max="3842" width="17" style="73" customWidth="1"/>
    <col min="3843" max="3843" width="7.7265625" style="73" customWidth="1"/>
    <col min="3844" max="3844" width="15.453125" style="73" customWidth="1"/>
    <col min="3845" max="3845" width="6.36328125" style="73" customWidth="1"/>
    <col min="3846" max="3846" width="12.90625" style="73" customWidth="1"/>
    <col min="3847" max="3847" width="7" style="73" customWidth="1"/>
    <col min="3848" max="3848" width="12.7265625" style="73" customWidth="1"/>
    <col min="3849" max="3849" width="8.7265625" style="73" customWidth="1"/>
    <col min="3850" max="3850" width="13.08984375" style="73" customWidth="1"/>
    <col min="3851" max="3851" width="7.90625" style="73" customWidth="1"/>
    <col min="3852" max="3852" width="15.08984375" style="73" customWidth="1"/>
    <col min="3853" max="3853" width="8.26953125" style="73" customWidth="1"/>
    <col min="3854" max="3854" width="15.6328125" style="73" customWidth="1"/>
    <col min="3855" max="3855" width="11.36328125" style="73" customWidth="1"/>
    <col min="3856" max="3856" width="9" style="73"/>
    <col min="3857" max="3857" width="10.36328125" style="73" customWidth="1"/>
    <col min="3858" max="4096" width="9" style="73"/>
    <col min="4097" max="4097" width="2.453125" style="73" customWidth="1"/>
    <col min="4098" max="4098" width="17" style="73" customWidth="1"/>
    <col min="4099" max="4099" width="7.7265625" style="73" customWidth="1"/>
    <col min="4100" max="4100" width="15.453125" style="73" customWidth="1"/>
    <col min="4101" max="4101" width="6.36328125" style="73" customWidth="1"/>
    <col min="4102" max="4102" width="12.90625" style="73" customWidth="1"/>
    <col min="4103" max="4103" width="7" style="73" customWidth="1"/>
    <col min="4104" max="4104" width="12.7265625" style="73" customWidth="1"/>
    <col min="4105" max="4105" width="8.7265625" style="73" customWidth="1"/>
    <col min="4106" max="4106" width="13.08984375" style="73" customWidth="1"/>
    <col min="4107" max="4107" width="7.90625" style="73" customWidth="1"/>
    <col min="4108" max="4108" width="15.08984375" style="73" customWidth="1"/>
    <col min="4109" max="4109" width="8.26953125" style="73" customWidth="1"/>
    <col min="4110" max="4110" width="15.6328125" style="73" customWidth="1"/>
    <col min="4111" max="4111" width="11.36328125" style="73" customWidth="1"/>
    <col min="4112" max="4112" width="9" style="73"/>
    <col min="4113" max="4113" width="10.36328125" style="73" customWidth="1"/>
    <col min="4114" max="4352" width="9" style="73"/>
    <col min="4353" max="4353" width="2.453125" style="73" customWidth="1"/>
    <col min="4354" max="4354" width="17" style="73" customWidth="1"/>
    <col min="4355" max="4355" width="7.7265625" style="73" customWidth="1"/>
    <col min="4356" max="4356" width="15.453125" style="73" customWidth="1"/>
    <col min="4357" max="4357" width="6.36328125" style="73" customWidth="1"/>
    <col min="4358" max="4358" width="12.90625" style="73" customWidth="1"/>
    <col min="4359" max="4359" width="7" style="73" customWidth="1"/>
    <col min="4360" max="4360" width="12.7265625" style="73" customWidth="1"/>
    <col min="4361" max="4361" width="8.7265625" style="73" customWidth="1"/>
    <col min="4362" max="4362" width="13.08984375" style="73" customWidth="1"/>
    <col min="4363" max="4363" width="7.90625" style="73" customWidth="1"/>
    <col min="4364" max="4364" width="15.08984375" style="73" customWidth="1"/>
    <col min="4365" max="4365" width="8.26953125" style="73" customWidth="1"/>
    <col min="4366" max="4366" width="15.6328125" style="73" customWidth="1"/>
    <col min="4367" max="4367" width="11.36328125" style="73" customWidth="1"/>
    <col min="4368" max="4368" width="9" style="73"/>
    <col min="4369" max="4369" width="10.36328125" style="73" customWidth="1"/>
    <col min="4370" max="4608" width="9" style="73"/>
    <col min="4609" max="4609" width="2.453125" style="73" customWidth="1"/>
    <col min="4610" max="4610" width="17" style="73" customWidth="1"/>
    <col min="4611" max="4611" width="7.7265625" style="73" customWidth="1"/>
    <col min="4612" max="4612" width="15.453125" style="73" customWidth="1"/>
    <col min="4613" max="4613" width="6.36328125" style="73" customWidth="1"/>
    <col min="4614" max="4614" width="12.90625" style="73" customWidth="1"/>
    <col min="4615" max="4615" width="7" style="73" customWidth="1"/>
    <col min="4616" max="4616" width="12.7265625" style="73" customWidth="1"/>
    <col min="4617" max="4617" width="8.7265625" style="73" customWidth="1"/>
    <col min="4618" max="4618" width="13.08984375" style="73" customWidth="1"/>
    <col min="4619" max="4619" width="7.90625" style="73" customWidth="1"/>
    <col min="4620" max="4620" width="15.08984375" style="73" customWidth="1"/>
    <col min="4621" max="4621" width="8.26953125" style="73" customWidth="1"/>
    <col min="4622" max="4622" width="15.6328125" style="73" customWidth="1"/>
    <col min="4623" max="4623" width="11.36328125" style="73" customWidth="1"/>
    <col min="4624" max="4624" width="9" style="73"/>
    <col min="4625" max="4625" width="10.36328125" style="73" customWidth="1"/>
    <col min="4626" max="4864" width="9" style="73"/>
    <col min="4865" max="4865" width="2.453125" style="73" customWidth="1"/>
    <col min="4866" max="4866" width="17" style="73" customWidth="1"/>
    <col min="4867" max="4867" width="7.7265625" style="73" customWidth="1"/>
    <col min="4868" max="4868" width="15.453125" style="73" customWidth="1"/>
    <col min="4869" max="4869" width="6.36328125" style="73" customWidth="1"/>
    <col min="4870" max="4870" width="12.90625" style="73" customWidth="1"/>
    <col min="4871" max="4871" width="7" style="73" customWidth="1"/>
    <col min="4872" max="4872" width="12.7265625" style="73" customWidth="1"/>
    <col min="4873" max="4873" width="8.7265625" style="73" customWidth="1"/>
    <col min="4874" max="4874" width="13.08984375" style="73" customWidth="1"/>
    <col min="4875" max="4875" width="7.90625" style="73" customWidth="1"/>
    <col min="4876" max="4876" width="15.08984375" style="73" customWidth="1"/>
    <col min="4877" max="4877" width="8.26953125" style="73" customWidth="1"/>
    <col min="4878" max="4878" width="15.6328125" style="73" customWidth="1"/>
    <col min="4879" max="4879" width="11.36328125" style="73" customWidth="1"/>
    <col min="4880" max="4880" width="9" style="73"/>
    <col min="4881" max="4881" width="10.36328125" style="73" customWidth="1"/>
    <col min="4882" max="5120" width="9" style="73"/>
    <col min="5121" max="5121" width="2.453125" style="73" customWidth="1"/>
    <col min="5122" max="5122" width="17" style="73" customWidth="1"/>
    <col min="5123" max="5123" width="7.7265625" style="73" customWidth="1"/>
    <col min="5124" max="5124" width="15.453125" style="73" customWidth="1"/>
    <col min="5125" max="5125" width="6.36328125" style="73" customWidth="1"/>
    <col min="5126" max="5126" width="12.90625" style="73" customWidth="1"/>
    <col min="5127" max="5127" width="7" style="73" customWidth="1"/>
    <col min="5128" max="5128" width="12.7265625" style="73" customWidth="1"/>
    <col min="5129" max="5129" width="8.7265625" style="73" customWidth="1"/>
    <col min="5130" max="5130" width="13.08984375" style="73" customWidth="1"/>
    <col min="5131" max="5131" width="7.90625" style="73" customWidth="1"/>
    <col min="5132" max="5132" width="15.08984375" style="73" customWidth="1"/>
    <col min="5133" max="5133" width="8.26953125" style="73" customWidth="1"/>
    <col min="5134" max="5134" width="15.6328125" style="73" customWidth="1"/>
    <col min="5135" max="5135" width="11.36328125" style="73" customWidth="1"/>
    <col min="5136" max="5136" width="9" style="73"/>
    <col min="5137" max="5137" width="10.36328125" style="73" customWidth="1"/>
    <col min="5138" max="5376" width="9" style="73"/>
    <col min="5377" max="5377" width="2.453125" style="73" customWidth="1"/>
    <col min="5378" max="5378" width="17" style="73" customWidth="1"/>
    <col min="5379" max="5379" width="7.7265625" style="73" customWidth="1"/>
    <col min="5380" max="5380" width="15.453125" style="73" customWidth="1"/>
    <col min="5381" max="5381" width="6.36328125" style="73" customWidth="1"/>
    <col min="5382" max="5382" width="12.90625" style="73" customWidth="1"/>
    <col min="5383" max="5383" width="7" style="73" customWidth="1"/>
    <col min="5384" max="5384" width="12.7265625" style="73" customWidth="1"/>
    <col min="5385" max="5385" width="8.7265625" style="73" customWidth="1"/>
    <col min="5386" max="5386" width="13.08984375" style="73" customWidth="1"/>
    <col min="5387" max="5387" width="7.90625" style="73" customWidth="1"/>
    <col min="5388" max="5388" width="15.08984375" style="73" customWidth="1"/>
    <col min="5389" max="5389" width="8.26953125" style="73" customWidth="1"/>
    <col min="5390" max="5390" width="15.6328125" style="73" customWidth="1"/>
    <col min="5391" max="5391" width="11.36328125" style="73" customWidth="1"/>
    <col min="5392" max="5392" width="9" style="73"/>
    <col min="5393" max="5393" width="10.36328125" style="73" customWidth="1"/>
    <col min="5394" max="5632" width="9" style="73"/>
    <col min="5633" max="5633" width="2.453125" style="73" customWidth="1"/>
    <col min="5634" max="5634" width="17" style="73" customWidth="1"/>
    <col min="5635" max="5635" width="7.7265625" style="73" customWidth="1"/>
    <col min="5636" max="5636" width="15.453125" style="73" customWidth="1"/>
    <col min="5637" max="5637" width="6.36328125" style="73" customWidth="1"/>
    <col min="5638" max="5638" width="12.90625" style="73" customWidth="1"/>
    <col min="5639" max="5639" width="7" style="73" customWidth="1"/>
    <col min="5640" max="5640" width="12.7265625" style="73" customWidth="1"/>
    <col min="5641" max="5641" width="8.7265625" style="73" customWidth="1"/>
    <col min="5642" max="5642" width="13.08984375" style="73" customWidth="1"/>
    <col min="5643" max="5643" width="7.90625" style="73" customWidth="1"/>
    <col min="5644" max="5644" width="15.08984375" style="73" customWidth="1"/>
    <col min="5645" max="5645" width="8.26953125" style="73" customWidth="1"/>
    <col min="5646" max="5646" width="15.6328125" style="73" customWidth="1"/>
    <col min="5647" max="5647" width="11.36328125" style="73" customWidth="1"/>
    <col min="5648" max="5648" width="9" style="73"/>
    <col min="5649" max="5649" width="10.36328125" style="73" customWidth="1"/>
    <col min="5650" max="5888" width="9" style="73"/>
    <col min="5889" max="5889" width="2.453125" style="73" customWidth="1"/>
    <col min="5890" max="5890" width="17" style="73" customWidth="1"/>
    <col min="5891" max="5891" width="7.7265625" style="73" customWidth="1"/>
    <col min="5892" max="5892" width="15.453125" style="73" customWidth="1"/>
    <col min="5893" max="5893" width="6.36328125" style="73" customWidth="1"/>
    <col min="5894" max="5894" width="12.90625" style="73" customWidth="1"/>
    <col min="5895" max="5895" width="7" style="73" customWidth="1"/>
    <col min="5896" max="5896" width="12.7265625" style="73" customWidth="1"/>
    <col min="5897" max="5897" width="8.7265625" style="73" customWidth="1"/>
    <col min="5898" max="5898" width="13.08984375" style="73" customWidth="1"/>
    <col min="5899" max="5899" width="7.90625" style="73" customWidth="1"/>
    <col min="5900" max="5900" width="15.08984375" style="73" customWidth="1"/>
    <col min="5901" max="5901" width="8.26953125" style="73" customWidth="1"/>
    <col min="5902" max="5902" width="15.6328125" style="73" customWidth="1"/>
    <col min="5903" max="5903" width="11.36328125" style="73" customWidth="1"/>
    <col min="5904" max="5904" width="9" style="73"/>
    <col min="5905" max="5905" width="10.36328125" style="73" customWidth="1"/>
    <col min="5906" max="6144" width="9" style="73"/>
    <col min="6145" max="6145" width="2.453125" style="73" customWidth="1"/>
    <col min="6146" max="6146" width="17" style="73" customWidth="1"/>
    <col min="6147" max="6147" width="7.7265625" style="73" customWidth="1"/>
    <col min="6148" max="6148" width="15.453125" style="73" customWidth="1"/>
    <col min="6149" max="6149" width="6.36328125" style="73" customWidth="1"/>
    <col min="6150" max="6150" width="12.90625" style="73" customWidth="1"/>
    <col min="6151" max="6151" width="7" style="73" customWidth="1"/>
    <col min="6152" max="6152" width="12.7265625" style="73" customWidth="1"/>
    <col min="6153" max="6153" width="8.7265625" style="73" customWidth="1"/>
    <col min="6154" max="6154" width="13.08984375" style="73" customWidth="1"/>
    <col min="6155" max="6155" width="7.90625" style="73" customWidth="1"/>
    <col min="6156" max="6156" width="15.08984375" style="73" customWidth="1"/>
    <col min="6157" max="6157" width="8.26953125" style="73" customWidth="1"/>
    <col min="6158" max="6158" width="15.6328125" style="73" customWidth="1"/>
    <col min="6159" max="6159" width="11.36328125" style="73" customWidth="1"/>
    <col min="6160" max="6160" width="9" style="73"/>
    <col min="6161" max="6161" width="10.36328125" style="73" customWidth="1"/>
    <col min="6162" max="6400" width="9" style="73"/>
    <col min="6401" max="6401" width="2.453125" style="73" customWidth="1"/>
    <col min="6402" max="6402" width="17" style="73" customWidth="1"/>
    <col min="6403" max="6403" width="7.7265625" style="73" customWidth="1"/>
    <col min="6404" max="6404" width="15.453125" style="73" customWidth="1"/>
    <col min="6405" max="6405" width="6.36328125" style="73" customWidth="1"/>
    <col min="6406" max="6406" width="12.90625" style="73" customWidth="1"/>
    <col min="6407" max="6407" width="7" style="73" customWidth="1"/>
    <col min="6408" max="6408" width="12.7265625" style="73" customWidth="1"/>
    <col min="6409" max="6409" width="8.7265625" style="73" customWidth="1"/>
    <col min="6410" max="6410" width="13.08984375" style="73" customWidth="1"/>
    <col min="6411" max="6411" width="7.90625" style="73" customWidth="1"/>
    <col min="6412" max="6412" width="15.08984375" style="73" customWidth="1"/>
    <col min="6413" max="6413" width="8.26953125" style="73" customWidth="1"/>
    <col min="6414" max="6414" width="15.6328125" style="73" customWidth="1"/>
    <col min="6415" max="6415" width="11.36328125" style="73" customWidth="1"/>
    <col min="6416" max="6416" width="9" style="73"/>
    <col min="6417" max="6417" width="10.36328125" style="73" customWidth="1"/>
    <col min="6418" max="6656" width="9" style="73"/>
    <col min="6657" max="6657" width="2.453125" style="73" customWidth="1"/>
    <col min="6658" max="6658" width="17" style="73" customWidth="1"/>
    <col min="6659" max="6659" width="7.7265625" style="73" customWidth="1"/>
    <col min="6660" max="6660" width="15.453125" style="73" customWidth="1"/>
    <col min="6661" max="6661" width="6.36328125" style="73" customWidth="1"/>
    <col min="6662" max="6662" width="12.90625" style="73" customWidth="1"/>
    <col min="6663" max="6663" width="7" style="73" customWidth="1"/>
    <col min="6664" max="6664" width="12.7265625" style="73" customWidth="1"/>
    <col min="6665" max="6665" width="8.7265625" style="73" customWidth="1"/>
    <col min="6666" max="6666" width="13.08984375" style="73" customWidth="1"/>
    <col min="6667" max="6667" width="7.90625" style="73" customWidth="1"/>
    <col min="6668" max="6668" width="15.08984375" style="73" customWidth="1"/>
    <col min="6669" max="6669" width="8.26953125" style="73" customWidth="1"/>
    <col min="6670" max="6670" width="15.6328125" style="73" customWidth="1"/>
    <col min="6671" max="6671" width="11.36328125" style="73" customWidth="1"/>
    <col min="6672" max="6672" width="9" style="73"/>
    <col min="6673" max="6673" width="10.36328125" style="73" customWidth="1"/>
    <col min="6674" max="6912" width="9" style="73"/>
    <col min="6913" max="6913" width="2.453125" style="73" customWidth="1"/>
    <col min="6914" max="6914" width="17" style="73" customWidth="1"/>
    <col min="6915" max="6915" width="7.7265625" style="73" customWidth="1"/>
    <col min="6916" max="6916" width="15.453125" style="73" customWidth="1"/>
    <col min="6917" max="6917" width="6.36328125" style="73" customWidth="1"/>
    <col min="6918" max="6918" width="12.90625" style="73" customWidth="1"/>
    <col min="6919" max="6919" width="7" style="73" customWidth="1"/>
    <col min="6920" max="6920" width="12.7265625" style="73" customWidth="1"/>
    <col min="6921" max="6921" width="8.7265625" style="73" customWidth="1"/>
    <col min="6922" max="6922" width="13.08984375" style="73" customWidth="1"/>
    <col min="6923" max="6923" width="7.90625" style="73" customWidth="1"/>
    <col min="6924" max="6924" width="15.08984375" style="73" customWidth="1"/>
    <col min="6925" max="6925" width="8.26953125" style="73" customWidth="1"/>
    <col min="6926" max="6926" width="15.6328125" style="73" customWidth="1"/>
    <col min="6927" max="6927" width="11.36328125" style="73" customWidth="1"/>
    <col min="6928" max="6928" width="9" style="73"/>
    <col min="6929" max="6929" width="10.36328125" style="73" customWidth="1"/>
    <col min="6930" max="7168" width="9" style="73"/>
    <col min="7169" max="7169" width="2.453125" style="73" customWidth="1"/>
    <col min="7170" max="7170" width="17" style="73" customWidth="1"/>
    <col min="7171" max="7171" width="7.7265625" style="73" customWidth="1"/>
    <col min="7172" max="7172" width="15.453125" style="73" customWidth="1"/>
    <col min="7173" max="7173" width="6.36328125" style="73" customWidth="1"/>
    <col min="7174" max="7174" width="12.90625" style="73" customWidth="1"/>
    <col min="7175" max="7175" width="7" style="73" customWidth="1"/>
    <col min="7176" max="7176" width="12.7265625" style="73" customWidth="1"/>
    <col min="7177" max="7177" width="8.7265625" style="73" customWidth="1"/>
    <col min="7178" max="7178" width="13.08984375" style="73" customWidth="1"/>
    <col min="7179" max="7179" width="7.90625" style="73" customWidth="1"/>
    <col min="7180" max="7180" width="15.08984375" style="73" customWidth="1"/>
    <col min="7181" max="7181" width="8.26953125" style="73" customWidth="1"/>
    <col min="7182" max="7182" width="15.6328125" style="73" customWidth="1"/>
    <col min="7183" max="7183" width="11.36328125" style="73" customWidth="1"/>
    <col min="7184" max="7184" width="9" style="73"/>
    <col min="7185" max="7185" width="10.36328125" style="73" customWidth="1"/>
    <col min="7186" max="7424" width="9" style="73"/>
    <col min="7425" max="7425" width="2.453125" style="73" customWidth="1"/>
    <col min="7426" max="7426" width="17" style="73" customWidth="1"/>
    <col min="7427" max="7427" width="7.7265625" style="73" customWidth="1"/>
    <col min="7428" max="7428" width="15.453125" style="73" customWidth="1"/>
    <col min="7429" max="7429" width="6.36328125" style="73" customWidth="1"/>
    <col min="7430" max="7430" width="12.90625" style="73" customWidth="1"/>
    <col min="7431" max="7431" width="7" style="73" customWidth="1"/>
    <col min="7432" max="7432" width="12.7265625" style="73" customWidth="1"/>
    <col min="7433" max="7433" width="8.7265625" style="73" customWidth="1"/>
    <col min="7434" max="7434" width="13.08984375" style="73" customWidth="1"/>
    <col min="7435" max="7435" width="7.90625" style="73" customWidth="1"/>
    <col min="7436" max="7436" width="15.08984375" style="73" customWidth="1"/>
    <col min="7437" max="7437" width="8.26953125" style="73" customWidth="1"/>
    <col min="7438" max="7438" width="15.6328125" style="73" customWidth="1"/>
    <col min="7439" max="7439" width="11.36328125" style="73" customWidth="1"/>
    <col min="7440" max="7440" width="9" style="73"/>
    <col min="7441" max="7441" width="10.36328125" style="73" customWidth="1"/>
    <col min="7442" max="7680" width="9" style="73"/>
    <col min="7681" max="7681" width="2.453125" style="73" customWidth="1"/>
    <col min="7682" max="7682" width="17" style="73" customWidth="1"/>
    <col min="7683" max="7683" width="7.7265625" style="73" customWidth="1"/>
    <col min="7684" max="7684" width="15.453125" style="73" customWidth="1"/>
    <col min="7685" max="7685" width="6.36328125" style="73" customWidth="1"/>
    <col min="7686" max="7686" width="12.90625" style="73" customWidth="1"/>
    <col min="7687" max="7687" width="7" style="73" customWidth="1"/>
    <col min="7688" max="7688" width="12.7265625" style="73" customWidth="1"/>
    <col min="7689" max="7689" width="8.7265625" style="73" customWidth="1"/>
    <col min="7690" max="7690" width="13.08984375" style="73" customWidth="1"/>
    <col min="7691" max="7691" width="7.90625" style="73" customWidth="1"/>
    <col min="7692" max="7692" width="15.08984375" style="73" customWidth="1"/>
    <col min="7693" max="7693" width="8.26953125" style="73" customWidth="1"/>
    <col min="7694" max="7694" width="15.6328125" style="73" customWidth="1"/>
    <col min="7695" max="7695" width="11.36328125" style="73" customWidth="1"/>
    <col min="7696" max="7696" width="9" style="73"/>
    <col min="7697" max="7697" width="10.36328125" style="73" customWidth="1"/>
    <col min="7698" max="7936" width="9" style="73"/>
    <col min="7937" max="7937" width="2.453125" style="73" customWidth="1"/>
    <col min="7938" max="7938" width="17" style="73" customWidth="1"/>
    <col min="7939" max="7939" width="7.7265625" style="73" customWidth="1"/>
    <col min="7940" max="7940" width="15.453125" style="73" customWidth="1"/>
    <col min="7941" max="7941" width="6.36328125" style="73" customWidth="1"/>
    <col min="7942" max="7942" width="12.90625" style="73" customWidth="1"/>
    <col min="7943" max="7943" width="7" style="73" customWidth="1"/>
    <col min="7944" max="7944" width="12.7265625" style="73" customWidth="1"/>
    <col min="7945" max="7945" width="8.7265625" style="73" customWidth="1"/>
    <col min="7946" max="7946" width="13.08984375" style="73" customWidth="1"/>
    <col min="7947" max="7947" width="7.90625" style="73" customWidth="1"/>
    <col min="7948" max="7948" width="15.08984375" style="73" customWidth="1"/>
    <col min="7949" max="7949" width="8.26953125" style="73" customWidth="1"/>
    <col min="7950" max="7950" width="15.6328125" style="73" customWidth="1"/>
    <col min="7951" max="7951" width="11.36328125" style="73" customWidth="1"/>
    <col min="7952" max="7952" width="9" style="73"/>
    <col min="7953" max="7953" width="10.36328125" style="73" customWidth="1"/>
    <col min="7954" max="8192" width="9" style="73"/>
    <col min="8193" max="8193" width="2.453125" style="73" customWidth="1"/>
    <col min="8194" max="8194" width="17" style="73" customWidth="1"/>
    <col min="8195" max="8195" width="7.7265625" style="73" customWidth="1"/>
    <col min="8196" max="8196" width="15.453125" style="73" customWidth="1"/>
    <col min="8197" max="8197" width="6.36328125" style="73" customWidth="1"/>
    <col min="8198" max="8198" width="12.90625" style="73" customWidth="1"/>
    <col min="8199" max="8199" width="7" style="73" customWidth="1"/>
    <col min="8200" max="8200" width="12.7265625" style="73" customWidth="1"/>
    <col min="8201" max="8201" width="8.7265625" style="73" customWidth="1"/>
    <col min="8202" max="8202" width="13.08984375" style="73" customWidth="1"/>
    <col min="8203" max="8203" width="7.90625" style="73" customWidth="1"/>
    <col min="8204" max="8204" width="15.08984375" style="73" customWidth="1"/>
    <col min="8205" max="8205" width="8.26953125" style="73" customWidth="1"/>
    <col min="8206" max="8206" width="15.6328125" style="73" customWidth="1"/>
    <col min="8207" max="8207" width="11.36328125" style="73" customWidth="1"/>
    <col min="8208" max="8208" width="9" style="73"/>
    <col min="8209" max="8209" width="10.36328125" style="73" customWidth="1"/>
    <col min="8210" max="8448" width="9" style="73"/>
    <col min="8449" max="8449" width="2.453125" style="73" customWidth="1"/>
    <col min="8450" max="8450" width="17" style="73" customWidth="1"/>
    <col min="8451" max="8451" width="7.7265625" style="73" customWidth="1"/>
    <col min="8452" max="8452" width="15.453125" style="73" customWidth="1"/>
    <col min="8453" max="8453" width="6.36328125" style="73" customWidth="1"/>
    <col min="8454" max="8454" width="12.90625" style="73" customWidth="1"/>
    <col min="8455" max="8455" width="7" style="73" customWidth="1"/>
    <col min="8456" max="8456" width="12.7265625" style="73" customWidth="1"/>
    <col min="8457" max="8457" width="8.7265625" style="73" customWidth="1"/>
    <col min="8458" max="8458" width="13.08984375" style="73" customWidth="1"/>
    <col min="8459" max="8459" width="7.90625" style="73" customWidth="1"/>
    <col min="8460" max="8460" width="15.08984375" style="73" customWidth="1"/>
    <col min="8461" max="8461" width="8.26953125" style="73" customWidth="1"/>
    <col min="8462" max="8462" width="15.6328125" style="73" customWidth="1"/>
    <col min="8463" max="8463" width="11.36328125" style="73" customWidth="1"/>
    <col min="8464" max="8464" width="9" style="73"/>
    <col min="8465" max="8465" width="10.36328125" style="73" customWidth="1"/>
    <col min="8466" max="8704" width="9" style="73"/>
    <col min="8705" max="8705" width="2.453125" style="73" customWidth="1"/>
    <col min="8706" max="8706" width="17" style="73" customWidth="1"/>
    <col min="8707" max="8707" width="7.7265625" style="73" customWidth="1"/>
    <col min="8708" max="8708" width="15.453125" style="73" customWidth="1"/>
    <col min="8709" max="8709" width="6.36328125" style="73" customWidth="1"/>
    <col min="8710" max="8710" width="12.90625" style="73" customWidth="1"/>
    <col min="8711" max="8711" width="7" style="73" customWidth="1"/>
    <col min="8712" max="8712" width="12.7265625" style="73" customWidth="1"/>
    <col min="8713" max="8713" width="8.7265625" style="73" customWidth="1"/>
    <col min="8714" max="8714" width="13.08984375" style="73" customWidth="1"/>
    <col min="8715" max="8715" width="7.90625" style="73" customWidth="1"/>
    <col min="8716" max="8716" width="15.08984375" style="73" customWidth="1"/>
    <col min="8717" max="8717" width="8.26953125" style="73" customWidth="1"/>
    <col min="8718" max="8718" width="15.6328125" style="73" customWidth="1"/>
    <col min="8719" max="8719" width="11.36328125" style="73" customWidth="1"/>
    <col min="8720" max="8720" width="9" style="73"/>
    <col min="8721" max="8721" width="10.36328125" style="73" customWidth="1"/>
    <col min="8722" max="8960" width="9" style="73"/>
    <col min="8961" max="8961" width="2.453125" style="73" customWidth="1"/>
    <col min="8962" max="8962" width="17" style="73" customWidth="1"/>
    <col min="8963" max="8963" width="7.7265625" style="73" customWidth="1"/>
    <col min="8964" max="8964" width="15.453125" style="73" customWidth="1"/>
    <col min="8965" max="8965" width="6.36328125" style="73" customWidth="1"/>
    <col min="8966" max="8966" width="12.90625" style="73" customWidth="1"/>
    <col min="8967" max="8967" width="7" style="73" customWidth="1"/>
    <col min="8968" max="8968" width="12.7265625" style="73" customWidth="1"/>
    <col min="8969" max="8969" width="8.7265625" style="73" customWidth="1"/>
    <col min="8970" max="8970" width="13.08984375" style="73" customWidth="1"/>
    <col min="8971" max="8971" width="7.90625" style="73" customWidth="1"/>
    <col min="8972" max="8972" width="15.08984375" style="73" customWidth="1"/>
    <col min="8973" max="8973" width="8.26953125" style="73" customWidth="1"/>
    <col min="8974" max="8974" width="15.6328125" style="73" customWidth="1"/>
    <col min="8975" max="8975" width="11.36328125" style="73" customWidth="1"/>
    <col min="8976" max="8976" width="9" style="73"/>
    <col min="8977" max="8977" width="10.36328125" style="73" customWidth="1"/>
    <col min="8978" max="9216" width="9" style="73"/>
    <col min="9217" max="9217" width="2.453125" style="73" customWidth="1"/>
    <col min="9218" max="9218" width="17" style="73" customWidth="1"/>
    <col min="9219" max="9219" width="7.7265625" style="73" customWidth="1"/>
    <col min="9220" max="9220" width="15.453125" style="73" customWidth="1"/>
    <col min="9221" max="9221" width="6.36328125" style="73" customWidth="1"/>
    <col min="9222" max="9222" width="12.90625" style="73" customWidth="1"/>
    <col min="9223" max="9223" width="7" style="73" customWidth="1"/>
    <col min="9224" max="9224" width="12.7265625" style="73" customWidth="1"/>
    <col min="9225" max="9225" width="8.7265625" style="73" customWidth="1"/>
    <col min="9226" max="9226" width="13.08984375" style="73" customWidth="1"/>
    <col min="9227" max="9227" width="7.90625" style="73" customWidth="1"/>
    <col min="9228" max="9228" width="15.08984375" style="73" customWidth="1"/>
    <col min="9229" max="9229" width="8.26953125" style="73" customWidth="1"/>
    <col min="9230" max="9230" width="15.6328125" style="73" customWidth="1"/>
    <col min="9231" max="9231" width="11.36328125" style="73" customWidth="1"/>
    <col min="9232" max="9232" width="9" style="73"/>
    <col min="9233" max="9233" width="10.36328125" style="73" customWidth="1"/>
    <col min="9234" max="9472" width="9" style="73"/>
    <col min="9473" max="9473" width="2.453125" style="73" customWidth="1"/>
    <col min="9474" max="9474" width="17" style="73" customWidth="1"/>
    <col min="9475" max="9475" width="7.7265625" style="73" customWidth="1"/>
    <col min="9476" max="9476" width="15.453125" style="73" customWidth="1"/>
    <col min="9477" max="9477" width="6.36328125" style="73" customWidth="1"/>
    <col min="9478" max="9478" width="12.90625" style="73" customWidth="1"/>
    <col min="9479" max="9479" width="7" style="73" customWidth="1"/>
    <col min="9480" max="9480" width="12.7265625" style="73" customWidth="1"/>
    <col min="9481" max="9481" width="8.7265625" style="73" customWidth="1"/>
    <col min="9482" max="9482" width="13.08984375" style="73" customWidth="1"/>
    <col min="9483" max="9483" width="7.90625" style="73" customWidth="1"/>
    <col min="9484" max="9484" width="15.08984375" style="73" customWidth="1"/>
    <col min="9485" max="9485" width="8.26953125" style="73" customWidth="1"/>
    <col min="9486" max="9486" width="15.6328125" style="73" customWidth="1"/>
    <col min="9487" max="9487" width="11.36328125" style="73" customWidth="1"/>
    <col min="9488" max="9488" width="9" style="73"/>
    <col min="9489" max="9489" width="10.36328125" style="73" customWidth="1"/>
    <col min="9490" max="9728" width="9" style="73"/>
    <col min="9729" max="9729" width="2.453125" style="73" customWidth="1"/>
    <col min="9730" max="9730" width="17" style="73" customWidth="1"/>
    <col min="9731" max="9731" width="7.7265625" style="73" customWidth="1"/>
    <col min="9732" max="9732" width="15.453125" style="73" customWidth="1"/>
    <col min="9733" max="9733" width="6.36328125" style="73" customWidth="1"/>
    <col min="9734" max="9734" width="12.90625" style="73" customWidth="1"/>
    <col min="9735" max="9735" width="7" style="73" customWidth="1"/>
    <col min="9736" max="9736" width="12.7265625" style="73" customWidth="1"/>
    <col min="9737" max="9737" width="8.7265625" style="73" customWidth="1"/>
    <col min="9738" max="9738" width="13.08984375" style="73" customWidth="1"/>
    <col min="9739" max="9739" width="7.90625" style="73" customWidth="1"/>
    <col min="9740" max="9740" width="15.08984375" style="73" customWidth="1"/>
    <col min="9741" max="9741" width="8.26953125" style="73" customWidth="1"/>
    <col min="9742" max="9742" width="15.6328125" style="73" customWidth="1"/>
    <col min="9743" max="9743" width="11.36328125" style="73" customWidth="1"/>
    <col min="9744" max="9744" width="9" style="73"/>
    <col min="9745" max="9745" width="10.36328125" style="73" customWidth="1"/>
    <col min="9746" max="9984" width="9" style="73"/>
    <col min="9985" max="9985" width="2.453125" style="73" customWidth="1"/>
    <col min="9986" max="9986" width="17" style="73" customWidth="1"/>
    <col min="9987" max="9987" width="7.7265625" style="73" customWidth="1"/>
    <col min="9988" max="9988" width="15.453125" style="73" customWidth="1"/>
    <col min="9989" max="9989" width="6.36328125" style="73" customWidth="1"/>
    <col min="9990" max="9990" width="12.90625" style="73" customWidth="1"/>
    <col min="9991" max="9991" width="7" style="73" customWidth="1"/>
    <col min="9992" max="9992" width="12.7265625" style="73" customWidth="1"/>
    <col min="9993" max="9993" width="8.7265625" style="73" customWidth="1"/>
    <col min="9994" max="9994" width="13.08984375" style="73" customWidth="1"/>
    <col min="9995" max="9995" width="7.90625" style="73" customWidth="1"/>
    <col min="9996" max="9996" width="15.08984375" style="73" customWidth="1"/>
    <col min="9997" max="9997" width="8.26953125" style="73" customWidth="1"/>
    <col min="9998" max="9998" width="15.6328125" style="73" customWidth="1"/>
    <col min="9999" max="9999" width="11.36328125" style="73" customWidth="1"/>
    <col min="10000" max="10000" width="9" style="73"/>
    <col min="10001" max="10001" width="10.36328125" style="73" customWidth="1"/>
    <col min="10002" max="10240" width="9" style="73"/>
    <col min="10241" max="10241" width="2.453125" style="73" customWidth="1"/>
    <col min="10242" max="10242" width="17" style="73" customWidth="1"/>
    <col min="10243" max="10243" width="7.7265625" style="73" customWidth="1"/>
    <col min="10244" max="10244" width="15.453125" style="73" customWidth="1"/>
    <col min="10245" max="10245" width="6.36328125" style="73" customWidth="1"/>
    <col min="10246" max="10246" width="12.90625" style="73" customWidth="1"/>
    <col min="10247" max="10247" width="7" style="73" customWidth="1"/>
    <col min="10248" max="10248" width="12.7265625" style="73" customWidth="1"/>
    <col min="10249" max="10249" width="8.7265625" style="73" customWidth="1"/>
    <col min="10250" max="10250" width="13.08984375" style="73" customWidth="1"/>
    <col min="10251" max="10251" width="7.90625" style="73" customWidth="1"/>
    <col min="10252" max="10252" width="15.08984375" style="73" customWidth="1"/>
    <col min="10253" max="10253" width="8.26953125" style="73" customWidth="1"/>
    <col min="10254" max="10254" width="15.6328125" style="73" customWidth="1"/>
    <col min="10255" max="10255" width="11.36328125" style="73" customWidth="1"/>
    <col min="10256" max="10256" width="9" style="73"/>
    <col min="10257" max="10257" width="10.36328125" style="73" customWidth="1"/>
    <col min="10258" max="10496" width="9" style="73"/>
    <col min="10497" max="10497" width="2.453125" style="73" customWidth="1"/>
    <col min="10498" max="10498" width="17" style="73" customWidth="1"/>
    <col min="10499" max="10499" width="7.7265625" style="73" customWidth="1"/>
    <col min="10500" max="10500" width="15.453125" style="73" customWidth="1"/>
    <col min="10501" max="10501" width="6.36328125" style="73" customWidth="1"/>
    <col min="10502" max="10502" width="12.90625" style="73" customWidth="1"/>
    <col min="10503" max="10503" width="7" style="73" customWidth="1"/>
    <col min="10504" max="10504" width="12.7265625" style="73" customWidth="1"/>
    <col min="10505" max="10505" width="8.7265625" style="73" customWidth="1"/>
    <col min="10506" max="10506" width="13.08984375" style="73" customWidth="1"/>
    <col min="10507" max="10507" width="7.90625" style="73" customWidth="1"/>
    <col min="10508" max="10508" width="15.08984375" style="73" customWidth="1"/>
    <col min="10509" max="10509" width="8.26953125" style="73" customWidth="1"/>
    <col min="10510" max="10510" width="15.6328125" style="73" customWidth="1"/>
    <col min="10511" max="10511" width="11.36328125" style="73" customWidth="1"/>
    <col min="10512" max="10512" width="9" style="73"/>
    <col min="10513" max="10513" width="10.36328125" style="73" customWidth="1"/>
    <col min="10514" max="10752" width="9" style="73"/>
    <col min="10753" max="10753" width="2.453125" style="73" customWidth="1"/>
    <col min="10754" max="10754" width="17" style="73" customWidth="1"/>
    <col min="10755" max="10755" width="7.7265625" style="73" customWidth="1"/>
    <col min="10756" max="10756" width="15.453125" style="73" customWidth="1"/>
    <col min="10757" max="10757" width="6.36328125" style="73" customWidth="1"/>
    <col min="10758" max="10758" width="12.90625" style="73" customWidth="1"/>
    <col min="10759" max="10759" width="7" style="73" customWidth="1"/>
    <col min="10760" max="10760" width="12.7265625" style="73" customWidth="1"/>
    <col min="10761" max="10761" width="8.7265625" style="73" customWidth="1"/>
    <col min="10762" max="10762" width="13.08984375" style="73" customWidth="1"/>
    <col min="10763" max="10763" width="7.90625" style="73" customWidth="1"/>
    <col min="10764" max="10764" width="15.08984375" style="73" customWidth="1"/>
    <col min="10765" max="10765" width="8.26953125" style="73" customWidth="1"/>
    <col min="10766" max="10766" width="15.6328125" style="73" customWidth="1"/>
    <col min="10767" max="10767" width="11.36328125" style="73" customWidth="1"/>
    <col min="10768" max="10768" width="9" style="73"/>
    <col min="10769" max="10769" width="10.36328125" style="73" customWidth="1"/>
    <col min="10770" max="11008" width="9" style="73"/>
    <col min="11009" max="11009" width="2.453125" style="73" customWidth="1"/>
    <col min="11010" max="11010" width="17" style="73" customWidth="1"/>
    <col min="11011" max="11011" width="7.7265625" style="73" customWidth="1"/>
    <col min="11012" max="11012" width="15.453125" style="73" customWidth="1"/>
    <col min="11013" max="11013" width="6.36328125" style="73" customWidth="1"/>
    <col min="11014" max="11014" width="12.90625" style="73" customWidth="1"/>
    <col min="11015" max="11015" width="7" style="73" customWidth="1"/>
    <col min="11016" max="11016" width="12.7265625" style="73" customWidth="1"/>
    <col min="11017" max="11017" width="8.7265625" style="73" customWidth="1"/>
    <col min="11018" max="11018" width="13.08984375" style="73" customWidth="1"/>
    <col min="11019" max="11019" width="7.90625" style="73" customWidth="1"/>
    <col min="11020" max="11020" width="15.08984375" style="73" customWidth="1"/>
    <col min="11021" max="11021" width="8.26953125" style="73" customWidth="1"/>
    <col min="11022" max="11022" width="15.6328125" style="73" customWidth="1"/>
    <col min="11023" max="11023" width="11.36328125" style="73" customWidth="1"/>
    <col min="11024" max="11024" width="9" style="73"/>
    <col min="11025" max="11025" width="10.36328125" style="73" customWidth="1"/>
    <col min="11026" max="11264" width="9" style="73"/>
    <col min="11265" max="11265" width="2.453125" style="73" customWidth="1"/>
    <col min="11266" max="11266" width="17" style="73" customWidth="1"/>
    <col min="11267" max="11267" width="7.7265625" style="73" customWidth="1"/>
    <col min="11268" max="11268" width="15.453125" style="73" customWidth="1"/>
    <col min="11269" max="11269" width="6.36328125" style="73" customWidth="1"/>
    <col min="11270" max="11270" width="12.90625" style="73" customWidth="1"/>
    <col min="11271" max="11271" width="7" style="73" customWidth="1"/>
    <col min="11272" max="11272" width="12.7265625" style="73" customWidth="1"/>
    <col min="11273" max="11273" width="8.7265625" style="73" customWidth="1"/>
    <col min="11274" max="11274" width="13.08984375" style="73" customWidth="1"/>
    <col min="11275" max="11275" width="7.90625" style="73" customWidth="1"/>
    <col min="11276" max="11276" width="15.08984375" style="73" customWidth="1"/>
    <col min="11277" max="11277" width="8.26953125" style="73" customWidth="1"/>
    <col min="11278" max="11278" width="15.6328125" style="73" customWidth="1"/>
    <col min="11279" max="11279" width="11.36328125" style="73" customWidth="1"/>
    <col min="11280" max="11280" width="9" style="73"/>
    <col min="11281" max="11281" width="10.36328125" style="73" customWidth="1"/>
    <col min="11282" max="11520" width="9" style="73"/>
    <col min="11521" max="11521" width="2.453125" style="73" customWidth="1"/>
    <col min="11522" max="11522" width="17" style="73" customWidth="1"/>
    <col min="11523" max="11523" width="7.7265625" style="73" customWidth="1"/>
    <col min="11524" max="11524" width="15.453125" style="73" customWidth="1"/>
    <col min="11525" max="11525" width="6.36328125" style="73" customWidth="1"/>
    <col min="11526" max="11526" width="12.90625" style="73" customWidth="1"/>
    <col min="11527" max="11527" width="7" style="73" customWidth="1"/>
    <col min="11528" max="11528" width="12.7265625" style="73" customWidth="1"/>
    <col min="11529" max="11529" width="8.7265625" style="73" customWidth="1"/>
    <col min="11530" max="11530" width="13.08984375" style="73" customWidth="1"/>
    <col min="11531" max="11531" width="7.90625" style="73" customWidth="1"/>
    <col min="11532" max="11532" width="15.08984375" style="73" customWidth="1"/>
    <col min="11533" max="11533" width="8.26953125" style="73" customWidth="1"/>
    <col min="11534" max="11534" width="15.6328125" style="73" customWidth="1"/>
    <col min="11535" max="11535" width="11.36328125" style="73" customWidth="1"/>
    <col min="11536" max="11536" width="9" style="73"/>
    <col min="11537" max="11537" width="10.36328125" style="73" customWidth="1"/>
    <col min="11538" max="11776" width="9" style="73"/>
    <col min="11777" max="11777" width="2.453125" style="73" customWidth="1"/>
    <col min="11778" max="11778" width="17" style="73" customWidth="1"/>
    <col min="11779" max="11779" width="7.7265625" style="73" customWidth="1"/>
    <col min="11780" max="11780" width="15.453125" style="73" customWidth="1"/>
    <col min="11781" max="11781" width="6.36328125" style="73" customWidth="1"/>
    <col min="11782" max="11782" width="12.90625" style="73" customWidth="1"/>
    <col min="11783" max="11783" width="7" style="73" customWidth="1"/>
    <col min="11784" max="11784" width="12.7265625" style="73" customWidth="1"/>
    <col min="11785" max="11785" width="8.7265625" style="73" customWidth="1"/>
    <col min="11786" max="11786" width="13.08984375" style="73" customWidth="1"/>
    <col min="11787" max="11787" width="7.90625" style="73" customWidth="1"/>
    <col min="11788" max="11788" width="15.08984375" style="73" customWidth="1"/>
    <col min="11789" max="11789" width="8.26953125" style="73" customWidth="1"/>
    <col min="11790" max="11790" width="15.6328125" style="73" customWidth="1"/>
    <col min="11791" max="11791" width="11.36328125" style="73" customWidth="1"/>
    <col min="11792" max="11792" width="9" style="73"/>
    <col min="11793" max="11793" width="10.36328125" style="73" customWidth="1"/>
    <col min="11794" max="12032" width="9" style="73"/>
    <col min="12033" max="12033" width="2.453125" style="73" customWidth="1"/>
    <col min="12034" max="12034" width="17" style="73" customWidth="1"/>
    <col min="12035" max="12035" width="7.7265625" style="73" customWidth="1"/>
    <col min="12036" max="12036" width="15.453125" style="73" customWidth="1"/>
    <col min="12037" max="12037" width="6.36328125" style="73" customWidth="1"/>
    <col min="12038" max="12038" width="12.90625" style="73" customWidth="1"/>
    <col min="12039" max="12039" width="7" style="73" customWidth="1"/>
    <col min="12040" max="12040" width="12.7265625" style="73" customWidth="1"/>
    <col min="12041" max="12041" width="8.7265625" style="73" customWidth="1"/>
    <col min="12042" max="12042" width="13.08984375" style="73" customWidth="1"/>
    <col min="12043" max="12043" width="7.90625" style="73" customWidth="1"/>
    <col min="12044" max="12044" width="15.08984375" style="73" customWidth="1"/>
    <col min="12045" max="12045" width="8.26953125" style="73" customWidth="1"/>
    <col min="12046" max="12046" width="15.6328125" style="73" customWidth="1"/>
    <col min="12047" max="12047" width="11.36328125" style="73" customWidth="1"/>
    <col min="12048" max="12048" width="9" style="73"/>
    <col min="12049" max="12049" width="10.36328125" style="73" customWidth="1"/>
    <col min="12050" max="12288" width="9" style="73"/>
    <col min="12289" max="12289" width="2.453125" style="73" customWidth="1"/>
    <col min="12290" max="12290" width="17" style="73" customWidth="1"/>
    <col min="12291" max="12291" width="7.7265625" style="73" customWidth="1"/>
    <col min="12292" max="12292" width="15.453125" style="73" customWidth="1"/>
    <col min="12293" max="12293" width="6.36328125" style="73" customWidth="1"/>
    <col min="12294" max="12294" width="12.90625" style="73" customWidth="1"/>
    <col min="12295" max="12295" width="7" style="73" customWidth="1"/>
    <col min="12296" max="12296" width="12.7265625" style="73" customWidth="1"/>
    <col min="12297" max="12297" width="8.7265625" style="73" customWidth="1"/>
    <col min="12298" max="12298" width="13.08984375" style="73" customWidth="1"/>
    <col min="12299" max="12299" width="7.90625" style="73" customWidth="1"/>
    <col min="12300" max="12300" width="15.08984375" style="73" customWidth="1"/>
    <col min="12301" max="12301" width="8.26953125" style="73" customWidth="1"/>
    <col min="12302" max="12302" width="15.6328125" style="73" customWidth="1"/>
    <col min="12303" max="12303" width="11.36328125" style="73" customWidth="1"/>
    <col min="12304" max="12304" width="9" style="73"/>
    <col min="12305" max="12305" width="10.36328125" style="73" customWidth="1"/>
    <col min="12306" max="12544" width="9" style="73"/>
    <col min="12545" max="12545" width="2.453125" style="73" customWidth="1"/>
    <col min="12546" max="12546" width="17" style="73" customWidth="1"/>
    <col min="12547" max="12547" width="7.7265625" style="73" customWidth="1"/>
    <col min="12548" max="12548" width="15.453125" style="73" customWidth="1"/>
    <col min="12549" max="12549" width="6.36328125" style="73" customWidth="1"/>
    <col min="12550" max="12550" width="12.90625" style="73" customWidth="1"/>
    <col min="12551" max="12551" width="7" style="73" customWidth="1"/>
    <col min="12552" max="12552" width="12.7265625" style="73" customWidth="1"/>
    <col min="12553" max="12553" width="8.7265625" style="73" customWidth="1"/>
    <col min="12554" max="12554" width="13.08984375" style="73" customWidth="1"/>
    <col min="12555" max="12555" width="7.90625" style="73" customWidth="1"/>
    <col min="12556" max="12556" width="15.08984375" style="73" customWidth="1"/>
    <col min="12557" max="12557" width="8.26953125" style="73" customWidth="1"/>
    <col min="12558" max="12558" width="15.6328125" style="73" customWidth="1"/>
    <col min="12559" max="12559" width="11.36328125" style="73" customWidth="1"/>
    <col min="12560" max="12560" width="9" style="73"/>
    <col min="12561" max="12561" width="10.36328125" style="73" customWidth="1"/>
    <col min="12562" max="12800" width="9" style="73"/>
    <col min="12801" max="12801" width="2.453125" style="73" customWidth="1"/>
    <col min="12802" max="12802" width="17" style="73" customWidth="1"/>
    <col min="12803" max="12803" width="7.7265625" style="73" customWidth="1"/>
    <col min="12804" max="12804" width="15.453125" style="73" customWidth="1"/>
    <col min="12805" max="12805" width="6.36328125" style="73" customWidth="1"/>
    <col min="12806" max="12806" width="12.90625" style="73" customWidth="1"/>
    <col min="12807" max="12807" width="7" style="73" customWidth="1"/>
    <col min="12808" max="12808" width="12.7265625" style="73" customWidth="1"/>
    <col min="12809" max="12809" width="8.7265625" style="73" customWidth="1"/>
    <col min="12810" max="12810" width="13.08984375" style="73" customWidth="1"/>
    <col min="12811" max="12811" width="7.90625" style="73" customWidth="1"/>
    <col min="12812" max="12812" width="15.08984375" style="73" customWidth="1"/>
    <col min="12813" max="12813" width="8.26953125" style="73" customWidth="1"/>
    <col min="12814" max="12814" width="15.6328125" style="73" customWidth="1"/>
    <col min="12815" max="12815" width="11.36328125" style="73" customWidth="1"/>
    <col min="12816" max="12816" width="9" style="73"/>
    <col min="12817" max="12817" width="10.36328125" style="73" customWidth="1"/>
    <col min="12818" max="13056" width="9" style="73"/>
    <col min="13057" max="13057" width="2.453125" style="73" customWidth="1"/>
    <col min="13058" max="13058" width="17" style="73" customWidth="1"/>
    <col min="13059" max="13059" width="7.7265625" style="73" customWidth="1"/>
    <col min="13060" max="13060" width="15.453125" style="73" customWidth="1"/>
    <col min="13061" max="13061" width="6.36328125" style="73" customWidth="1"/>
    <col min="13062" max="13062" width="12.90625" style="73" customWidth="1"/>
    <col min="13063" max="13063" width="7" style="73" customWidth="1"/>
    <col min="13064" max="13064" width="12.7265625" style="73" customWidth="1"/>
    <col min="13065" max="13065" width="8.7265625" style="73" customWidth="1"/>
    <col min="13066" max="13066" width="13.08984375" style="73" customWidth="1"/>
    <col min="13067" max="13067" width="7.90625" style="73" customWidth="1"/>
    <col min="13068" max="13068" width="15.08984375" style="73" customWidth="1"/>
    <col min="13069" max="13069" width="8.26953125" style="73" customWidth="1"/>
    <col min="13070" max="13070" width="15.6328125" style="73" customWidth="1"/>
    <col min="13071" max="13071" width="11.36328125" style="73" customWidth="1"/>
    <col min="13072" max="13072" width="9" style="73"/>
    <col min="13073" max="13073" width="10.36328125" style="73" customWidth="1"/>
    <col min="13074" max="13312" width="9" style="73"/>
    <col min="13313" max="13313" width="2.453125" style="73" customWidth="1"/>
    <col min="13314" max="13314" width="17" style="73" customWidth="1"/>
    <col min="13315" max="13315" width="7.7265625" style="73" customWidth="1"/>
    <col min="13316" max="13316" width="15.453125" style="73" customWidth="1"/>
    <col min="13317" max="13317" width="6.36328125" style="73" customWidth="1"/>
    <col min="13318" max="13318" width="12.90625" style="73" customWidth="1"/>
    <col min="13319" max="13319" width="7" style="73" customWidth="1"/>
    <col min="13320" max="13320" width="12.7265625" style="73" customWidth="1"/>
    <col min="13321" max="13321" width="8.7265625" style="73" customWidth="1"/>
    <col min="13322" max="13322" width="13.08984375" style="73" customWidth="1"/>
    <col min="13323" max="13323" width="7.90625" style="73" customWidth="1"/>
    <col min="13324" max="13324" width="15.08984375" style="73" customWidth="1"/>
    <col min="13325" max="13325" width="8.26953125" style="73" customWidth="1"/>
    <col min="13326" max="13326" width="15.6328125" style="73" customWidth="1"/>
    <col min="13327" max="13327" width="11.36328125" style="73" customWidth="1"/>
    <col min="13328" max="13328" width="9" style="73"/>
    <col min="13329" max="13329" width="10.36328125" style="73" customWidth="1"/>
    <col min="13330" max="13568" width="9" style="73"/>
    <col min="13569" max="13569" width="2.453125" style="73" customWidth="1"/>
    <col min="13570" max="13570" width="17" style="73" customWidth="1"/>
    <col min="13571" max="13571" width="7.7265625" style="73" customWidth="1"/>
    <col min="13572" max="13572" width="15.453125" style="73" customWidth="1"/>
    <col min="13573" max="13573" width="6.36328125" style="73" customWidth="1"/>
    <col min="13574" max="13574" width="12.90625" style="73" customWidth="1"/>
    <col min="13575" max="13575" width="7" style="73" customWidth="1"/>
    <col min="13576" max="13576" width="12.7265625" style="73" customWidth="1"/>
    <col min="13577" max="13577" width="8.7265625" style="73" customWidth="1"/>
    <col min="13578" max="13578" width="13.08984375" style="73" customWidth="1"/>
    <col min="13579" max="13579" width="7.90625" style="73" customWidth="1"/>
    <col min="13580" max="13580" width="15.08984375" style="73" customWidth="1"/>
    <col min="13581" max="13581" width="8.26953125" style="73" customWidth="1"/>
    <col min="13582" max="13582" width="15.6328125" style="73" customWidth="1"/>
    <col min="13583" max="13583" width="11.36328125" style="73" customWidth="1"/>
    <col min="13584" max="13584" width="9" style="73"/>
    <col min="13585" max="13585" width="10.36328125" style="73" customWidth="1"/>
    <col min="13586" max="13824" width="9" style="73"/>
    <col min="13825" max="13825" width="2.453125" style="73" customWidth="1"/>
    <col min="13826" max="13826" width="17" style="73" customWidth="1"/>
    <col min="13827" max="13827" width="7.7265625" style="73" customWidth="1"/>
    <col min="13828" max="13828" width="15.453125" style="73" customWidth="1"/>
    <col min="13829" max="13829" width="6.36328125" style="73" customWidth="1"/>
    <col min="13830" max="13830" width="12.90625" style="73" customWidth="1"/>
    <col min="13831" max="13831" width="7" style="73" customWidth="1"/>
    <col min="13832" max="13832" width="12.7265625" style="73" customWidth="1"/>
    <col min="13833" max="13833" width="8.7265625" style="73" customWidth="1"/>
    <col min="13834" max="13834" width="13.08984375" style="73" customWidth="1"/>
    <col min="13835" max="13835" width="7.90625" style="73" customWidth="1"/>
    <col min="13836" max="13836" width="15.08984375" style="73" customWidth="1"/>
    <col min="13837" max="13837" width="8.26953125" style="73" customWidth="1"/>
    <col min="13838" max="13838" width="15.6328125" style="73" customWidth="1"/>
    <col min="13839" max="13839" width="11.36328125" style="73" customWidth="1"/>
    <col min="13840" max="13840" width="9" style="73"/>
    <col min="13841" max="13841" width="10.36328125" style="73" customWidth="1"/>
    <col min="13842" max="14080" width="9" style="73"/>
    <col min="14081" max="14081" width="2.453125" style="73" customWidth="1"/>
    <col min="14082" max="14082" width="17" style="73" customWidth="1"/>
    <col min="14083" max="14083" width="7.7265625" style="73" customWidth="1"/>
    <col min="14084" max="14084" width="15.453125" style="73" customWidth="1"/>
    <col min="14085" max="14085" width="6.36328125" style="73" customWidth="1"/>
    <col min="14086" max="14086" width="12.90625" style="73" customWidth="1"/>
    <col min="14087" max="14087" width="7" style="73" customWidth="1"/>
    <col min="14088" max="14088" width="12.7265625" style="73" customWidth="1"/>
    <col min="14089" max="14089" width="8.7265625" style="73" customWidth="1"/>
    <col min="14090" max="14090" width="13.08984375" style="73" customWidth="1"/>
    <col min="14091" max="14091" width="7.90625" style="73" customWidth="1"/>
    <col min="14092" max="14092" width="15.08984375" style="73" customWidth="1"/>
    <col min="14093" max="14093" width="8.26953125" style="73" customWidth="1"/>
    <col min="14094" max="14094" width="15.6328125" style="73" customWidth="1"/>
    <col min="14095" max="14095" width="11.36328125" style="73" customWidth="1"/>
    <col min="14096" max="14096" width="9" style="73"/>
    <col min="14097" max="14097" width="10.36328125" style="73" customWidth="1"/>
    <col min="14098" max="14336" width="9" style="73"/>
    <col min="14337" max="14337" width="2.453125" style="73" customWidth="1"/>
    <col min="14338" max="14338" width="17" style="73" customWidth="1"/>
    <col min="14339" max="14339" width="7.7265625" style="73" customWidth="1"/>
    <col min="14340" max="14340" width="15.453125" style="73" customWidth="1"/>
    <col min="14341" max="14341" width="6.36328125" style="73" customWidth="1"/>
    <col min="14342" max="14342" width="12.90625" style="73" customWidth="1"/>
    <col min="14343" max="14343" width="7" style="73" customWidth="1"/>
    <col min="14344" max="14344" width="12.7265625" style="73" customWidth="1"/>
    <col min="14345" max="14345" width="8.7265625" style="73" customWidth="1"/>
    <col min="14346" max="14346" width="13.08984375" style="73" customWidth="1"/>
    <col min="14347" max="14347" width="7.90625" style="73" customWidth="1"/>
    <col min="14348" max="14348" width="15.08984375" style="73" customWidth="1"/>
    <col min="14349" max="14349" width="8.26953125" style="73" customWidth="1"/>
    <col min="14350" max="14350" width="15.6328125" style="73" customWidth="1"/>
    <col min="14351" max="14351" width="11.36328125" style="73" customWidth="1"/>
    <col min="14352" max="14352" width="9" style="73"/>
    <col min="14353" max="14353" width="10.36328125" style="73" customWidth="1"/>
    <col min="14354" max="14592" width="9" style="73"/>
    <col min="14593" max="14593" width="2.453125" style="73" customWidth="1"/>
    <col min="14594" max="14594" width="17" style="73" customWidth="1"/>
    <col min="14595" max="14595" width="7.7265625" style="73" customWidth="1"/>
    <col min="14596" max="14596" width="15.453125" style="73" customWidth="1"/>
    <col min="14597" max="14597" width="6.36328125" style="73" customWidth="1"/>
    <col min="14598" max="14598" width="12.90625" style="73" customWidth="1"/>
    <col min="14599" max="14599" width="7" style="73" customWidth="1"/>
    <col min="14600" max="14600" width="12.7265625" style="73" customWidth="1"/>
    <col min="14601" max="14601" width="8.7265625" style="73" customWidth="1"/>
    <col min="14602" max="14602" width="13.08984375" style="73" customWidth="1"/>
    <col min="14603" max="14603" width="7.90625" style="73" customWidth="1"/>
    <col min="14604" max="14604" width="15.08984375" style="73" customWidth="1"/>
    <col min="14605" max="14605" width="8.26953125" style="73" customWidth="1"/>
    <col min="14606" max="14606" width="15.6328125" style="73" customWidth="1"/>
    <col min="14607" max="14607" width="11.36328125" style="73" customWidth="1"/>
    <col min="14608" max="14608" width="9" style="73"/>
    <col min="14609" max="14609" width="10.36328125" style="73" customWidth="1"/>
    <col min="14610" max="14848" width="9" style="73"/>
    <col min="14849" max="14849" width="2.453125" style="73" customWidth="1"/>
    <col min="14850" max="14850" width="17" style="73" customWidth="1"/>
    <col min="14851" max="14851" width="7.7265625" style="73" customWidth="1"/>
    <col min="14852" max="14852" width="15.453125" style="73" customWidth="1"/>
    <col min="14853" max="14853" width="6.36328125" style="73" customWidth="1"/>
    <col min="14854" max="14854" width="12.90625" style="73" customWidth="1"/>
    <col min="14855" max="14855" width="7" style="73" customWidth="1"/>
    <col min="14856" max="14856" width="12.7265625" style="73" customWidth="1"/>
    <col min="14857" max="14857" width="8.7265625" style="73" customWidth="1"/>
    <col min="14858" max="14858" width="13.08984375" style="73" customWidth="1"/>
    <col min="14859" max="14859" width="7.90625" style="73" customWidth="1"/>
    <col min="14860" max="14860" width="15.08984375" style="73" customWidth="1"/>
    <col min="14861" max="14861" width="8.26953125" style="73" customWidth="1"/>
    <col min="14862" max="14862" width="15.6328125" style="73" customWidth="1"/>
    <col min="14863" max="14863" width="11.36328125" style="73" customWidth="1"/>
    <col min="14864" max="14864" width="9" style="73"/>
    <col min="14865" max="14865" width="10.36328125" style="73" customWidth="1"/>
    <col min="14866" max="15104" width="9" style="73"/>
    <col min="15105" max="15105" width="2.453125" style="73" customWidth="1"/>
    <col min="15106" max="15106" width="17" style="73" customWidth="1"/>
    <col min="15107" max="15107" width="7.7265625" style="73" customWidth="1"/>
    <col min="15108" max="15108" width="15.453125" style="73" customWidth="1"/>
    <col min="15109" max="15109" width="6.36328125" style="73" customWidth="1"/>
    <col min="15110" max="15110" width="12.90625" style="73" customWidth="1"/>
    <col min="15111" max="15111" width="7" style="73" customWidth="1"/>
    <col min="15112" max="15112" width="12.7265625" style="73" customWidth="1"/>
    <col min="15113" max="15113" width="8.7265625" style="73" customWidth="1"/>
    <col min="15114" max="15114" width="13.08984375" style="73" customWidth="1"/>
    <col min="15115" max="15115" width="7.90625" style="73" customWidth="1"/>
    <col min="15116" max="15116" width="15.08984375" style="73" customWidth="1"/>
    <col min="15117" max="15117" width="8.26953125" style="73" customWidth="1"/>
    <col min="15118" max="15118" width="15.6328125" style="73" customWidth="1"/>
    <col min="15119" max="15119" width="11.36328125" style="73" customWidth="1"/>
    <col min="15120" max="15120" width="9" style="73"/>
    <col min="15121" max="15121" width="10.36328125" style="73" customWidth="1"/>
    <col min="15122" max="15360" width="9" style="73"/>
    <col min="15361" max="15361" width="2.453125" style="73" customWidth="1"/>
    <col min="15362" max="15362" width="17" style="73" customWidth="1"/>
    <col min="15363" max="15363" width="7.7265625" style="73" customWidth="1"/>
    <col min="15364" max="15364" width="15.453125" style="73" customWidth="1"/>
    <col min="15365" max="15365" width="6.36328125" style="73" customWidth="1"/>
    <col min="15366" max="15366" width="12.90625" style="73" customWidth="1"/>
    <col min="15367" max="15367" width="7" style="73" customWidth="1"/>
    <col min="15368" max="15368" width="12.7265625" style="73" customWidth="1"/>
    <col min="15369" max="15369" width="8.7265625" style="73" customWidth="1"/>
    <col min="15370" max="15370" width="13.08984375" style="73" customWidth="1"/>
    <col min="15371" max="15371" width="7.90625" style="73" customWidth="1"/>
    <col min="15372" max="15372" width="15.08984375" style="73" customWidth="1"/>
    <col min="15373" max="15373" width="8.26953125" style="73" customWidth="1"/>
    <col min="15374" max="15374" width="15.6328125" style="73" customWidth="1"/>
    <col min="15375" max="15375" width="11.36328125" style="73" customWidth="1"/>
    <col min="15376" max="15376" width="9" style="73"/>
    <col min="15377" max="15377" width="10.36328125" style="73" customWidth="1"/>
    <col min="15378" max="15616" width="9" style="73"/>
    <col min="15617" max="15617" width="2.453125" style="73" customWidth="1"/>
    <col min="15618" max="15618" width="17" style="73" customWidth="1"/>
    <col min="15619" max="15619" width="7.7265625" style="73" customWidth="1"/>
    <col min="15620" max="15620" width="15.453125" style="73" customWidth="1"/>
    <col min="15621" max="15621" width="6.36328125" style="73" customWidth="1"/>
    <col min="15622" max="15622" width="12.90625" style="73" customWidth="1"/>
    <col min="15623" max="15623" width="7" style="73" customWidth="1"/>
    <col min="15624" max="15624" width="12.7265625" style="73" customWidth="1"/>
    <col min="15625" max="15625" width="8.7265625" style="73" customWidth="1"/>
    <col min="15626" max="15626" width="13.08984375" style="73" customWidth="1"/>
    <col min="15627" max="15627" width="7.90625" style="73" customWidth="1"/>
    <col min="15628" max="15628" width="15.08984375" style="73" customWidth="1"/>
    <col min="15629" max="15629" width="8.26953125" style="73" customWidth="1"/>
    <col min="15630" max="15630" width="15.6328125" style="73" customWidth="1"/>
    <col min="15631" max="15631" width="11.36328125" style="73" customWidth="1"/>
    <col min="15632" max="15632" width="9" style="73"/>
    <col min="15633" max="15633" width="10.36328125" style="73" customWidth="1"/>
    <col min="15634" max="15872" width="9" style="73"/>
    <col min="15873" max="15873" width="2.453125" style="73" customWidth="1"/>
    <col min="15874" max="15874" width="17" style="73" customWidth="1"/>
    <col min="15875" max="15875" width="7.7265625" style="73" customWidth="1"/>
    <col min="15876" max="15876" width="15.453125" style="73" customWidth="1"/>
    <col min="15877" max="15877" width="6.36328125" style="73" customWidth="1"/>
    <col min="15878" max="15878" width="12.90625" style="73" customWidth="1"/>
    <col min="15879" max="15879" width="7" style="73" customWidth="1"/>
    <col min="15880" max="15880" width="12.7265625" style="73" customWidth="1"/>
    <col min="15881" max="15881" width="8.7265625" style="73" customWidth="1"/>
    <col min="15882" max="15882" width="13.08984375" style="73" customWidth="1"/>
    <col min="15883" max="15883" width="7.90625" style="73" customWidth="1"/>
    <col min="15884" max="15884" width="15.08984375" style="73" customWidth="1"/>
    <col min="15885" max="15885" width="8.26953125" style="73" customWidth="1"/>
    <col min="15886" max="15886" width="15.6328125" style="73" customWidth="1"/>
    <col min="15887" max="15887" width="11.36328125" style="73" customWidth="1"/>
    <col min="15888" max="15888" width="9" style="73"/>
    <col min="15889" max="15889" width="10.36328125" style="73" customWidth="1"/>
    <col min="15890" max="16128" width="9" style="73"/>
    <col min="16129" max="16129" width="2.453125" style="73" customWidth="1"/>
    <col min="16130" max="16130" width="17" style="73" customWidth="1"/>
    <col min="16131" max="16131" width="7.7265625" style="73" customWidth="1"/>
    <col min="16132" max="16132" width="15.453125" style="73" customWidth="1"/>
    <col min="16133" max="16133" width="6.36328125" style="73" customWidth="1"/>
    <col min="16134" max="16134" width="12.90625" style="73" customWidth="1"/>
    <col min="16135" max="16135" width="7" style="73" customWidth="1"/>
    <col min="16136" max="16136" width="12.7265625" style="73" customWidth="1"/>
    <col min="16137" max="16137" width="8.7265625" style="73" customWidth="1"/>
    <col min="16138" max="16138" width="13.08984375" style="73" customWidth="1"/>
    <col min="16139" max="16139" width="7.90625" style="73" customWidth="1"/>
    <col min="16140" max="16140" width="15.08984375" style="73" customWidth="1"/>
    <col min="16141" max="16141" width="8.26953125" style="73" customWidth="1"/>
    <col min="16142" max="16142" width="15.6328125" style="73" customWidth="1"/>
    <col min="16143" max="16143" width="11.36328125" style="73" customWidth="1"/>
    <col min="16144" max="16144" width="9" style="73"/>
    <col min="16145" max="16145" width="10.36328125" style="73" customWidth="1"/>
    <col min="16146" max="16384" width="9" style="73"/>
  </cols>
  <sheetData>
    <row r="1" spans="1:15" ht="16" x14ac:dyDescent="0.2">
      <c r="L1" s="315" t="s">
        <v>115</v>
      </c>
      <c r="M1" s="315"/>
      <c r="N1" s="315"/>
    </row>
    <row r="2" spans="1:15" ht="10" customHeight="1" thickBot="1" x14ac:dyDescent="0.25">
      <c r="B2" s="74"/>
      <c r="F2" s="73" t="s">
        <v>116</v>
      </c>
      <c r="G2" s="75"/>
      <c r="K2" s="76"/>
    </row>
    <row r="3" spans="1:15" ht="13.5" customHeight="1" x14ac:dyDescent="0.2">
      <c r="B3" s="314" t="s">
        <v>117</v>
      </c>
      <c r="C3" s="314"/>
      <c r="D3" s="314"/>
      <c r="E3" s="314"/>
      <c r="F3" s="316" t="s">
        <v>118</v>
      </c>
      <c r="G3" s="318"/>
      <c r="H3" s="319"/>
      <c r="I3" s="319"/>
      <c r="J3" s="319"/>
      <c r="K3" s="320"/>
      <c r="L3" s="316" t="s">
        <v>119</v>
      </c>
      <c r="M3" s="319"/>
      <c r="N3" s="320"/>
    </row>
    <row r="4" spans="1:15" ht="18.75" customHeight="1" thickBot="1" x14ac:dyDescent="0.25">
      <c r="B4" s="314"/>
      <c r="C4" s="314"/>
      <c r="D4" s="314"/>
      <c r="E4" s="314"/>
      <c r="F4" s="317"/>
      <c r="G4" s="321"/>
      <c r="H4" s="322"/>
      <c r="I4" s="322"/>
      <c r="J4" s="322"/>
      <c r="K4" s="323"/>
      <c r="L4" s="317"/>
      <c r="M4" s="322"/>
      <c r="N4" s="323"/>
    </row>
    <row r="5" spans="1:15" ht="18.75" customHeight="1" x14ac:dyDescent="0.2">
      <c r="B5" s="324" t="s">
        <v>120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</row>
    <row r="6" spans="1:15" ht="13.5" customHeight="1" x14ac:dyDescent="0.2"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</row>
    <row r="7" spans="1:15" ht="12" customHeight="1" x14ac:dyDescent="0.2">
      <c r="D7" s="77"/>
    </row>
    <row r="8" spans="1:15" ht="21.75" customHeight="1" x14ac:dyDescent="0.2">
      <c r="A8" s="325" t="s">
        <v>121</v>
      </c>
      <c r="B8" s="325"/>
      <c r="C8" s="326" t="s">
        <v>122</v>
      </c>
      <c r="D8" s="326"/>
      <c r="E8" s="326"/>
      <c r="F8" s="78" t="s">
        <v>123</v>
      </c>
      <c r="H8" s="79" t="s">
        <v>124</v>
      </c>
      <c r="J8" s="80" t="s">
        <v>125</v>
      </c>
      <c r="L8" s="327" t="s">
        <v>126</v>
      </c>
      <c r="M8" s="327"/>
      <c r="N8" s="327"/>
    </row>
    <row r="9" spans="1:15" ht="27" customHeight="1" x14ac:dyDescent="0.2">
      <c r="B9" s="81"/>
      <c r="D9" s="328"/>
      <c r="F9" s="328"/>
      <c r="H9" s="81"/>
      <c r="J9" s="328"/>
      <c r="L9" s="328"/>
      <c r="N9" s="81"/>
      <c r="O9" s="82"/>
    </row>
    <row r="10" spans="1:15" x14ac:dyDescent="0.2">
      <c r="B10" s="83"/>
      <c r="D10" s="329"/>
      <c r="F10" s="329"/>
      <c r="H10" s="84"/>
      <c r="J10" s="329"/>
      <c r="L10" s="329"/>
      <c r="N10" s="84"/>
    </row>
    <row r="11" spans="1:15" ht="25.5" customHeight="1" x14ac:dyDescent="0.2">
      <c r="B11" s="81"/>
      <c r="D11" s="329"/>
      <c r="F11" s="329"/>
      <c r="H11" s="81"/>
      <c r="J11" s="329"/>
      <c r="L11" s="329"/>
      <c r="N11" s="81"/>
      <c r="O11" s="82"/>
    </row>
    <row r="12" spans="1:15" x14ac:dyDescent="0.2">
      <c r="B12" s="85"/>
      <c r="D12" s="329"/>
      <c r="F12" s="329"/>
      <c r="H12" s="86"/>
      <c r="J12" s="329"/>
      <c r="L12" s="329"/>
      <c r="N12" s="86"/>
    </row>
    <row r="13" spans="1:15" ht="26.25" customHeight="1" x14ac:dyDescent="0.2">
      <c r="B13" s="81"/>
      <c r="D13" s="330"/>
      <c r="F13" s="330"/>
      <c r="H13" s="81"/>
      <c r="J13" s="330"/>
      <c r="L13" s="330"/>
      <c r="N13" s="81"/>
      <c r="O13" s="82"/>
    </row>
    <row r="14" spans="1:15" ht="12" customHeight="1" x14ac:dyDescent="0.2">
      <c r="B14" s="86"/>
      <c r="D14" s="87"/>
      <c r="F14" s="86"/>
      <c r="H14" s="86"/>
      <c r="J14" s="86"/>
      <c r="L14" s="86"/>
      <c r="N14" s="86"/>
    </row>
    <row r="15" spans="1:15" ht="8.25" customHeight="1" x14ac:dyDescent="0.2">
      <c r="B15" s="85"/>
      <c r="D15" s="86"/>
      <c r="F15" s="86"/>
      <c r="H15" s="86"/>
      <c r="J15" s="86"/>
      <c r="L15" s="86"/>
      <c r="N15" s="86"/>
    </row>
    <row r="16" spans="1:15" ht="22.5" customHeight="1" x14ac:dyDescent="0.2">
      <c r="B16" s="81"/>
      <c r="D16" s="81"/>
      <c r="F16" s="81"/>
      <c r="H16" s="81"/>
      <c r="J16" s="81"/>
      <c r="K16" s="77"/>
      <c r="L16" s="81"/>
      <c r="N16" s="81"/>
      <c r="O16" s="88"/>
    </row>
    <row r="17" spans="2:15" ht="18.75" customHeight="1" x14ac:dyDescent="0.2">
      <c r="B17" s="89"/>
      <c r="C17" s="90"/>
      <c r="D17" s="84"/>
      <c r="F17" s="84"/>
      <c r="H17" s="84"/>
      <c r="J17" s="84"/>
      <c r="K17" s="77"/>
      <c r="L17" s="84"/>
      <c r="N17" s="86"/>
    </row>
    <row r="18" spans="2:15" ht="24" customHeight="1" x14ac:dyDescent="0.2">
      <c r="B18" s="81"/>
      <c r="D18" s="81"/>
      <c r="F18" s="81"/>
      <c r="H18" s="81"/>
      <c r="J18" s="81"/>
      <c r="L18" s="81"/>
      <c r="N18" s="81"/>
    </row>
    <row r="19" spans="2:15" ht="18" customHeight="1" x14ac:dyDescent="0.2">
      <c r="B19" s="91" t="s">
        <v>127</v>
      </c>
      <c r="D19" s="86"/>
      <c r="F19" s="86"/>
      <c r="H19" s="86"/>
      <c r="J19" s="86"/>
      <c r="L19" s="86"/>
      <c r="N19" s="86"/>
    </row>
    <row r="20" spans="2:15" ht="21" customHeight="1" x14ac:dyDescent="0.2">
      <c r="B20" s="81"/>
      <c r="D20" s="92"/>
      <c r="F20" s="81"/>
      <c r="H20" s="81"/>
      <c r="J20" s="81"/>
      <c r="L20" s="81"/>
      <c r="N20" s="81"/>
    </row>
    <row r="21" spans="2:15" ht="11.25" customHeight="1" x14ac:dyDescent="0.2">
      <c r="B21" s="86"/>
      <c r="D21" s="86"/>
      <c r="F21" s="86"/>
      <c r="H21" s="86"/>
      <c r="J21" s="86"/>
      <c r="L21" s="86"/>
      <c r="N21" s="86"/>
    </row>
    <row r="22" spans="2:15" ht="14.25" customHeight="1" x14ac:dyDescent="0.2">
      <c r="B22" s="91" t="s">
        <v>128</v>
      </c>
      <c r="D22" s="86"/>
      <c r="F22" s="86"/>
      <c r="H22" s="86"/>
      <c r="J22" s="86"/>
      <c r="K22" s="93"/>
      <c r="L22" s="86"/>
      <c r="N22" s="86"/>
    </row>
    <row r="23" spans="2:15" ht="21.75" customHeight="1" x14ac:dyDescent="0.2">
      <c r="B23" s="81"/>
      <c r="D23" s="81"/>
      <c r="F23" s="81"/>
      <c r="H23" s="86"/>
      <c r="J23" s="86"/>
      <c r="L23" s="86"/>
      <c r="N23" s="86"/>
    </row>
    <row r="24" spans="2:15" ht="10.5" customHeight="1" x14ac:dyDescent="0.2">
      <c r="B24" s="84"/>
      <c r="D24" s="84"/>
      <c r="F24" s="84"/>
      <c r="H24" s="86"/>
      <c r="J24" s="86"/>
      <c r="L24" s="86"/>
      <c r="N24" s="86"/>
    </row>
    <row r="25" spans="2:15" ht="24" customHeight="1" x14ac:dyDescent="0.2">
      <c r="B25" s="81"/>
      <c r="D25" s="81"/>
      <c r="F25" s="81"/>
      <c r="H25" s="81"/>
      <c r="J25" s="81"/>
      <c r="L25" s="81"/>
      <c r="N25" s="81"/>
      <c r="O25" s="93"/>
    </row>
    <row r="26" spans="2:15" ht="12.75" customHeight="1" x14ac:dyDescent="0.2">
      <c r="B26" s="86"/>
      <c r="D26" s="86"/>
      <c r="F26" s="86"/>
      <c r="H26" s="86"/>
      <c r="J26" s="86"/>
      <c r="L26" s="94"/>
      <c r="N26" s="86"/>
    </row>
    <row r="27" spans="2:15" ht="25.5" customHeight="1" x14ac:dyDescent="0.2">
      <c r="B27" s="81"/>
      <c r="D27" s="92"/>
      <c r="F27" s="81"/>
      <c r="H27" s="86"/>
      <c r="I27" s="93" t="s">
        <v>129</v>
      </c>
      <c r="J27" s="86"/>
      <c r="L27" s="81"/>
      <c r="N27" s="81"/>
      <c r="O27" s="93"/>
    </row>
    <row r="28" spans="2:15" ht="9.75" customHeight="1" x14ac:dyDescent="0.2">
      <c r="B28" s="86"/>
      <c r="D28" s="86"/>
      <c r="F28" s="86"/>
      <c r="H28" s="86"/>
      <c r="J28" s="86"/>
      <c r="L28" s="86"/>
      <c r="N28" s="86"/>
    </row>
    <row r="29" spans="2:15" ht="24" customHeight="1" x14ac:dyDescent="0.2">
      <c r="B29" s="86"/>
      <c r="D29" s="81"/>
      <c r="F29" s="81"/>
      <c r="H29" s="81"/>
      <c r="I29" s="82"/>
      <c r="J29" s="81"/>
      <c r="K29" s="90"/>
      <c r="L29" s="81"/>
      <c r="N29" s="81"/>
    </row>
    <row r="30" spans="2:15" ht="13.5" customHeight="1" x14ac:dyDescent="0.2">
      <c r="B30" s="86"/>
      <c r="D30" s="86"/>
      <c r="F30" s="86"/>
      <c r="H30" s="86"/>
      <c r="J30" s="86"/>
      <c r="L30" s="86"/>
      <c r="N30" s="86"/>
    </row>
    <row r="31" spans="2:15" ht="24.75" customHeight="1" x14ac:dyDescent="0.2">
      <c r="B31" s="81"/>
      <c r="D31" s="81"/>
      <c r="F31" s="81"/>
      <c r="H31" s="81"/>
      <c r="J31" s="81"/>
      <c r="L31" s="81"/>
      <c r="N31" s="81"/>
    </row>
    <row r="32" spans="2:15" ht="17.25" customHeight="1" x14ac:dyDescent="0.2">
      <c r="B32" s="84"/>
      <c r="D32" s="84"/>
      <c r="F32" s="84"/>
      <c r="H32" s="84"/>
      <c r="J32" s="84"/>
      <c r="L32" s="84"/>
      <c r="N32" s="84"/>
    </row>
    <row r="33" spans="2:14" ht="21" customHeight="1" x14ac:dyDescent="0.2">
      <c r="B33" s="81"/>
      <c r="D33" s="81"/>
      <c r="F33" s="81"/>
      <c r="H33" s="81"/>
      <c r="J33" s="81"/>
      <c r="L33" s="81"/>
      <c r="N33" s="81"/>
    </row>
    <row r="34" spans="2:14" ht="24" customHeight="1" x14ac:dyDescent="0.2">
      <c r="B34" s="82"/>
      <c r="D34" s="86"/>
      <c r="F34" s="86"/>
      <c r="H34" s="86"/>
      <c r="J34" s="86"/>
      <c r="L34" s="86"/>
      <c r="N34" s="86"/>
    </row>
    <row r="35" spans="2:14" ht="26.25" customHeight="1" x14ac:dyDescent="0.2">
      <c r="B35" s="95"/>
      <c r="D35" s="81"/>
      <c r="F35" s="81"/>
      <c r="H35" s="81"/>
      <c r="J35" s="81"/>
      <c r="L35" s="81"/>
      <c r="M35" s="96" t="s">
        <v>130</v>
      </c>
      <c r="N35" s="81"/>
    </row>
  </sheetData>
  <mergeCells count="14">
    <mergeCell ref="B5:N6"/>
    <mergeCell ref="A8:B8"/>
    <mergeCell ref="C8:E8"/>
    <mergeCell ref="L8:N8"/>
    <mergeCell ref="D9:D13"/>
    <mergeCell ref="F9:F13"/>
    <mergeCell ref="J9:J13"/>
    <mergeCell ref="L9:L13"/>
    <mergeCell ref="B3:E4"/>
    <mergeCell ref="L1:N1"/>
    <mergeCell ref="F3:F4"/>
    <mergeCell ref="G3:K4"/>
    <mergeCell ref="L3:L4"/>
    <mergeCell ref="M3:N4"/>
  </mergeCells>
  <phoneticPr fontId="1"/>
  <printOptions horizontalCentered="1" verticalCentered="1"/>
  <pageMargins left="0.43307086614173229" right="0.43307086614173229" top="0.70866141732283472" bottom="0.27559055118110237" header="0.51181102362204722" footer="0.27559055118110237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再利用計画書(表）</vt:lpstr>
      <vt:lpstr>再利用計画書(裏） </vt:lpstr>
      <vt:lpstr>フロー図</vt:lpstr>
      <vt:lpstr>'再利用計画書(表）'!Print_Area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再利用計画書（表・裏）フロー図</dc:title>
  <dc:creator>千代田区</dc:creator>
  <cp:lastPrinted>2026-03-18T06:38:28Z</cp:lastPrinted>
  <dcterms:created xsi:type="dcterms:W3CDTF">1999-11-26T05:27:29Z</dcterms:created>
  <dcterms:modified xsi:type="dcterms:W3CDTF">2026-03-19T01:47:07Z</dcterms:modified>
</cp:coreProperties>
</file>