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D6D96473-CFDC-40AE-AD17-F8BF156AB91E}" xr6:coauthVersionLast="47" xr6:coauthVersionMax="47" xr10:uidLastSave="{00000000-0000-0000-0000-000000000000}"/>
  <bookViews>
    <workbookView xWindow="390" yWindow="0" windowWidth="25635" windowHeight="16500" tabRatio="601" firstSheet="1" activeTab="1" xr2:uid="{00000000-000D-0000-FFFF-FFFF00000000}"/>
  </bookViews>
  <sheets>
    <sheet name="千代田区型地区計画区域抜粋2" sheetId="6" state="hidden" r:id="rId1"/>
    <sheet name="千代田区　地区計画の行為の届け出書　集計" sheetId="3" r:id="rId2"/>
    <sheet name="斜線緩和件数" sheetId="8" r:id="rId3"/>
    <sheet name="容積緩和_旧" sheetId="7" state="hidden" r:id="rId4"/>
    <sheet name="容積緩和件数" sheetId="9" r:id="rId5"/>
  </sheets>
  <definedNames>
    <definedName name="_xlnm._FilterDatabase" localSheetId="1" hidden="1">'千代田区　地区計画の行為の届け出書　集計'!$D$2:$E$49</definedName>
    <definedName name="_xlnm._FilterDatabase" localSheetId="0" hidden="1">千代田区型地区計画区域抜粋2!$A$1:$AG$773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 i="9" l="1"/>
  <c r="AM31" i="3"/>
  <c r="AM30" i="3"/>
  <c r="AO30" i="3"/>
  <c r="AA59" i="8"/>
  <c r="C73" i="8"/>
  <c r="O28" i="3"/>
  <c r="U34" i="3"/>
  <c r="R28" i="3"/>
  <c r="P56" i="9"/>
  <c r="B56" i="9"/>
  <c r="P56" i="8" l="1"/>
  <c r="B56" i="8"/>
  <c r="P56" i="7" l="1"/>
  <c r="B56" i="7"/>
  <c r="AM28" i="3" l="1"/>
  <c r="AN28" i="3"/>
  <c r="AO28" i="3"/>
  <c r="AP28" i="3"/>
  <c r="AK29" i="3"/>
  <c r="AL29" i="3"/>
  <c r="AM29" i="3"/>
  <c r="AN29" i="3"/>
  <c r="AO29" i="3"/>
  <c r="AP29" i="3"/>
  <c r="AK31" i="3"/>
  <c r="AL31" i="3"/>
  <c r="AN31" i="3"/>
  <c r="AO31" i="3"/>
  <c r="AP31" i="3"/>
  <c r="AK33" i="3"/>
  <c r="AL33" i="3"/>
  <c r="AM33" i="3"/>
  <c r="AN33" i="3"/>
  <c r="AO33" i="3"/>
  <c r="AP33" i="3"/>
  <c r="AK36" i="3"/>
  <c r="AL36" i="3"/>
  <c r="AM36" i="3"/>
  <c r="AN36" i="3"/>
  <c r="AO36" i="3"/>
  <c r="AP36" i="3"/>
  <c r="AK39" i="3"/>
  <c r="AL39" i="3"/>
  <c r="AM39" i="3"/>
  <c r="AN39" i="3"/>
  <c r="AO39" i="3"/>
  <c r="AP39" i="3"/>
  <c r="AK37" i="3"/>
  <c r="AL37" i="3"/>
  <c r="AM37" i="3"/>
  <c r="AN37" i="3"/>
  <c r="AO37" i="3"/>
  <c r="AP37" i="3"/>
  <c r="AJ29" i="3"/>
  <c r="AJ31" i="3"/>
  <c r="AJ33" i="3"/>
  <c r="AI33" i="3" s="1"/>
  <c r="AJ36" i="3"/>
  <c r="AJ39" i="3"/>
  <c r="AJ37" i="3"/>
  <c r="AJ28" i="3"/>
  <c r="AA37" i="3"/>
  <c r="AB37" i="3"/>
  <c r="AC37" i="3"/>
  <c r="AD37" i="3"/>
  <c r="AE37" i="3"/>
  <c r="AF37" i="3"/>
  <c r="AA29" i="3"/>
  <c r="AB29" i="3"/>
  <c r="AC29" i="3"/>
  <c r="AD29" i="3"/>
  <c r="AE29" i="3"/>
  <c r="AF29" i="3"/>
  <c r="AA31" i="3"/>
  <c r="AB31" i="3"/>
  <c r="AC31" i="3"/>
  <c r="AD31" i="3"/>
  <c r="AE31" i="3"/>
  <c r="AF31" i="3"/>
  <c r="AA33" i="3"/>
  <c r="AB33" i="3"/>
  <c r="AC33" i="3"/>
  <c r="AD33" i="3"/>
  <c r="AE33" i="3"/>
  <c r="AF33" i="3"/>
  <c r="AA36" i="3"/>
  <c r="AB36" i="3"/>
  <c r="AC36" i="3"/>
  <c r="AD36" i="3"/>
  <c r="AE36" i="3"/>
  <c r="AF36" i="3"/>
  <c r="AE38" i="3"/>
  <c r="AA39" i="3"/>
  <c r="AB39" i="3"/>
  <c r="AC39" i="3"/>
  <c r="AD39" i="3"/>
  <c r="AE39" i="3"/>
  <c r="AF39" i="3"/>
  <c r="Z29" i="3"/>
  <c r="Z31" i="3"/>
  <c r="Z33" i="3"/>
  <c r="Y33" i="3" s="1"/>
  <c r="Z36" i="3"/>
  <c r="Z39" i="3"/>
  <c r="Z28" i="3"/>
  <c r="Q37" i="3"/>
  <c r="R37" i="3"/>
  <c r="S37" i="3"/>
  <c r="T37" i="3"/>
  <c r="U37" i="3"/>
  <c r="V37" i="3"/>
  <c r="P37" i="3"/>
  <c r="Q28" i="3"/>
  <c r="S28" i="3"/>
  <c r="T28" i="3"/>
  <c r="U28" i="3"/>
  <c r="V28" i="3"/>
  <c r="Q29" i="3"/>
  <c r="R29" i="3"/>
  <c r="S29" i="3"/>
  <c r="T29" i="3"/>
  <c r="U29" i="3"/>
  <c r="V29" i="3"/>
  <c r="Q31" i="3"/>
  <c r="R31" i="3"/>
  <c r="S31" i="3"/>
  <c r="T31" i="3"/>
  <c r="U31" i="3"/>
  <c r="V31" i="3"/>
  <c r="Q33" i="3"/>
  <c r="R33" i="3"/>
  <c r="S33" i="3"/>
  <c r="T33" i="3"/>
  <c r="U33" i="3"/>
  <c r="V33" i="3"/>
  <c r="Q36" i="3"/>
  <c r="R36" i="3"/>
  <c r="S36" i="3"/>
  <c r="T36" i="3"/>
  <c r="U36" i="3"/>
  <c r="V36" i="3"/>
  <c r="R38" i="3"/>
  <c r="S38" i="3"/>
  <c r="U38" i="3"/>
  <c r="V38" i="3"/>
  <c r="Q39" i="3"/>
  <c r="R39" i="3"/>
  <c r="S39" i="3"/>
  <c r="T39" i="3"/>
  <c r="U39" i="3"/>
  <c r="V39" i="3"/>
  <c r="P29" i="3"/>
  <c r="P31" i="3"/>
  <c r="O31" i="3" s="1"/>
  <c r="P33" i="3"/>
  <c r="O33" i="3" s="1"/>
  <c r="P36" i="3"/>
  <c r="P39" i="3"/>
  <c r="P28" i="3"/>
  <c r="AI39" i="3" l="1"/>
  <c r="AI37" i="3"/>
  <c r="AI31" i="3"/>
  <c r="AI29" i="3"/>
  <c r="Y39" i="3"/>
  <c r="O37" i="3"/>
  <c r="O39" i="3"/>
  <c r="O36" i="3"/>
  <c r="W14" i="9"/>
  <c r="W14" i="8"/>
  <c r="W14" i="7"/>
  <c r="W12" i="9"/>
  <c r="W12" i="8"/>
  <c r="W12" i="7"/>
  <c r="M14" i="9"/>
  <c r="M14" i="8"/>
  <c r="M14" i="7"/>
  <c r="C11" i="9"/>
  <c r="C11" i="8"/>
  <c r="C11" i="7"/>
  <c r="C8" i="9"/>
  <c r="C8" i="8"/>
  <c r="C8" i="7"/>
  <c r="W4" i="9"/>
  <c r="W4" i="8"/>
  <c r="W4" i="7"/>
  <c r="C6" i="9"/>
  <c r="C6" i="8"/>
  <c r="C6" i="7"/>
  <c r="C14" i="9"/>
  <c r="C14" i="8"/>
  <c r="C14" i="7"/>
  <c r="C12" i="9"/>
  <c r="C12" i="8"/>
  <c r="C12" i="7"/>
  <c r="M8" i="9"/>
  <c r="M8" i="8"/>
  <c r="M8" i="7"/>
  <c r="W8" i="9"/>
  <c r="W8" i="8"/>
  <c r="W8" i="7"/>
  <c r="W6" i="9"/>
  <c r="W6" i="8"/>
  <c r="W6" i="7"/>
  <c r="H3" i="9"/>
  <c r="H3" i="7"/>
  <c r="AA14" i="9"/>
  <c r="AA14" i="7"/>
  <c r="D4" i="9"/>
  <c r="D4" i="7"/>
  <c r="I13" i="9"/>
  <c r="I13" i="7"/>
  <c r="G11" i="9"/>
  <c r="G11" i="7"/>
  <c r="G8" i="9"/>
  <c r="G8" i="7"/>
  <c r="E6" i="9"/>
  <c r="E6" i="7"/>
  <c r="I4" i="9"/>
  <c r="I4" i="7"/>
  <c r="G3" i="9"/>
  <c r="G3" i="7"/>
  <c r="F12" i="9"/>
  <c r="F12" i="7"/>
  <c r="N3" i="9"/>
  <c r="N3" i="7"/>
  <c r="N11" i="9"/>
  <c r="N11" i="7"/>
  <c r="R14" i="9"/>
  <c r="R14" i="7"/>
  <c r="T6" i="9"/>
  <c r="T6" i="7"/>
  <c r="P4" i="9"/>
  <c r="P4" i="7"/>
  <c r="X12" i="9"/>
  <c r="X12" i="7"/>
  <c r="X11" i="9"/>
  <c r="X11" i="7"/>
  <c r="AD12" i="9"/>
  <c r="AD12" i="7"/>
  <c r="Z14" i="9"/>
  <c r="Z14" i="7"/>
  <c r="AD11" i="9"/>
  <c r="AD11" i="7"/>
  <c r="AD8" i="9"/>
  <c r="AD8" i="7"/>
  <c r="AB6" i="9"/>
  <c r="AB6" i="7"/>
  <c r="AD3" i="9"/>
  <c r="AD3" i="7"/>
  <c r="H8" i="9"/>
  <c r="H8" i="7"/>
  <c r="N4" i="9"/>
  <c r="N4" i="7"/>
  <c r="Q4" i="9"/>
  <c r="Q4" i="7"/>
  <c r="Y4" i="9"/>
  <c r="Y4" i="7"/>
  <c r="D3" i="9"/>
  <c r="D3" i="7"/>
  <c r="J14" i="9"/>
  <c r="J14" i="7"/>
  <c r="T38" i="3"/>
  <c r="F11" i="9"/>
  <c r="F11" i="7"/>
  <c r="F8" i="9"/>
  <c r="F8" i="7"/>
  <c r="H4" i="9"/>
  <c r="H4" i="7"/>
  <c r="F3" i="9"/>
  <c r="F3" i="7"/>
  <c r="E12" i="9"/>
  <c r="E12" i="7"/>
  <c r="Q14" i="9"/>
  <c r="Q14" i="7"/>
  <c r="S6" i="9"/>
  <c r="S6" i="7"/>
  <c r="O4" i="9"/>
  <c r="O4" i="7"/>
  <c r="T12" i="9"/>
  <c r="T12" i="7"/>
  <c r="AC12" i="9"/>
  <c r="AC12" i="7"/>
  <c r="Y14" i="9"/>
  <c r="Y14" i="7"/>
  <c r="AC11" i="9"/>
  <c r="AC11" i="7"/>
  <c r="AC8" i="9"/>
  <c r="AC8" i="7"/>
  <c r="AA6" i="9"/>
  <c r="AA6" i="7"/>
  <c r="AC3" i="9"/>
  <c r="AC3" i="7"/>
  <c r="O29" i="3"/>
  <c r="F6" i="9"/>
  <c r="F6" i="7"/>
  <c r="X3" i="9"/>
  <c r="X3" i="7"/>
  <c r="AC6" i="9"/>
  <c r="AC6" i="7"/>
  <c r="I14" i="9"/>
  <c r="I14" i="7"/>
  <c r="G13" i="9"/>
  <c r="G13" i="7"/>
  <c r="E11" i="9"/>
  <c r="E11" i="7"/>
  <c r="E8" i="9"/>
  <c r="E8" i="7"/>
  <c r="G4" i="9"/>
  <c r="G4" i="7"/>
  <c r="E3" i="9"/>
  <c r="E3" i="7"/>
  <c r="P14" i="9"/>
  <c r="P14" i="7"/>
  <c r="T11" i="9"/>
  <c r="T11" i="7"/>
  <c r="T8" i="9"/>
  <c r="T8" i="7"/>
  <c r="R6" i="9"/>
  <c r="R6" i="7"/>
  <c r="S12" i="9"/>
  <c r="S12" i="7"/>
  <c r="AB12" i="9"/>
  <c r="AB12" i="7"/>
  <c r="AB11" i="9"/>
  <c r="AB11" i="7"/>
  <c r="AB8" i="9"/>
  <c r="AB8" i="7"/>
  <c r="Z6" i="9"/>
  <c r="Z6" i="7"/>
  <c r="AD4" i="9"/>
  <c r="AD4" i="7"/>
  <c r="AB3" i="9"/>
  <c r="AB3" i="7"/>
  <c r="Y36" i="3"/>
  <c r="D14" i="9"/>
  <c r="D14" i="7"/>
  <c r="H11" i="9"/>
  <c r="H11" i="7"/>
  <c r="J4" i="9"/>
  <c r="J4" i="7"/>
  <c r="S14" i="9"/>
  <c r="S14" i="7"/>
  <c r="O11" i="9"/>
  <c r="O11" i="7"/>
  <c r="O8" i="9"/>
  <c r="O8" i="7"/>
  <c r="X4" i="9"/>
  <c r="X4" i="7"/>
  <c r="D11" i="9"/>
  <c r="D11" i="7"/>
  <c r="H14" i="9"/>
  <c r="H14" i="7"/>
  <c r="F13" i="9"/>
  <c r="F13" i="7"/>
  <c r="J6" i="9"/>
  <c r="J6" i="7"/>
  <c r="F4" i="9"/>
  <c r="F4" i="7"/>
  <c r="D12" i="9"/>
  <c r="D12" i="7"/>
  <c r="O14" i="9"/>
  <c r="O14" i="7"/>
  <c r="S11" i="9"/>
  <c r="S11" i="7"/>
  <c r="S8" i="9"/>
  <c r="S8" i="7"/>
  <c r="Q6" i="9"/>
  <c r="Q6" i="7"/>
  <c r="R12" i="9"/>
  <c r="R12" i="7"/>
  <c r="AA12" i="9"/>
  <c r="AA12" i="7"/>
  <c r="AA11" i="9"/>
  <c r="AA11" i="7"/>
  <c r="AA8" i="9"/>
  <c r="AA8" i="7"/>
  <c r="Y6" i="9"/>
  <c r="Y6" i="7"/>
  <c r="AC4" i="9"/>
  <c r="AC4" i="7"/>
  <c r="AA3" i="9"/>
  <c r="AA3" i="7"/>
  <c r="Y29" i="3"/>
  <c r="G14" i="9"/>
  <c r="G14" i="7"/>
  <c r="E4" i="9"/>
  <c r="E4" i="7"/>
  <c r="J12" i="9"/>
  <c r="J12" i="7"/>
  <c r="N8" i="9"/>
  <c r="N8" i="7"/>
  <c r="R11" i="9"/>
  <c r="R28" i="9" s="1"/>
  <c r="R11" i="7"/>
  <c r="R8" i="9"/>
  <c r="R8" i="7"/>
  <c r="P6" i="9"/>
  <c r="P6" i="7"/>
  <c r="T4" i="9"/>
  <c r="T4" i="7"/>
  <c r="Q12" i="9"/>
  <c r="Q12" i="7"/>
  <c r="X8" i="9"/>
  <c r="X8" i="7"/>
  <c r="Z12" i="9"/>
  <c r="Z12" i="7"/>
  <c r="AD14" i="9"/>
  <c r="AD14" i="7"/>
  <c r="Z11" i="9"/>
  <c r="Z11" i="7"/>
  <c r="Z8" i="9"/>
  <c r="Z8" i="7"/>
  <c r="AB4" i="9"/>
  <c r="AB4" i="7"/>
  <c r="I6" i="9"/>
  <c r="I6" i="7"/>
  <c r="F14" i="9"/>
  <c r="F14" i="7"/>
  <c r="J11" i="9"/>
  <c r="J11" i="7"/>
  <c r="R32" i="3"/>
  <c r="J8" i="9"/>
  <c r="J8" i="7"/>
  <c r="H6" i="9"/>
  <c r="H6" i="7"/>
  <c r="J3" i="9"/>
  <c r="J3" i="7"/>
  <c r="I12" i="9"/>
  <c r="I12" i="7"/>
  <c r="N6" i="9"/>
  <c r="N6" i="7"/>
  <c r="S13" i="9"/>
  <c r="S30" i="8"/>
  <c r="S13" i="7"/>
  <c r="Q11" i="9"/>
  <c r="Q11" i="7"/>
  <c r="AA35" i="3"/>
  <c r="Q8" i="9"/>
  <c r="Q8" i="7"/>
  <c r="O6" i="9"/>
  <c r="O6" i="7"/>
  <c r="S4" i="9"/>
  <c r="S4" i="7"/>
  <c r="P12" i="9"/>
  <c r="P12" i="7"/>
  <c r="X6" i="9"/>
  <c r="X6" i="7"/>
  <c r="Y12" i="9"/>
  <c r="Y12" i="7"/>
  <c r="AC14" i="9"/>
  <c r="AC14" i="7"/>
  <c r="Y11" i="9"/>
  <c r="Y11" i="7"/>
  <c r="Y28" i="7" s="1"/>
  <c r="AM34" i="3"/>
  <c r="Y8" i="9"/>
  <c r="Y8" i="7"/>
  <c r="AA4" i="9"/>
  <c r="AA4" i="7"/>
  <c r="Y31" i="3"/>
  <c r="J13" i="9"/>
  <c r="J13" i="7"/>
  <c r="G12" i="9"/>
  <c r="G12" i="7"/>
  <c r="Q38" i="3"/>
  <c r="D8" i="9"/>
  <c r="D8" i="7"/>
  <c r="D6" i="9"/>
  <c r="D6" i="7"/>
  <c r="E14" i="9"/>
  <c r="E14" i="7"/>
  <c r="I11" i="9"/>
  <c r="I11" i="7"/>
  <c r="I8" i="9"/>
  <c r="I8" i="7"/>
  <c r="G6" i="9"/>
  <c r="G6" i="7"/>
  <c r="I3" i="9"/>
  <c r="I3" i="7"/>
  <c r="H12" i="9"/>
  <c r="H12" i="7"/>
  <c r="N14" i="9"/>
  <c r="N14" i="7"/>
  <c r="T14" i="9"/>
  <c r="T14" i="7"/>
  <c r="P11" i="9"/>
  <c r="P11" i="7"/>
  <c r="P8" i="9"/>
  <c r="P8" i="7"/>
  <c r="R4" i="9"/>
  <c r="R4" i="7"/>
  <c r="O12" i="9"/>
  <c r="O12" i="7"/>
  <c r="X14" i="9"/>
  <c r="X14" i="7"/>
  <c r="AB14" i="9"/>
  <c r="AB14" i="7"/>
  <c r="AD6" i="9"/>
  <c r="AD6" i="7"/>
  <c r="Z4" i="9"/>
  <c r="Z4" i="7"/>
  <c r="AI36" i="3"/>
  <c r="S35" i="3"/>
  <c r="Q30" i="3"/>
  <c r="Z30" i="3"/>
  <c r="AD34" i="3"/>
  <c r="AF30" i="3"/>
  <c r="AA21" i="3"/>
  <c r="AJ30" i="3"/>
  <c r="AL38" i="3"/>
  <c r="AN32" i="3"/>
  <c r="P30" i="3"/>
  <c r="R35" i="3"/>
  <c r="AC34" i="3"/>
  <c r="AE30" i="3"/>
  <c r="Z21" i="3"/>
  <c r="AK38" i="3"/>
  <c r="AM32" i="3"/>
  <c r="Q35" i="3"/>
  <c r="AF35" i="3"/>
  <c r="AB34" i="3"/>
  <c r="AD30" i="3"/>
  <c r="AF19" i="3"/>
  <c r="AL32" i="3"/>
  <c r="V32" i="3"/>
  <c r="AE35" i="3"/>
  <c r="AA34" i="3"/>
  <c r="AC30" i="3"/>
  <c r="AK32" i="3"/>
  <c r="U32" i="3"/>
  <c r="AD35" i="3"/>
  <c r="AB30" i="3"/>
  <c r="AP34" i="3"/>
  <c r="T32" i="3"/>
  <c r="AC35" i="3"/>
  <c r="AA30" i="3"/>
  <c r="AO34" i="3"/>
  <c r="S32" i="3"/>
  <c r="AF38" i="3"/>
  <c r="AB35" i="3"/>
  <c r="AN34" i="3"/>
  <c r="AP30" i="3"/>
  <c r="AK21" i="3"/>
  <c r="AJ21" i="3"/>
  <c r="Q32" i="3"/>
  <c r="AD38" i="3"/>
  <c r="AF32" i="3"/>
  <c r="AP35" i="3"/>
  <c r="AL34" i="3"/>
  <c r="AN30" i="3"/>
  <c r="V34" i="3"/>
  <c r="Z38" i="3"/>
  <c r="AC38" i="3"/>
  <c r="AE32" i="3"/>
  <c r="AJ38" i="3"/>
  <c r="AO35" i="3"/>
  <c r="AK34" i="3"/>
  <c r="AB38" i="3"/>
  <c r="AD32" i="3"/>
  <c r="AN35" i="3"/>
  <c r="AL30" i="3"/>
  <c r="T34" i="3"/>
  <c r="V30" i="3"/>
  <c r="V41" i="3" s="1"/>
  <c r="Z35" i="3"/>
  <c r="AA38" i="3"/>
  <c r="AC32" i="3"/>
  <c r="AJ35" i="3"/>
  <c r="AM35" i="3"/>
  <c r="AK30" i="3"/>
  <c r="P35" i="3"/>
  <c r="S34" i="3"/>
  <c r="U30" i="3"/>
  <c r="Z32" i="3"/>
  <c r="AB32" i="3"/>
  <c r="AE21" i="3"/>
  <c r="AJ32" i="3"/>
  <c r="AP38" i="3"/>
  <c r="AL35" i="3"/>
  <c r="P32" i="3"/>
  <c r="V35" i="3"/>
  <c r="R34" i="3"/>
  <c r="T30" i="3"/>
  <c r="Z34" i="3"/>
  <c r="AA32" i="3"/>
  <c r="AD21" i="3"/>
  <c r="AJ34" i="3"/>
  <c r="AO38" i="3"/>
  <c r="AK35" i="3"/>
  <c r="P34" i="3"/>
  <c r="U35" i="3"/>
  <c r="Q34" i="3"/>
  <c r="S30" i="3"/>
  <c r="AF34" i="3"/>
  <c r="AC21" i="3"/>
  <c r="AN38" i="3"/>
  <c r="AP32" i="3"/>
  <c r="P38" i="3"/>
  <c r="T35" i="3"/>
  <c r="R30" i="3"/>
  <c r="R41" i="3" s="1"/>
  <c r="AE34" i="3"/>
  <c r="AB21" i="3"/>
  <c r="AM38" i="3"/>
  <c r="AO32" i="3"/>
  <c r="V19" i="3"/>
  <c r="AI21" i="3"/>
  <c r="AL28" i="3"/>
  <c r="AO21" i="3"/>
  <c r="AK28" i="3"/>
  <c r="AI28" i="3" s="1"/>
  <c r="O21" i="3"/>
  <c r="AN21" i="3"/>
  <c r="U21" i="3"/>
  <c r="AM21" i="3"/>
  <c r="AF28" i="3"/>
  <c r="AF41" i="3" s="1"/>
  <c r="T21" i="3"/>
  <c r="AL21" i="3"/>
  <c r="AE28" i="3"/>
  <c r="S21" i="3"/>
  <c r="Z37" i="3"/>
  <c r="AD28" i="3"/>
  <c r="R21" i="3"/>
  <c r="AC28" i="3"/>
  <c r="Q21" i="3"/>
  <c r="AB28" i="3"/>
  <c r="P21" i="3"/>
  <c r="AA28" i="3"/>
  <c r="Y28" i="3" s="1"/>
  <c r="Y21" i="3"/>
  <c r="AP19" i="3"/>
  <c r="AB21" i="7" l="1"/>
  <c r="AB20" i="9"/>
  <c r="W23" i="7"/>
  <c r="AP41" i="3"/>
  <c r="S21" i="7"/>
  <c r="M3" i="9"/>
  <c r="M3" i="8"/>
  <c r="M3" i="7"/>
  <c r="X13" i="9"/>
  <c r="X13" i="7"/>
  <c r="AI38" i="3"/>
  <c r="Z7" i="9"/>
  <c r="Z7" i="7"/>
  <c r="AC20" i="9"/>
  <c r="N25" i="7"/>
  <c r="X25" i="7"/>
  <c r="AC23" i="8"/>
  <c r="S23" i="8"/>
  <c r="X28" i="7"/>
  <c r="N28" i="7"/>
  <c r="AA21" i="9"/>
  <c r="Q21" i="9"/>
  <c r="Z25" i="9"/>
  <c r="P25" i="9"/>
  <c r="P29" i="9"/>
  <c r="Z29" i="9"/>
  <c r="O23" i="8"/>
  <c r="Y23" i="8"/>
  <c r="S30" i="7"/>
  <c r="M31" i="7"/>
  <c r="W31" i="7"/>
  <c r="S9" i="9"/>
  <c r="S9" i="7"/>
  <c r="G5" i="9"/>
  <c r="G5" i="7"/>
  <c r="O7" i="9"/>
  <c r="O7" i="7"/>
  <c r="X7" i="9"/>
  <c r="X7" i="7"/>
  <c r="AI32" i="3"/>
  <c r="AA10" i="9"/>
  <c r="AA10" i="7"/>
  <c r="AB10" i="9"/>
  <c r="AB10" i="7"/>
  <c r="S7" i="9"/>
  <c r="S7" i="7"/>
  <c r="R13" i="9"/>
  <c r="R13" i="7"/>
  <c r="T13" i="9"/>
  <c r="T13" i="7"/>
  <c r="R10" i="9"/>
  <c r="R10" i="7"/>
  <c r="S5" i="9"/>
  <c r="S5" i="7"/>
  <c r="T5" i="9"/>
  <c r="T5" i="7"/>
  <c r="AA23" i="7"/>
  <c r="Q23" i="7"/>
  <c r="S28" i="9"/>
  <c r="AC28" i="9"/>
  <c r="N25" i="8"/>
  <c r="X25" i="8"/>
  <c r="AA9" i="9"/>
  <c r="AA9" i="7"/>
  <c r="AC23" i="9"/>
  <c r="S23" i="9"/>
  <c r="Y21" i="7"/>
  <c r="O21" i="7"/>
  <c r="X29" i="7"/>
  <c r="N28" i="8"/>
  <c r="X28" i="8"/>
  <c r="O25" i="7"/>
  <c r="Y25" i="7"/>
  <c r="P28" i="7"/>
  <c r="Z28" i="7"/>
  <c r="N20" i="8"/>
  <c r="X20" i="8"/>
  <c r="AA20" i="7"/>
  <c r="O23" i="9"/>
  <c r="Y23" i="9"/>
  <c r="AB20" i="7"/>
  <c r="W31" i="8"/>
  <c r="M31" i="8"/>
  <c r="W25" i="7"/>
  <c r="M25" i="7"/>
  <c r="Z5" i="9"/>
  <c r="Z5" i="7"/>
  <c r="S28" i="8"/>
  <c r="AC28" i="8"/>
  <c r="F7" i="9"/>
  <c r="F7" i="7"/>
  <c r="M11" i="9"/>
  <c r="M11" i="8"/>
  <c r="M11" i="7"/>
  <c r="Z20" i="7"/>
  <c r="X20" i="7"/>
  <c r="N20" i="7"/>
  <c r="AD41" i="3"/>
  <c r="R3" i="9"/>
  <c r="R20" i="9" s="1"/>
  <c r="R3" i="7"/>
  <c r="R20" i="7" s="1"/>
  <c r="F5" i="9"/>
  <c r="Z22" i="9" s="1"/>
  <c r="F5" i="7"/>
  <c r="E9" i="9"/>
  <c r="E9" i="7"/>
  <c r="N9" i="9"/>
  <c r="N9" i="7"/>
  <c r="Y34" i="3"/>
  <c r="X10" i="9"/>
  <c r="X10" i="7"/>
  <c r="AI35" i="3"/>
  <c r="R7" i="9"/>
  <c r="R7" i="7"/>
  <c r="Q13" i="9"/>
  <c r="Q30" i="9" s="1"/>
  <c r="Q30" i="8"/>
  <c r="Q13" i="7"/>
  <c r="E7" i="9"/>
  <c r="E7" i="7"/>
  <c r="G7" i="9"/>
  <c r="G7" i="7"/>
  <c r="I7" i="9"/>
  <c r="I7" i="7"/>
  <c r="R5" i="9"/>
  <c r="R5" i="7"/>
  <c r="Q9" i="9"/>
  <c r="Q9" i="7"/>
  <c r="R9" i="9"/>
  <c r="R9" i="7"/>
  <c r="W11" i="9"/>
  <c r="W11" i="8"/>
  <c r="W11" i="7"/>
  <c r="W28" i="7" s="1"/>
  <c r="AA23" i="8"/>
  <c r="Q23" i="8"/>
  <c r="O31" i="7"/>
  <c r="Y31" i="7"/>
  <c r="N25" i="9"/>
  <c r="X25" i="9"/>
  <c r="M6" i="9"/>
  <c r="M6" i="8"/>
  <c r="M6" i="7"/>
  <c r="M23" i="7" s="1"/>
  <c r="O10" i="9"/>
  <c r="O10" i="7"/>
  <c r="AB23" i="7"/>
  <c r="R23" i="7"/>
  <c r="Y21" i="8"/>
  <c r="O21" i="8"/>
  <c r="X29" i="8"/>
  <c r="X28" i="9"/>
  <c r="N28" i="9"/>
  <c r="R28" i="7"/>
  <c r="Y25" i="8"/>
  <c r="O25" i="8"/>
  <c r="AC31" i="7"/>
  <c r="S31" i="7"/>
  <c r="P28" i="8"/>
  <c r="Z28" i="8"/>
  <c r="X20" i="9"/>
  <c r="N20" i="9"/>
  <c r="AA20" i="8"/>
  <c r="Q25" i="7"/>
  <c r="AA25" i="7"/>
  <c r="S30" i="9"/>
  <c r="AB20" i="8"/>
  <c r="R20" i="8"/>
  <c r="W31" i="9"/>
  <c r="M31" i="9"/>
  <c r="M25" i="8"/>
  <c r="W25" i="8"/>
  <c r="T41" i="3"/>
  <c r="H5" i="9"/>
  <c r="H5" i="7"/>
  <c r="P13" i="9"/>
  <c r="P30" i="9" s="1"/>
  <c r="P13" i="7"/>
  <c r="P30" i="7" s="1"/>
  <c r="AC9" i="9"/>
  <c r="AC9" i="7"/>
  <c r="Z41" i="3"/>
  <c r="N5" i="9"/>
  <c r="N22" i="9" s="1"/>
  <c r="N5" i="7"/>
  <c r="Y30" i="3"/>
  <c r="Q23" i="9"/>
  <c r="AA23" i="9"/>
  <c r="O25" i="9"/>
  <c r="Y25" i="9"/>
  <c r="P28" i="9"/>
  <c r="Z28" i="9"/>
  <c r="O3" i="9"/>
  <c r="O20" i="9" s="1"/>
  <c r="O3" i="7"/>
  <c r="O20" i="7" s="1"/>
  <c r="D13" i="9"/>
  <c r="X30" i="9" s="1"/>
  <c r="D13" i="7"/>
  <c r="O38" i="3"/>
  <c r="D9" i="9"/>
  <c r="D9" i="7"/>
  <c r="O34" i="3"/>
  <c r="F9" i="9"/>
  <c r="F9" i="7"/>
  <c r="N7" i="9"/>
  <c r="N24" i="9" s="1"/>
  <c r="N7" i="7"/>
  <c r="Y32" i="3"/>
  <c r="O13" i="9"/>
  <c r="O13" i="7"/>
  <c r="I9" i="9"/>
  <c r="AC26" i="9" s="1"/>
  <c r="I9" i="7"/>
  <c r="J9" i="9"/>
  <c r="J9" i="7"/>
  <c r="AO41" i="3"/>
  <c r="AC5" i="9"/>
  <c r="AC5" i="7"/>
  <c r="AA41" i="3"/>
  <c r="O5" i="9"/>
  <c r="O5" i="7"/>
  <c r="Q5" i="9"/>
  <c r="Q5" i="7"/>
  <c r="T10" i="9"/>
  <c r="T10" i="7"/>
  <c r="P41" i="3"/>
  <c r="D5" i="9"/>
  <c r="D5" i="7"/>
  <c r="O30" i="3"/>
  <c r="Q41" i="3"/>
  <c r="E5" i="9"/>
  <c r="E5" i="7"/>
  <c r="C3" i="9"/>
  <c r="C3" i="8"/>
  <c r="C3" i="7"/>
  <c r="R21" i="7"/>
  <c r="R29" i="8"/>
  <c r="AB29" i="8"/>
  <c r="S25" i="7"/>
  <c r="AC25" i="7"/>
  <c r="Y31" i="9"/>
  <c r="O31" i="9"/>
  <c r="AA29" i="7"/>
  <c r="Q29" i="7"/>
  <c r="AC29" i="7"/>
  <c r="S29" i="7"/>
  <c r="AB23" i="9"/>
  <c r="R23" i="9"/>
  <c r="P31" i="7"/>
  <c r="Z31" i="7"/>
  <c r="AA31" i="7"/>
  <c r="Q31" i="7"/>
  <c r="Z21" i="7"/>
  <c r="P21" i="7"/>
  <c r="AB28" i="9"/>
  <c r="O20" i="8"/>
  <c r="O28" i="7"/>
  <c r="AC31" i="9"/>
  <c r="S31" i="9"/>
  <c r="Z23" i="8"/>
  <c r="P23" i="8"/>
  <c r="R21" i="8"/>
  <c r="AB21" i="8"/>
  <c r="H13" i="9"/>
  <c r="H13" i="7"/>
  <c r="R25" i="7"/>
  <c r="AB25" i="7"/>
  <c r="AC21" i="7"/>
  <c r="AA25" i="9"/>
  <c r="Q25" i="9"/>
  <c r="X21" i="8"/>
  <c r="N21" i="8"/>
  <c r="M23" i="8"/>
  <c r="W23" i="8"/>
  <c r="M28" i="7"/>
  <c r="T9" i="9"/>
  <c r="T9" i="7"/>
  <c r="T7" i="9"/>
  <c r="T7" i="7"/>
  <c r="I10" i="9"/>
  <c r="I10" i="7"/>
  <c r="N13" i="9"/>
  <c r="N30" i="9" s="1"/>
  <c r="N13" i="7"/>
  <c r="Y38" i="3"/>
  <c r="P9" i="9"/>
  <c r="P26" i="9" s="1"/>
  <c r="P9" i="7"/>
  <c r="E13" i="9"/>
  <c r="E13" i="7"/>
  <c r="P30" i="8"/>
  <c r="AA20" i="9"/>
  <c r="Q25" i="8"/>
  <c r="AA25" i="8"/>
  <c r="X21" i="7"/>
  <c r="N21" i="7"/>
  <c r="M25" i="9"/>
  <c r="W25" i="9"/>
  <c r="S3" i="9"/>
  <c r="S20" i="9" s="1"/>
  <c r="S3" i="7"/>
  <c r="Y3" i="9"/>
  <c r="Y20" i="9" s="1"/>
  <c r="Y20" i="8"/>
  <c r="Y3" i="7"/>
  <c r="Y20" i="7" s="1"/>
  <c r="AD7" i="9"/>
  <c r="AD7" i="7"/>
  <c r="Y10" i="9"/>
  <c r="Y10" i="7"/>
  <c r="J10" i="9"/>
  <c r="J10" i="7"/>
  <c r="U41" i="3"/>
  <c r="I5" i="9"/>
  <c r="I5" i="7"/>
  <c r="N10" i="9"/>
  <c r="N10" i="7"/>
  <c r="Y35" i="3"/>
  <c r="AM41" i="3"/>
  <c r="AA5" i="9"/>
  <c r="AA5" i="7"/>
  <c r="AB5" i="9"/>
  <c r="AB5" i="7"/>
  <c r="Q10" i="9"/>
  <c r="Q10" i="7"/>
  <c r="O9" i="9"/>
  <c r="O9" i="7"/>
  <c r="E10" i="9"/>
  <c r="E10" i="7"/>
  <c r="AN41" i="3"/>
  <c r="AB7" i="9"/>
  <c r="AB7" i="7"/>
  <c r="G10" i="9"/>
  <c r="G10" i="7"/>
  <c r="R29" i="9"/>
  <c r="AB29" i="9"/>
  <c r="S25" i="8"/>
  <c r="AC25" i="8"/>
  <c r="N23" i="7"/>
  <c r="X23" i="7"/>
  <c r="AA29" i="8"/>
  <c r="Q29" i="8"/>
  <c r="AC29" i="8"/>
  <c r="S29" i="8"/>
  <c r="Z31" i="8"/>
  <c r="P31" i="8"/>
  <c r="AA31" i="8"/>
  <c r="Q31" i="8"/>
  <c r="Z21" i="8"/>
  <c r="P21" i="8"/>
  <c r="AB31" i="7"/>
  <c r="R31" i="7"/>
  <c r="N31" i="7"/>
  <c r="X31" i="7"/>
  <c r="Y28" i="8"/>
  <c r="O28" i="8"/>
  <c r="Z23" i="9"/>
  <c r="P23" i="9"/>
  <c r="Y29" i="7"/>
  <c r="O29" i="7"/>
  <c r="AB21" i="9"/>
  <c r="R21" i="9"/>
  <c r="AB25" i="8"/>
  <c r="R25" i="8"/>
  <c r="AC21" i="8"/>
  <c r="S21" i="8"/>
  <c r="Q28" i="7"/>
  <c r="AA28" i="7"/>
  <c r="X21" i="9"/>
  <c r="N21" i="9"/>
  <c r="W29" i="7"/>
  <c r="M23" i="9"/>
  <c r="W23" i="9"/>
  <c r="W28" i="8"/>
  <c r="M28" i="8"/>
  <c r="T3" i="9"/>
  <c r="T3" i="7"/>
  <c r="Y5" i="9"/>
  <c r="Y5" i="7"/>
  <c r="P10" i="9"/>
  <c r="P10" i="7"/>
  <c r="Q7" i="9"/>
  <c r="Q7" i="7"/>
  <c r="Y7" i="9"/>
  <c r="Y7" i="7"/>
  <c r="W3" i="9"/>
  <c r="W3" i="8"/>
  <c r="W3" i="7"/>
  <c r="AB29" i="7"/>
  <c r="R29" i="7"/>
  <c r="N29" i="9"/>
  <c r="X29" i="9"/>
  <c r="AB28" i="8"/>
  <c r="R28" i="8"/>
  <c r="P23" i="7"/>
  <c r="Z23" i="7"/>
  <c r="P3" i="9"/>
  <c r="P20" i="9" s="1"/>
  <c r="P20" i="8"/>
  <c r="P3" i="7"/>
  <c r="P20" i="7" s="1"/>
  <c r="AC7" i="9"/>
  <c r="AC7" i="7"/>
  <c r="AB13" i="9"/>
  <c r="AB13" i="7"/>
  <c r="AC13" i="9"/>
  <c r="AC30" i="9" s="1"/>
  <c r="AC30" i="8"/>
  <c r="AC13" i="7"/>
  <c r="AC30" i="7" s="1"/>
  <c r="D7" i="9"/>
  <c r="D7" i="7"/>
  <c r="O32" i="3"/>
  <c r="S41" i="3"/>
  <c r="G9" i="9"/>
  <c r="G9" i="7"/>
  <c r="J5" i="9"/>
  <c r="J5" i="7"/>
  <c r="Y9" i="9"/>
  <c r="Y9" i="7"/>
  <c r="Z9" i="9"/>
  <c r="Z9" i="7"/>
  <c r="AD5" i="9"/>
  <c r="AD5" i="7"/>
  <c r="H7" i="9"/>
  <c r="AB24" i="8"/>
  <c r="H7" i="7"/>
  <c r="S10" i="9"/>
  <c r="S10" i="7"/>
  <c r="AA7" i="9"/>
  <c r="AA7" i="7"/>
  <c r="Z13" i="9"/>
  <c r="Z30" i="9" s="1"/>
  <c r="Z30" i="8"/>
  <c r="Z13" i="7"/>
  <c r="Z30" i="7" s="1"/>
  <c r="AC20" i="7"/>
  <c r="S20" i="7"/>
  <c r="AC25" i="9"/>
  <c r="S25" i="9"/>
  <c r="N23" i="8"/>
  <c r="X23" i="8"/>
  <c r="Q29" i="9"/>
  <c r="AA29" i="9"/>
  <c r="S29" i="9"/>
  <c r="AC29" i="9"/>
  <c r="Z31" i="9"/>
  <c r="P31" i="9"/>
  <c r="Q31" i="9"/>
  <c r="AA31" i="9"/>
  <c r="P21" i="9"/>
  <c r="Z21" i="9"/>
  <c r="AB31" i="8"/>
  <c r="R31" i="8"/>
  <c r="N31" i="8"/>
  <c r="X31" i="8"/>
  <c r="AB28" i="7"/>
  <c r="AA21" i="7"/>
  <c r="Q21" i="7"/>
  <c r="Y28" i="9"/>
  <c r="O28" i="9"/>
  <c r="C4" i="9"/>
  <c r="C4" i="8"/>
  <c r="C4" i="7"/>
  <c r="Y29" i="8"/>
  <c r="O29" i="8"/>
  <c r="Z25" i="7"/>
  <c r="P25" i="7"/>
  <c r="R25" i="9"/>
  <c r="AB25" i="9"/>
  <c r="Z29" i="7"/>
  <c r="P29" i="7"/>
  <c r="AC21" i="9"/>
  <c r="S21" i="9"/>
  <c r="AA28" i="8"/>
  <c r="Q28" i="8"/>
  <c r="W29" i="8"/>
  <c r="W28" i="9"/>
  <c r="M28" i="9"/>
  <c r="Q3" i="9"/>
  <c r="Q20" i="9" s="1"/>
  <c r="Q20" i="8"/>
  <c r="Q3" i="7"/>
  <c r="Q20" i="7" s="1"/>
  <c r="AD13" i="9"/>
  <c r="AD13" i="7"/>
  <c r="P5" i="9"/>
  <c r="P5" i="7"/>
  <c r="N12" i="9"/>
  <c r="N29" i="8"/>
  <c r="N12" i="7"/>
  <c r="N29" i="7" s="1"/>
  <c r="Y37" i="3"/>
  <c r="H10" i="9"/>
  <c r="H10" i="7"/>
  <c r="P7" i="9"/>
  <c r="P7" i="7"/>
  <c r="F10" i="9"/>
  <c r="F10" i="7"/>
  <c r="Y31" i="8"/>
  <c r="O31" i="8"/>
  <c r="AB23" i="8"/>
  <c r="R23" i="8"/>
  <c r="Y21" i="9"/>
  <c r="O21" i="9"/>
  <c r="AC31" i="8"/>
  <c r="S31" i="8"/>
  <c r="AL41" i="3"/>
  <c r="Z3" i="9"/>
  <c r="Z20" i="9" s="1"/>
  <c r="Z20" i="8"/>
  <c r="Z3" i="7"/>
  <c r="AA13" i="9"/>
  <c r="AA30" i="9" s="1"/>
  <c r="AA30" i="8"/>
  <c r="AA13" i="7"/>
  <c r="X9" i="9"/>
  <c r="X9" i="7"/>
  <c r="AI34" i="3"/>
  <c r="Z10" i="9"/>
  <c r="Z10" i="7"/>
  <c r="D10" i="9"/>
  <c r="D10" i="7"/>
  <c r="O35" i="3"/>
  <c r="H9" i="9"/>
  <c r="H9" i="7"/>
  <c r="AC10" i="9"/>
  <c r="AC10" i="7"/>
  <c r="AD10" i="9"/>
  <c r="AD10" i="7"/>
  <c r="AB9" i="9"/>
  <c r="AB9" i="7"/>
  <c r="AD9" i="9"/>
  <c r="AD9" i="7"/>
  <c r="J7" i="9"/>
  <c r="J7" i="7"/>
  <c r="Y13" i="9"/>
  <c r="Y13" i="7"/>
  <c r="AJ41" i="3"/>
  <c r="X5" i="9"/>
  <c r="X5" i="7"/>
  <c r="AI30" i="3"/>
  <c r="S20" i="8"/>
  <c r="AC20" i="8"/>
  <c r="AC28" i="7"/>
  <c r="S28" i="7"/>
  <c r="N23" i="9"/>
  <c r="X23" i="9"/>
  <c r="AC23" i="7"/>
  <c r="S23" i="7"/>
  <c r="M4" i="9"/>
  <c r="M4" i="8"/>
  <c r="M4" i="7"/>
  <c r="AB31" i="9"/>
  <c r="R31" i="9"/>
  <c r="X31" i="9"/>
  <c r="N31" i="9"/>
  <c r="AA21" i="8"/>
  <c r="Q21" i="8"/>
  <c r="AA30" i="7"/>
  <c r="Q30" i="7"/>
  <c r="Y29" i="9"/>
  <c r="O29" i="9"/>
  <c r="Z25" i="8"/>
  <c r="P25" i="8"/>
  <c r="P29" i="8"/>
  <c r="Z29" i="8"/>
  <c r="O23" i="7"/>
  <c r="Y23" i="7"/>
  <c r="Q28" i="9"/>
  <c r="AA28" i="9"/>
  <c r="W29" i="9"/>
  <c r="AC41" i="3"/>
  <c r="AE41" i="3"/>
  <c r="AK41" i="3"/>
  <c r="AB41" i="3"/>
  <c r="AP11" i="3"/>
  <c r="AF11" i="3"/>
  <c r="AC22" i="8" l="1"/>
  <c r="Y22" i="9"/>
  <c r="P24" i="9"/>
  <c r="P22" i="9"/>
  <c r="S24" i="8"/>
  <c r="M13" i="9"/>
  <c r="M13" i="8"/>
  <c r="M13" i="7"/>
  <c r="AA26" i="8"/>
  <c r="Q26" i="8"/>
  <c r="AC26" i="8"/>
  <c r="S26" i="8"/>
  <c r="AB22" i="7"/>
  <c r="R22" i="7"/>
  <c r="Z22" i="8"/>
  <c r="P22" i="8"/>
  <c r="P24" i="8"/>
  <c r="Z24" i="8"/>
  <c r="W5" i="9"/>
  <c r="W5" i="8"/>
  <c r="W5" i="7"/>
  <c r="AB26" i="8"/>
  <c r="R26" i="8"/>
  <c r="AA26" i="9"/>
  <c r="Q26" i="9"/>
  <c r="Q27" i="8"/>
  <c r="AA27" i="8"/>
  <c r="Y27" i="9"/>
  <c r="O27" i="9"/>
  <c r="AB30" i="8"/>
  <c r="C5" i="9"/>
  <c r="C5" i="8"/>
  <c r="C5" i="7"/>
  <c r="Z26" i="7"/>
  <c r="P26" i="7"/>
  <c r="X30" i="7"/>
  <c r="N30" i="7"/>
  <c r="AB22" i="8"/>
  <c r="R22" i="8"/>
  <c r="Q24" i="8"/>
  <c r="AA24" i="8"/>
  <c r="Z24" i="9"/>
  <c r="S22" i="8"/>
  <c r="S26" i="9"/>
  <c r="W13" i="9"/>
  <c r="W13" i="8"/>
  <c r="W13" i="7"/>
  <c r="AB30" i="7"/>
  <c r="R30" i="7"/>
  <c r="M9" i="9"/>
  <c r="M9" i="8"/>
  <c r="M9" i="7"/>
  <c r="AB26" i="9"/>
  <c r="W9" i="9"/>
  <c r="W9" i="8"/>
  <c r="W9" i="7"/>
  <c r="AB24" i="9"/>
  <c r="R24" i="9"/>
  <c r="AA27" i="9"/>
  <c r="Q27" i="9"/>
  <c r="Y30" i="7"/>
  <c r="O30" i="7"/>
  <c r="AB30" i="9"/>
  <c r="R30" i="9"/>
  <c r="M20" i="7"/>
  <c r="W20" i="7"/>
  <c r="X22" i="7"/>
  <c r="N22" i="7"/>
  <c r="P26" i="8"/>
  <c r="Z26" i="8"/>
  <c r="X30" i="8"/>
  <c r="N30" i="8"/>
  <c r="AB22" i="9"/>
  <c r="R22" i="9"/>
  <c r="AA24" i="9"/>
  <c r="Q24" i="9"/>
  <c r="R24" i="8"/>
  <c r="R30" i="8"/>
  <c r="O24" i="8"/>
  <c r="C10" i="9"/>
  <c r="C10" i="8"/>
  <c r="C10" i="7"/>
  <c r="R27" i="7"/>
  <c r="AB27" i="7"/>
  <c r="W21" i="7"/>
  <c r="M21" i="7"/>
  <c r="C7" i="9"/>
  <c r="C7" i="8"/>
  <c r="C7" i="7"/>
  <c r="S22" i="7"/>
  <c r="AC22" i="7"/>
  <c r="Y30" i="8"/>
  <c r="O30" i="8"/>
  <c r="M20" i="8"/>
  <c r="W20" i="8"/>
  <c r="X22" i="8"/>
  <c r="N22" i="8"/>
  <c r="Z26" i="9"/>
  <c r="Y24" i="7"/>
  <c r="O24" i="7"/>
  <c r="N26" i="9"/>
  <c r="O24" i="9"/>
  <c r="AB26" i="7"/>
  <c r="R26" i="7"/>
  <c r="X24" i="7"/>
  <c r="N24" i="7"/>
  <c r="O30" i="9"/>
  <c r="Y30" i="9"/>
  <c r="S27" i="7"/>
  <c r="AC27" i="7"/>
  <c r="B34" i="9" a="1"/>
  <c r="W20" i="9"/>
  <c r="X22" i="9"/>
  <c r="C9" i="9"/>
  <c r="C9" i="8"/>
  <c r="C9" i="7"/>
  <c r="W26" i="7" s="1"/>
  <c r="Y24" i="8"/>
  <c r="W10" i="9"/>
  <c r="W10" i="8"/>
  <c r="W10" i="7"/>
  <c r="Y26" i="7"/>
  <c r="O26" i="7"/>
  <c r="AA22" i="7"/>
  <c r="Q22" i="7"/>
  <c r="Y27" i="8"/>
  <c r="O27" i="8"/>
  <c r="C13" i="9"/>
  <c r="W30" i="9" s="1"/>
  <c r="C13" i="8"/>
  <c r="C13" i="7"/>
  <c r="X27" i="7"/>
  <c r="N27" i="7"/>
  <c r="R27" i="8"/>
  <c r="AB27" i="8"/>
  <c r="W21" i="8"/>
  <c r="M21" i="8"/>
  <c r="N27" i="8"/>
  <c r="X27" i="8"/>
  <c r="Z27" i="7"/>
  <c r="P27" i="7"/>
  <c r="R27" i="9"/>
  <c r="AB27" i="9"/>
  <c r="M21" i="9"/>
  <c r="W21" i="9"/>
  <c r="N24" i="8"/>
  <c r="X24" i="8"/>
  <c r="S22" i="9"/>
  <c r="AC22" i="9"/>
  <c r="AC27" i="8"/>
  <c r="S27" i="8"/>
  <c r="Y22" i="7"/>
  <c r="O22" i="7"/>
  <c r="M7" i="9"/>
  <c r="M7" i="8"/>
  <c r="M7" i="7"/>
  <c r="N26" i="7"/>
  <c r="X26" i="7"/>
  <c r="M5" i="9"/>
  <c r="M22" i="9" s="1"/>
  <c r="M5" i="8"/>
  <c r="M5" i="7"/>
  <c r="AC24" i="7"/>
  <c r="S24" i="7"/>
  <c r="Y24" i="9"/>
  <c r="Y26" i="8"/>
  <c r="O26" i="8"/>
  <c r="W7" i="9"/>
  <c r="W7" i="8"/>
  <c r="B46" i="8" s="1" a="1"/>
  <c r="W7" i="7"/>
  <c r="AA22" i="8"/>
  <c r="Q22" i="8"/>
  <c r="AB24" i="7"/>
  <c r="R24" i="7"/>
  <c r="AA27" i="7"/>
  <c r="Q27" i="7"/>
  <c r="X27" i="9"/>
  <c r="N27" i="9"/>
  <c r="Z27" i="8"/>
  <c r="P27" i="8"/>
  <c r="M12" i="9"/>
  <c r="M29" i="9" s="1"/>
  <c r="M12" i="8"/>
  <c r="M29" i="8" s="1"/>
  <c r="M12" i="7"/>
  <c r="M29" i="7" s="1"/>
  <c r="X24" i="9"/>
  <c r="AC27" i="9"/>
  <c r="S27" i="9"/>
  <c r="O22" i="8"/>
  <c r="Y22" i="8"/>
  <c r="O22" i="9"/>
  <c r="X26" i="8"/>
  <c r="N26" i="8"/>
  <c r="R26" i="9"/>
  <c r="AC24" i="8"/>
  <c r="Y26" i="9"/>
  <c r="O26" i="9"/>
  <c r="S24" i="9"/>
  <c r="AA22" i="9"/>
  <c r="Q22" i="9"/>
  <c r="Q24" i="7"/>
  <c r="AA24" i="7"/>
  <c r="P27" i="9"/>
  <c r="Z27" i="9"/>
  <c r="AA26" i="7"/>
  <c r="Q26" i="7"/>
  <c r="Y27" i="7"/>
  <c r="O27" i="7"/>
  <c r="M10" i="9"/>
  <c r="M10" i="8"/>
  <c r="M10" i="7"/>
  <c r="AC26" i="7"/>
  <c r="S26" i="7"/>
  <c r="X26" i="9"/>
  <c r="AC24" i="9"/>
  <c r="Z22" i="7"/>
  <c r="P22" i="7"/>
  <c r="P24" i="7"/>
  <c r="Z24" i="7"/>
  <c r="AF5" i="3"/>
  <c r="AF3" i="3"/>
  <c r="AP5" i="3"/>
  <c r="AF10" i="3"/>
  <c r="AF7" i="3"/>
  <c r="AF8" i="3"/>
  <c r="AF16" i="3"/>
  <c r="AF15" i="3"/>
  <c r="AP10" i="3"/>
  <c r="AF12" i="3"/>
  <c r="AP12" i="3"/>
  <c r="AP14" i="3"/>
  <c r="AP7" i="3"/>
  <c r="AF9" i="3"/>
  <c r="AP16" i="3"/>
  <c r="AP9" i="3"/>
  <c r="AF6" i="3"/>
  <c r="AP18" i="3"/>
  <c r="AF4" i="3"/>
  <c r="AP4" i="3"/>
  <c r="AP3" i="3"/>
  <c r="AP13" i="3"/>
  <c r="AF18" i="3"/>
  <c r="AP6" i="3"/>
  <c r="AF17" i="3"/>
  <c r="AP15" i="3"/>
  <c r="AP8" i="3"/>
  <c r="AP17" i="3"/>
  <c r="AF14" i="3"/>
  <c r="AF13" i="3"/>
  <c r="V7" i="3"/>
  <c r="V18" i="3"/>
  <c r="V3" i="3"/>
  <c r="V13" i="3"/>
  <c r="V6" i="3"/>
  <c r="V15" i="3"/>
  <c r="V8" i="3"/>
  <c r="V17" i="3"/>
  <c r="V10" i="3"/>
  <c r="V12" i="3"/>
  <c r="V5" i="3"/>
  <c r="V14" i="3"/>
  <c r="V16" i="3"/>
  <c r="V9" i="3"/>
  <c r="V11" i="3"/>
  <c r="V4" i="3"/>
  <c r="B46" i="7" l="1" a="1"/>
  <c r="G46" i="7" s="1"/>
  <c r="B34" i="8" a="1"/>
  <c r="L34" i="8" s="1"/>
  <c r="M24" i="7"/>
  <c r="B46" i="8"/>
  <c r="B57" i="8" s="1"/>
  <c r="C47" i="8"/>
  <c r="H49" i="8"/>
  <c r="B52" i="8"/>
  <c r="B63" i="8" s="1"/>
  <c r="D47" i="8"/>
  <c r="I49" i="8"/>
  <c r="C52" i="8"/>
  <c r="D48" i="8"/>
  <c r="J50" i="8"/>
  <c r="L46" i="8"/>
  <c r="E48" i="8"/>
  <c r="K50" i="8"/>
  <c r="M46" i="8"/>
  <c r="F48" i="8"/>
  <c r="L50" i="8"/>
  <c r="B47" i="8"/>
  <c r="B58" i="8" s="1"/>
  <c r="G49" i="8"/>
  <c r="N51" i="8"/>
  <c r="M50" i="8"/>
  <c r="G48" i="8"/>
  <c r="J49" i="8"/>
  <c r="N46" i="8"/>
  <c r="C48" i="8"/>
  <c r="F50" i="8"/>
  <c r="E50" i="8"/>
  <c r="N48" i="8"/>
  <c r="M48" i="8"/>
  <c r="D51" i="8"/>
  <c r="B51" i="8"/>
  <c r="B62" i="8" s="1"/>
  <c r="M52" i="8"/>
  <c r="D52" i="8"/>
  <c r="D49" i="8"/>
  <c r="F47" i="8"/>
  <c r="N52" i="8"/>
  <c r="C49" i="8"/>
  <c r="B49" i="8"/>
  <c r="B60" i="8" s="1"/>
  <c r="H46" i="8"/>
  <c r="J47" i="8"/>
  <c r="K48" i="8"/>
  <c r="L49" i="8"/>
  <c r="H52" i="8"/>
  <c r="N50" i="8"/>
  <c r="J51" i="8"/>
  <c r="M47" i="8"/>
  <c r="L47" i="8"/>
  <c r="K51" i="8"/>
  <c r="G46" i="8"/>
  <c r="E46" i="8"/>
  <c r="I48" i="8"/>
  <c r="B50" i="8"/>
  <c r="B61" i="8" s="1"/>
  <c r="K49" i="8"/>
  <c r="F49" i="8"/>
  <c r="I46" i="8"/>
  <c r="F52" i="8"/>
  <c r="F46" i="8"/>
  <c r="J46" i="8"/>
  <c r="L51" i="8"/>
  <c r="H48" i="8"/>
  <c r="B48" i="8"/>
  <c r="B59" i="8" s="1"/>
  <c r="H50" i="8"/>
  <c r="N47" i="8"/>
  <c r="K47" i="8"/>
  <c r="E51" i="8"/>
  <c r="M49" i="8"/>
  <c r="C46" i="8"/>
  <c r="N49" i="8"/>
  <c r="E47" i="8"/>
  <c r="K52" i="8"/>
  <c r="F51" i="8"/>
  <c r="D46" i="8"/>
  <c r="C51" i="8"/>
  <c r="G50" i="8"/>
  <c r="K46" i="8"/>
  <c r="J52" i="8"/>
  <c r="I52" i="8"/>
  <c r="L48" i="8"/>
  <c r="J48" i="8"/>
  <c r="M51" i="8"/>
  <c r="H47" i="8"/>
  <c r="L52" i="8"/>
  <c r="G51" i="8"/>
  <c r="I47" i="8"/>
  <c r="I50" i="8"/>
  <c r="C50" i="8"/>
  <c r="G47" i="8"/>
  <c r="I51" i="8"/>
  <c r="H51" i="8"/>
  <c r="D50" i="8"/>
  <c r="G52" i="8"/>
  <c r="E52" i="8"/>
  <c r="E49" i="8"/>
  <c r="M30" i="7"/>
  <c r="W30" i="7"/>
  <c r="B46" i="9" a="1"/>
  <c r="M30" i="8"/>
  <c r="W30" i="8"/>
  <c r="M26" i="7"/>
  <c r="F40" i="9"/>
  <c r="Q73" i="9" s="1"/>
  <c r="B39" i="9"/>
  <c r="K37" i="9"/>
  <c r="L81" i="9" s="1"/>
  <c r="G36" i="9"/>
  <c r="V69" i="9" s="1"/>
  <c r="D41" i="9"/>
  <c r="G74" i="9" s="1"/>
  <c r="I38" i="9"/>
  <c r="B82" i="9" s="1"/>
  <c r="B36" i="9"/>
  <c r="D37" i="9"/>
  <c r="G70" i="9" s="1"/>
  <c r="B37" i="9"/>
  <c r="H39" i="9"/>
  <c r="AA72" i="9" s="1"/>
  <c r="J35" i="9"/>
  <c r="G79" i="9" s="1"/>
  <c r="I35" i="9"/>
  <c r="B79" i="9" s="1"/>
  <c r="C41" i="9"/>
  <c r="B74" i="9" s="1"/>
  <c r="N37" i="9"/>
  <c r="AA81" i="9" s="1"/>
  <c r="C39" i="9"/>
  <c r="B72" i="9" s="1"/>
  <c r="L37" i="9"/>
  <c r="Q81" i="9" s="1"/>
  <c r="H36" i="9"/>
  <c r="AA69" i="9" s="1"/>
  <c r="D35" i="9"/>
  <c r="G68" i="9" s="1"/>
  <c r="N39" i="9"/>
  <c r="AA83" i="9" s="1"/>
  <c r="F37" i="9"/>
  <c r="Q70" i="9" s="1"/>
  <c r="L34" i="9"/>
  <c r="N35" i="9"/>
  <c r="AA79" i="9" s="1"/>
  <c r="E34" i="9"/>
  <c r="K36" i="9"/>
  <c r="L80" i="9" s="1"/>
  <c r="K41" i="9"/>
  <c r="L85" i="9" s="1"/>
  <c r="L41" i="9"/>
  <c r="Q85" i="9" s="1"/>
  <c r="B38" i="9"/>
  <c r="M37" i="9"/>
  <c r="V81" i="9" s="1"/>
  <c r="I36" i="9"/>
  <c r="B80" i="9" s="1"/>
  <c r="E35" i="9"/>
  <c r="L68" i="9" s="1"/>
  <c r="E41" i="9"/>
  <c r="L74" i="9" s="1"/>
  <c r="K38" i="9"/>
  <c r="L82" i="9" s="1"/>
  <c r="C36" i="9"/>
  <c r="B69" i="9" s="1"/>
  <c r="I39" i="9"/>
  <c r="B83" i="9" s="1"/>
  <c r="K34" i="9"/>
  <c r="H40" i="9"/>
  <c r="AA73" i="9" s="1"/>
  <c r="G39" i="9"/>
  <c r="V72" i="9" s="1"/>
  <c r="N34" i="9"/>
  <c r="E38" i="9"/>
  <c r="L71" i="9" s="1"/>
  <c r="H34" i="9"/>
  <c r="J36" i="9"/>
  <c r="G80" i="9" s="1"/>
  <c r="F35" i="9"/>
  <c r="Q68" i="9" s="1"/>
  <c r="B34" i="9"/>
  <c r="B40" i="9"/>
  <c r="H37" i="9"/>
  <c r="AA70" i="9" s="1"/>
  <c r="M34" i="9"/>
  <c r="C37" i="9"/>
  <c r="B70" i="9" s="1"/>
  <c r="L40" i="9"/>
  <c r="Q84" i="9" s="1"/>
  <c r="N36" i="9"/>
  <c r="AA80" i="9" s="1"/>
  <c r="F39" i="9"/>
  <c r="Q72" i="9" s="1"/>
  <c r="H35" i="9"/>
  <c r="AA68" i="9" s="1"/>
  <c r="D36" i="9"/>
  <c r="G69" i="9" s="1"/>
  <c r="G35" i="9"/>
  <c r="V68" i="9" s="1"/>
  <c r="C34" i="9"/>
  <c r="F41" i="9"/>
  <c r="Q74" i="9" s="1"/>
  <c r="L38" i="9"/>
  <c r="Q82" i="9" s="1"/>
  <c r="E36" i="9"/>
  <c r="L69" i="9" s="1"/>
  <c r="N40" i="9"/>
  <c r="AA84" i="9" s="1"/>
  <c r="M35" i="9"/>
  <c r="V79" i="9" s="1"/>
  <c r="F38" i="9"/>
  <c r="Q71" i="9" s="1"/>
  <c r="G40" i="9"/>
  <c r="V73" i="9" s="1"/>
  <c r="E39" i="9"/>
  <c r="L72" i="9" s="1"/>
  <c r="L35" i="9"/>
  <c r="Q79" i="9" s="1"/>
  <c r="D38" i="9"/>
  <c r="G71" i="9" s="1"/>
  <c r="G34" i="9"/>
  <c r="H41" i="9"/>
  <c r="AA74" i="9" s="1"/>
  <c r="D40" i="9"/>
  <c r="G73" i="9" s="1"/>
  <c r="F36" i="9"/>
  <c r="Q69" i="9" s="1"/>
  <c r="H38" i="9"/>
  <c r="AA71" i="9" s="1"/>
  <c r="J40" i="9"/>
  <c r="G84" i="9" s="1"/>
  <c r="N41" i="9"/>
  <c r="AA85" i="9" s="1"/>
  <c r="C38" i="9"/>
  <c r="B71" i="9" s="1"/>
  <c r="D34" i="9"/>
  <c r="G41" i="9"/>
  <c r="V74" i="9" s="1"/>
  <c r="C40" i="9"/>
  <c r="B73" i="9" s="1"/>
  <c r="I37" i="9"/>
  <c r="B81" i="9" s="1"/>
  <c r="B35" i="9"/>
  <c r="K39" i="9"/>
  <c r="L83" i="9" s="1"/>
  <c r="M40" i="9"/>
  <c r="V84" i="9" s="1"/>
  <c r="J34" i="9"/>
  <c r="M36" i="9"/>
  <c r="V80" i="9" s="1"/>
  <c r="K35" i="9"/>
  <c r="L79" i="9" s="1"/>
  <c r="G37" i="9"/>
  <c r="V70" i="9" s="1"/>
  <c r="J41" i="9"/>
  <c r="G85" i="9" s="1"/>
  <c r="F34" i="9"/>
  <c r="M38" i="9"/>
  <c r="V82" i="9" s="1"/>
  <c r="B41" i="9"/>
  <c r="J39" i="9"/>
  <c r="G83" i="9" s="1"/>
  <c r="M39" i="9"/>
  <c r="V83" i="9" s="1"/>
  <c r="M41" i="9"/>
  <c r="V85" i="9" s="1"/>
  <c r="K40" i="9"/>
  <c r="L84" i="9" s="1"/>
  <c r="I41" i="9"/>
  <c r="B85" i="9" s="1"/>
  <c r="E40" i="9"/>
  <c r="L73" i="9" s="1"/>
  <c r="N38" i="9"/>
  <c r="AA82" i="9" s="1"/>
  <c r="J37" i="9"/>
  <c r="G81" i="9" s="1"/>
  <c r="C35" i="9"/>
  <c r="B68" i="9" s="1"/>
  <c r="L39" i="9"/>
  <c r="Q83" i="9" s="1"/>
  <c r="E37" i="9"/>
  <c r="L70" i="9" s="1"/>
  <c r="G38" i="9"/>
  <c r="V71" i="9" s="1"/>
  <c r="I40" i="9"/>
  <c r="B84" i="9" s="1"/>
  <c r="L36" i="9"/>
  <c r="Q80" i="9" s="1"/>
  <c r="D39" i="9"/>
  <c r="G72" i="9" s="1"/>
  <c r="J38" i="9"/>
  <c r="G82" i="9" s="1"/>
  <c r="I34" i="9"/>
  <c r="M27" i="7"/>
  <c r="P46" i="7" s="1" a="1"/>
  <c r="W27" i="7"/>
  <c r="B34" i="7" a="1"/>
  <c r="W24" i="7"/>
  <c r="W27" i="8"/>
  <c r="M27" i="8"/>
  <c r="P46" i="8" a="1"/>
  <c r="W24" i="8"/>
  <c r="M24" i="8"/>
  <c r="M27" i="9"/>
  <c r="W27" i="9"/>
  <c r="W22" i="7"/>
  <c r="M22" i="7"/>
  <c r="W24" i="9"/>
  <c r="M24" i="9"/>
  <c r="M22" i="8"/>
  <c r="W22" i="8"/>
  <c r="W26" i="8"/>
  <c r="M26" i="8"/>
  <c r="W22" i="9"/>
  <c r="W26" i="9"/>
  <c r="M26" i="9"/>
  <c r="M30" i="9"/>
  <c r="K47" i="7" l="1"/>
  <c r="G47" i="7"/>
  <c r="C51" i="7"/>
  <c r="M52" i="7"/>
  <c r="E48" i="7"/>
  <c r="H47" i="7"/>
  <c r="B47" i="7"/>
  <c r="B58" i="7" s="1"/>
  <c r="N46" i="7"/>
  <c r="N57" i="7" s="1"/>
  <c r="AB79" i="7" s="1"/>
  <c r="J51" i="7"/>
  <c r="F49" i="7"/>
  <c r="C48" i="7"/>
  <c r="J50" i="7"/>
  <c r="M46" i="7"/>
  <c r="L48" i="7"/>
  <c r="I51" i="7"/>
  <c r="G50" i="7"/>
  <c r="G61" i="7" s="1"/>
  <c r="W72" i="7" s="1"/>
  <c r="E51" i="7"/>
  <c r="K46" i="7"/>
  <c r="M51" i="7"/>
  <c r="L49" i="7"/>
  <c r="D52" i="7"/>
  <c r="E50" i="7"/>
  <c r="C50" i="7"/>
  <c r="K50" i="7"/>
  <c r="K61" i="7" s="1"/>
  <c r="M83" i="7" s="1"/>
  <c r="L46" i="7"/>
  <c r="F48" i="7"/>
  <c r="F52" i="7"/>
  <c r="H48" i="7"/>
  <c r="I46" i="7"/>
  <c r="H52" i="7"/>
  <c r="N49" i="7"/>
  <c r="J46" i="7"/>
  <c r="J57" i="7" s="1"/>
  <c r="H79" i="7" s="1"/>
  <c r="H46" i="7"/>
  <c r="D46" i="7"/>
  <c r="H51" i="7"/>
  <c r="F51" i="7"/>
  <c r="J49" i="7"/>
  <c r="G49" i="7"/>
  <c r="G51" i="7"/>
  <c r="F47" i="7"/>
  <c r="G48" i="7"/>
  <c r="D49" i="7"/>
  <c r="M48" i="7"/>
  <c r="D51" i="7"/>
  <c r="M47" i="7"/>
  <c r="H49" i="7"/>
  <c r="E46" i="7"/>
  <c r="L50" i="7"/>
  <c r="C52" i="7"/>
  <c r="B46" i="7"/>
  <c r="B57" i="7" s="1"/>
  <c r="E52" i="7"/>
  <c r="J48" i="7"/>
  <c r="K52" i="7"/>
  <c r="I52" i="7"/>
  <c r="B50" i="7"/>
  <c r="B61" i="7" s="1"/>
  <c r="L52" i="7"/>
  <c r="N52" i="7"/>
  <c r="J47" i="7"/>
  <c r="H50" i="7"/>
  <c r="B48" i="7"/>
  <c r="B59" i="7" s="1"/>
  <c r="N47" i="7"/>
  <c r="G52" i="7"/>
  <c r="C49" i="7"/>
  <c r="N48" i="7"/>
  <c r="M49" i="7"/>
  <c r="E47" i="7"/>
  <c r="D47" i="7"/>
  <c r="I47" i="7"/>
  <c r="K49" i="7"/>
  <c r="L47" i="7"/>
  <c r="C47" i="7"/>
  <c r="K51" i="7"/>
  <c r="N51" i="7"/>
  <c r="I50" i="7"/>
  <c r="M50" i="7"/>
  <c r="D48" i="7"/>
  <c r="L51" i="7"/>
  <c r="K48" i="7"/>
  <c r="B52" i="7"/>
  <c r="B63" i="7" s="1"/>
  <c r="B51" i="7"/>
  <c r="B62" i="7" s="1"/>
  <c r="E49" i="7"/>
  <c r="F46" i="7"/>
  <c r="F50" i="7"/>
  <c r="D50" i="7"/>
  <c r="C46" i="7"/>
  <c r="I49" i="7"/>
  <c r="J52" i="7"/>
  <c r="I48" i="7"/>
  <c r="N50" i="7"/>
  <c r="B49" i="7"/>
  <c r="B60" i="7" s="1"/>
  <c r="B36" i="8"/>
  <c r="K39" i="8"/>
  <c r="L83" i="8" s="1"/>
  <c r="N40" i="8"/>
  <c r="G41" i="8"/>
  <c r="M37" i="8"/>
  <c r="M59" i="8" s="1"/>
  <c r="W81" i="8" s="1"/>
  <c r="G36" i="8"/>
  <c r="V69" i="8" s="1"/>
  <c r="F37" i="8"/>
  <c r="Q70" i="8" s="1"/>
  <c r="B41" i="8"/>
  <c r="G38" i="8"/>
  <c r="N41" i="8"/>
  <c r="I39" i="8"/>
  <c r="B83" i="8" s="1"/>
  <c r="L36" i="8"/>
  <c r="N39" i="8"/>
  <c r="AA83" i="8" s="1"/>
  <c r="C35" i="8"/>
  <c r="B68" i="8" s="1"/>
  <c r="F36" i="8"/>
  <c r="K34" i="8"/>
  <c r="I36" i="8"/>
  <c r="B80" i="8" s="1"/>
  <c r="G34" i="8"/>
  <c r="J36" i="8"/>
  <c r="L40" i="8"/>
  <c r="L41" i="8"/>
  <c r="L63" i="8" s="1"/>
  <c r="R85" i="8" s="1"/>
  <c r="L35" i="8"/>
  <c r="L57" i="8" s="1"/>
  <c r="R79" i="8" s="1"/>
  <c r="I37" i="8"/>
  <c r="M34" i="8"/>
  <c r="C36" i="8"/>
  <c r="F39" i="8"/>
  <c r="Q72" i="8" s="1"/>
  <c r="G39" i="8"/>
  <c r="K41" i="8"/>
  <c r="C40" i="8"/>
  <c r="B73" i="8" s="1"/>
  <c r="G37" i="8"/>
  <c r="V70" i="8" s="1"/>
  <c r="D35" i="8"/>
  <c r="D36" i="8"/>
  <c r="D58" i="8" s="1"/>
  <c r="H69" i="8" s="1"/>
  <c r="I61" i="8"/>
  <c r="C83" i="8" s="1"/>
  <c r="H38" i="8"/>
  <c r="C38" i="8"/>
  <c r="J39" i="8"/>
  <c r="M39" i="8"/>
  <c r="M61" i="8" s="1"/>
  <c r="W83" i="8" s="1"/>
  <c r="I41" i="8"/>
  <c r="B85" i="8" s="1"/>
  <c r="H37" i="8"/>
  <c r="AA70" i="8" s="1"/>
  <c r="K38" i="8"/>
  <c r="K60" i="8" s="1"/>
  <c r="M82" i="8" s="1"/>
  <c r="I58" i="8"/>
  <c r="C80" i="8" s="1"/>
  <c r="H59" i="8"/>
  <c r="AB70" i="8" s="1"/>
  <c r="H40" i="8"/>
  <c r="B34" i="8"/>
  <c r="B37" i="8"/>
  <c r="B38" i="8"/>
  <c r="M36" i="8"/>
  <c r="F41" i="8"/>
  <c r="Q74" i="8" s="1"/>
  <c r="D34" i="8"/>
  <c r="N36" i="8"/>
  <c r="J40" i="8"/>
  <c r="M41" i="8"/>
  <c r="V85" i="8" s="1"/>
  <c r="K40" i="8"/>
  <c r="L84" i="8" s="1"/>
  <c r="L39" i="8"/>
  <c r="Q83" i="8" s="1"/>
  <c r="I40" i="8"/>
  <c r="E61" i="8"/>
  <c r="M72" i="8" s="1"/>
  <c r="J35" i="8"/>
  <c r="G79" i="8" s="1"/>
  <c r="J38" i="8"/>
  <c r="G82" i="8" s="1"/>
  <c r="E39" i="8"/>
  <c r="L72" i="8" s="1"/>
  <c r="D37" i="8"/>
  <c r="G70" i="8" s="1"/>
  <c r="M35" i="8"/>
  <c r="V79" i="8" s="1"/>
  <c r="B35" i="8"/>
  <c r="E34" i="8"/>
  <c r="N38" i="8"/>
  <c r="AA82" i="8" s="1"/>
  <c r="D39" i="8"/>
  <c r="D61" i="8" s="1"/>
  <c r="H72" i="8" s="1"/>
  <c r="D40" i="8"/>
  <c r="G73" i="8" s="1"/>
  <c r="L38" i="8"/>
  <c r="Q82" i="8" s="1"/>
  <c r="C34" i="8"/>
  <c r="B40" i="8"/>
  <c r="P46" i="9" a="1"/>
  <c r="P48" i="9" s="1"/>
  <c r="P59" i="9" s="1"/>
  <c r="C37" i="8"/>
  <c r="B70" i="8" s="1"/>
  <c r="E41" i="8"/>
  <c r="L74" i="8" s="1"/>
  <c r="F34" i="8"/>
  <c r="J37" i="8"/>
  <c r="G81" i="8" s="1"/>
  <c r="K37" i="8"/>
  <c r="L81" i="8" s="1"/>
  <c r="M38" i="8"/>
  <c r="V82" i="8" s="1"/>
  <c r="C41" i="8"/>
  <c r="B74" i="8" s="1"/>
  <c r="N35" i="8"/>
  <c r="AA79" i="8" s="1"/>
  <c r="E37" i="8"/>
  <c r="E59" i="8" s="1"/>
  <c r="M70" i="8" s="1"/>
  <c r="E38" i="8"/>
  <c r="B39" i="8"/>
  <c r="F35" i="8"/>
  <c r="F57" i="8" s="1"/>
  <c r="R68" i="8" s="1"/>
  <c r="E40" i="8"/>
  <c r="L73" i="8" s="1"/>
  <c r="J57" i="8"/>
  <c r="H79" i="8" s="1"/>
  <c r="L60" i="8"/>
  <c r="R82" i="8" s="1"/>
  <c r="F61" i="8"/>
  <c r="R72" i="8" s="1"/>
  <c r="M63" i="8"/>
  <c r="W85" i="8" s="1"/>
  <c r="F59" i="8"/>
  <c r="R70" i="8" s="1"/>
  <c r="L37" i="8"/>
  <c r="Q81" i="8" s="1"/>
  <c r="G35" i="8"/>
  <c r="V68" i="8" s="1"/>
  <c r="J34" i="8"/>
  <c r="C39" i="8"/>
  <c r="B72" i="8" s="1"/>
  <c r="I34" i="8"/>
  <c r="F40" i="8"/>
  <c r="Q73" i="8" s="1"/>
  <c r="H35" i="8"/>
  <c r="N34" i="8"/>
  <c r="D41" i="8"/>
  <c r="G74" i="8" s="1"/>
  <c r="H34" i="8"/>
  <c r="G40" i="8"/>
  <c r="V73" i="8" s="1"/>
  <c r="K35" i="8"/>
  <c r="L79" i="8" s="1"/>
  <c r="J41" i="8"/>
  <c r="G85" i="8" s="1"/>
  <c r="J60" i="8"/>
  <c r="H82" i="8" s="1"/>
  <c r="D38" i="8"/>
  <c r="D60" i="8" s="1"/>
  <c r="H71" i="8" s="1"/>
  <c r="F38" i="8"/>
  <c r="Q71" i="8" s="1"/>
  <c r="H41" i="8"/>
  <c r="AA74" i="8" s="1"/>
  <c r="E35" i="8"/>
  <c r="E57" i="8" s="1"/>
  <c r="M68" i="8" s="1"/>
  <c r="K36" i="8"/>
  <c r="L80" i="8" s="1"/>
  <c r="I35" i="8"/>
  <c r="B79" i="8" s="1"/>
  <c r="N37" i="8"/>
  <c r="AA81" i="8" s="1"/>
  <c r="H39" i="8"/>
  <c r="AA72" i="8" s="1"/>
  <c r="E36" i="8"/>
  <c r="L69" i="8" s="1"/>
  <c r="H36" i="8"/>
  <c r="H58" i="8" s="1"/>
  <c r="AB69" i="8" s="1"/>
  <c r="M40" i="8"/>
  <c r="V84" i="8" s="1"/>
  <c r="I38" i="8"/>
  <c r="I60" i="8" s="1"/>
  <c r="C82" i="8" s="1"/>
  <c r="D62" i="8"/>
  <c r="H73" i="8" s="1"/>
  <c r="K61" i="8"/>
  <c r="M83" i="8" s="1"/>
  <c r="S49" i="9"/>
  <c r="S60" i="9" s="1"/>
  <c r="N71" i="9" s="1"/>
  <c r="W46" i="9"/>
  <c r="W57" i="9" s="1"/>
  <c r="D79" i="9" s="1"/>
  <c r="P47" i="9"/>
  <c r="P58" i="9" s="1"/>
  <c r="Q49" i="9"/>
  <c r="Q60" i="9" s="1"/>
  <c r="D71" i="9" s="1"/>
  <c r="Q50" i="9"/>
  <c r="Q61" i="9" s="1"/>
  <c r="D72" i="9" s="1"/>
  <c r="Z49" i="9"/>
  <c r="Z60" i="9" s="1"/>
  <c r="S82" i="9" s="1"/>
  <c r="T47" i="9"/>
  <c r="T58" i="9" s="1"/>
  <c r="S69" i="9" s="1"/>
  <c r="R49" i="9"/>
  <c r="R60" i="9" s="1"/>
  <c r="I71" i="9" s="1"/>
  <c r="S51" i="9"/>
  <c r="S62" i="9" s="1"/>
  <c r="N73" i="9" s="1"/>
  <c r="R52" i="9"/>
  <c r="R63" i="9" s="1"/>
  <c r="I74" i="9" s="1"/>
  <c r="B34" i="7"/>
  <c r="M34" i="7"/>
  <c r="E41" i="7"/>
  <c r="E63" i="7" s="1"/>
  <c r="M74" i="7" s="1"/>
  <c r="J41" i="7"/>
  <c r="J63" i="7" s="1"/>
  <c r="H85" i="7" s="1"/>
  <c r="F34" i="7"/>
  <c r="L37" i="7"/>
  <c r="I38" i="7"/>
  <c r="I60" i="7" s="1"/>
  <c r="C82" i="7" s="1"/>
  <c r="H41" i="7"/>
  <c r="H63" i="7" s="1"/>
  <c r="AB74" i="7" s="1"/>
  <c r="M36" i="7"/>
  <c r="F40" i="7"/>
  <c r="C36" i="7"/>
  <c r="C58" i="7" s="1"/>
  <c r="C69" i="7" s="1"/>
  <c r="M41" i="7"/>
  <c r="M63" i="7" s="1"/>
  <c r="W85" i="7" s="1"/>
  <c r="J37" i="7"/>
  <c r="J59" i="7" s="1"/>
  <c r="H81" i="7" s="1"/>
  <c r="H34" i="7"/>
  <c r="K38" i="7"/>
  <c r="B41" i="7"/>
  <c r="N36" i="7"/>
  <c r="H36" i="7"/>
  <c r="H58" i="7" s="1"/>
  <c r="AB69" i="7" s="1"/>
  <c r="L38" i="7"/>
  <c r="L60" i="7" s="1"/>
  <c r="R82" i="7" s="1"/>
  <c r="D39" i="7"/>
  <c r="L35" i="7"/>
  <c r="L57" i="7" s="1"/>
  <c r="R79" i="7" s="1"/>
  <c r="C37" i="7"/>
  <c r="C59" i="7" s="1"/>
  <c r="C70" i="7" s="1"/>
  <c r="C40" i="7"/>
  <c r="C62" i="7" s="1"/>
  <c r="C73" i="7" s="1"/>
  <c r="E73" i="7" s="1"/>
  <c r="L40" i="7"/>
  <c r="J36" i="7"/>
  <c r="J58" i="7" s="1"/>
  <c r="H80" i="7" s="1"/>
  <c r="D35" i="7"/>
  <c r="D57" i="7" s="1"/>
  <c r="H68" i="7" s="1"/>
  <c r="C39" i="7"/>
  <c r="C61" i="7" s="1"/>
  <c r="C72" i="7" s="1"/>
  <c r="J35" i="7"/>
  <c r="D40" i="7"/>
  <c r="D62" i="7" s="1"/>
  <c r="H73" i="7" s="1"/>
  <c r="N40" i="7"/>
  <c r="E34" i="7"/>
  <c r="K37" i="7"/>
  <c r="K59" i="7" s="1"/>
  <c r="M81" i="7" s="1"/>
  <c r="K41" i="7"/>
  <c r="L41" i="7"/>
  <c r="E37" i="7"/>
  <c r="E59" i="7" s="1"/>
  <c r="M70" i="7" s="1"/>
  <c r="D38" i="7"/>
  <c r="C34" i="7"/>
  <c r="M35" i="7"/>
  <c r="D41" i="7"/>
  <c r="L36" i="7"/>
  <c r="L34" i="7"/>
  <c r="H40" i="7"/>
  <c r="I35" i="7"/>
  <c r="I57" i="7" s="1"/>
  <c r="C79" i="7" s="1"/>
  <c r="G34" i="7"/>
  <c r="E38" i="7"/>
  <c r="E60" i="7" s="1"/>
  <c r="M71" i="7" s="1"/>
  <c r="F41" i="7"/>
  <c r="F63" i="7" s="1"/>
  <c r="R74" i="7" s="1"/>
  <c r="B38" i="7"/>
  <c r="I40" i="7"/>
  <c r="I34" i="7"/>
  <c r="G40" i="7"/>
  <c r="K34" i="7"/>
  <c r="G39" i="7"/>
  <c r="G36" i="7"/>
  <c r="D36" i="7"/>
  <c r="D58" i="7" s="1"/>
  <c r="H69" i="7" s="1"/>
  <c r="M39" i="7"/>
  <c r="N41" i="7"/>
  <c r="N63" i="7" s="1"/>
  <c r="AB85" i="7" s="1"/>
  <c r="D34" i="7"/>
  <c r="G37" i="7"/>
  <c r="M37" i="7"/>
  <c r="M59" i="7" s="1"/>
  <c r="W81" i="7" s="1"/>
  <c r="I37" i="7"/>
  <c r="C41" i="7"/>
  <c r="C63" i="7" s="1"/>
  <c r="C74" i="7" s="1"/>
  <c r="M40" i="7"/>
  <c r="M62" i="7" s="1"/>
  <c r="W84" i="7" s="1"/>
  <c r="E35" i="7"/>
  <c r="E57" i="7" s="1"/>
  <c r="M68" i="7" s="1"/>
  <c r="B37" i="7"/>
  <c r="H35" i="7"/>
  <c r="H57" i="7" s="1"/>
  <c r="AB68" i="7" s="1"/>
  <c r="F38" i="7"/>
  <c r="G38" i="7"/>
  <c r="G60" i="7" s="1"/>
  <c r="W71" i="7" s="1"/>
  <c r="K39" i="7"/>
  <c r="F36" i="7"/>
  <c r="M38" i="7"/>
  <c r="M60" i="7" s="1"/>
  <c r="W82" i="7" s="1"/>
  <c r="J40" i="7"/>
  <c r="J62" i="7" s="1"/>
  <c r="H84" i="7" s="1"/>
  <c r="N38" i="7"/>
  <c r="N60" i="7" s="1"/>
  <c r="AB82" i="7" s="1"/>
  <c r="N37" i="7"/>
  <c r="B40" i="7"/>
  <c r="E40" i="7"/>
  <c r="B36" i="7"/>
  <c r="H37" i="7"/>
  <c r="H59" i="7" s="1"/>
  <c r="AB70" i="7" s="1"/>
  <c r="K40" i="7"/>
  <c r="H38" i="7"/>
  <c r="N39" i="7"/>
  <c r="N61" i="7" s="1"/>
  <c r="AB83" i="7" s="1"/>
  <c r="I41" i="7"/>
  <c r="I63" i="7" s="1"/>
  <c r="C85" i="7" s="1"/>
  <c r="D37" i="7"/>
  <c r="D59" i="7" s="1"/>
  <c r="H70" i="7" s="1"/>
  <c r="F37" i="7"/>
  <c r="F59" i="7" s="1"/>
  <c r="R70" i="7" s="1"/>
  <c r="L39" i="7"/>
  <c r="G41" i="7"/>
  <c r="G63" i="7" s="1"/>
  <c r="W74" i="7" s="1"/>
  <c r="J39" i="7"/>
  <c r="E36" i="7"/>
  <c r="E58" i="7" s="1"/>
  <c r="M69" i="7" s="1"/>
  <c r="H39" i="7"/>
  <c r="H61" i="7" s="1"/>
  <c r="AB72" i="7" s="1"/>
  <c r="K35" i="7"/>
  <c r="K57" i="7" s="1"/>
  <c r="M79" i="7" s="1"/>
  <c r="F39" i="7"/>
  <c r="K36" i="7"/>
  <c r="K58" i="7" s="1"/>
  <c r="M80" i="7" s="1"/>
  <c r="J34" i="7"/>
  <c r="F35" i="7"/>
  <c r="F57" i="7" s="1"/>
  <c r="R68" i="7" s="1"/>
  <c r="I36" i="7"/>
  <c r="I58" i="7" s="1"/>
  <c r="C80" i="7" s="1"/>
  <c r="G35" i="7"/>
  <c r="G57" i="7" s="1"/>
  <c r="W68" i="7" s="1"/>
  <c r="B35" i="7"/>
  <c r="N35" i="7"/>
  <c r="B39" i="7"/>
  <c r="I39" i="7"/>
  <c r="I61" i="7" s="1"/>
  <c r="C83" i="7" s="1"/>
  <c r="C38" i="7"/>
  <c r="C60" i="7" s="1"/>
  <c r="C71" i="7" s="1"/>
  <c r="J38" i="7"/>
  <c r="J60" i="7" s="1"/>
  <c r="H82" i="7" s="1"/>
  <c r="C35" i="7"/>
  <c r="E39" i="7"/>
  <c r="E61" i="7" s="1"/>
  <c r="M72" i="7" s="1"/>
  <c r="N34" i="7"/>
  <c r="F61" i="7"/>
  <c r="R72" i="7" s="1"/>
  <c r="D61" i="7"/>
  <c r="H72" i="7" s="1"/>
  <c r="I59" i="7"/>
  <c r="C81" i="7" s="1"/>
  <c r="J58" i="8"/>
  <c r="H80" i="8" s="1"/>
  <c r="G80" i="8"/>
  <c r="N58" i="8"/>
  <c r="AB80" i="8" s="1"/>
  <c r="AA80" i="8"/>
  <c r="L62" i="8"/>
  <c r="R84" i="8" s="1"/>
  <c r="Q84" i="8"/>
  <c r="J62" i="8"/>
  <c r="H84" i="8" s="1"/>
  <c r="G84" i="8"/>
  <c r="I59" i="8"/>
  <c r="C81" i="8" s="1"/>
  <c r="B81" i="8"/>
  <c r="I62" i="8"/>
  <c r="C84" i="8" s="1"/>
  <c r="B84" i="8"/>
  <c r="C58" i="8"/>
  <c r="C69" i="8" s="1"/>
  <c r="B69" i="8"/>
  <c r="D57" i="8"/>
  <c r="H68" i="8" s="1"/>
  <c r="G68" i="8"/>
  <c r="G61" i="8"/>
  <c r="W72" i="8" s="1"/>
  <c r="V72" i="8"/>
  <c r="N62" i="8"/>
  <c r="AB84" i="8" s="1"/>
  <c r="AA84" i="8"/>
  <c r="M85" i="8"/>
  <c r="L85" i="8"/>
  <c r="G63" i="8"/>
  <c r="W74" i="8" s="1"/>
  <c r="V74" i="8"/>
  <c r="V81" i="8"/>
  <c r="G58" i="7"/>
  <c r="W69" i="7" s="1"/>
  <c r="F60" i="7"/>
  <c r="R71" i="7" s="1"/>
  <c r="H60" i="8"/>
  <c r="AB71" i="8" s="1"/>
  <c r="AA71" i="8"/>
  <c r="C60" i="8"/>
  <c r="C71" i="8" s="1"/>
  <c r="B71" i="8"/>
  <c r="J61" i="8"/>
  <c r="H83" i="8" s="1"/>
  <c r="G83" i="8"/>
  <c r="G60" i="8"/>
  <c r="W71" i="8" s="1"/>
  <c r="V71" i="8"/>
  <c r="N63" i="8"/>
  <c r="AB85" i="8" s="1"/>
  <c r="AA85" i="8"/>
  <c r="L58" i="8"/>
  <c r="R80" i="8" s="1"/>
  <c r="Q80" i="8"/>
  <c r="L82" i="8"/>
  <c r="Q46" i="8"/>
  <c r="P46" i="8"/>
  <c r="P57" i="8" s="1"/>
  <c r="AB50" i="8"/>
  <c r="R47" i="8"/>
  <c r="T49" i="8"/>
  <c r="T60" i="8" s="1"/>
  <c r="S71" i="8" s="1"/>
  <c r="AA52" i="8"/>
  <c r="AA63" i="8" s="1"/>
  <c r="X85" i="8" s="1"/>
  <c r="Q47" i="8"/>
  <c r="Q58" i="8" s="1"/>
  <c r="D69" i="8" s="1"/>
  <c r="Z47" i="8"/>
  <c r="Z58" i="8" s="1"/>
  <c r="S80" i="8" s="1"/>
  <c r="W52" i="8"/>
  <c r="T50" i="8"/>
  <c r="T61" i="8" s="1"/>
  <c r="S72" i="8" s="1"/>
  <c r="U52" i="8"/>
  <c r="U63" i="8" s="1"/>
  <c r="X74" i="8" s="1"/>
  <c r="AA49" i="8"/>
  <c r="AA60" i="8" s="1"/>
  <c r="X82" i="8" s="1"/>
  <c r="T47" i="8"/>
  <c r="T58" i="8" s="1"/>
  <c r="S69" i="8" s="1"/>
  <c r="R46" i="8"/>
  <c r="R57" i="8" s="1"/>
  <c r="I68" i="8" s="1"/>
  <c r="U48" i="8"/>
  <c r="S47" i="8"/>
  <c r="W49" i="8"/>
  <c r="Q48" i="8"/>
  <c r="Q59" i="8" s="1"/>
  <c r="D70" i="8" s="1"/>
  <c r="X51" i="8"/>
  <c r="X62" i="8" s="1"/>
  <c r="I84" i="8" s="1"/>
  <c r="W51" i="8"/>
  <c r="W62" i="8" s="1"/>
  <c r="D84" i="8" s="1"/>
  <c r="W46" i="8"/>
  <c r="T51" i="8"/>
  <c r="T62" i="8" s="1"/>
  <c r="S73" i="8" s="1"/>
  <c r="AA47" i="8"/>
  <c r="X80" i="8" s="1"/>
  <c r="R51" i="8"/>
  <c r="R62" i="8" s="1"/>
  <c r="I73" i="8" s="1"/>
  <c r="X48" i="8"/>
  <c r="T48" i="8"/>
  <c r="T59" i="8" s="1"/>
  <c r="S70" i="8" s="1"/>
  <c r="Q52" i="8"/>
  <c r="AA51" i="8"/>
  <c r="AA46" i="8"/>
  <c r="U50" i="8"/>
  <c r="U61" i="8" s="1"/>
  <c r="X72" i="8" s="1"/>
  <c r="Q49" i="8"/>
  <c r="Q60" i="8" s="1"/>
  <c r="D71" i="8" s="1"/>
  <c r="X52" i="8"/>
  <c r="Q50" i="8"/>
  <c r="V52" i="8"/>
  <c r="AB49" i="8"/>
  <c r="AB60" i="8" s="1"/>
  <c r="AC82" i="8" s="1"/>
  <c r="U47" i="8"/>
  <c r="AB51" i="8"/>
  <c r="AB62" i="8" s="1"/>
  <c r="AC84" i="8" s="1"/>
  <c r="X49" i="8"/>
  <c r="X60" i="8" s="1"/>
  <c r="I82" i="8" s="1"/>
  <c r="J82" i="8" s="1"/>
  <c r="AB52" i="8"/>
  <c r="AB63" i="8" s="1"/>
  <c r="AC85" i="8" s="1"/>
  <c r="R49" i="8"/>
  <c r="U51" i="8"/>
  <c r="U62" i="8" s="1"/>
  <c r="X73" i="8" s="1"/>
  <c r="AA48" i="8"/>
  <c r="Y48" i="8"/>
  <c r="Y59" i="8" s="1"/>
  <c r="N81" i="8" s="1"/>
  <c r="X50" i="8"/>
  <c r="X61" i="8" s="1"/>
  <c r="I83" i="8" s="1"/>
  <c r="X46" i="8"/>
  <c r="X57" i="8" s="1"/>
  <c r="I79" i="8" s="1"/>
  <c r="S51" i="8"/>
  <c r="S62" i="8" s="1"/>
  <c r="N73" i="8" s="1"/>
  <c r="Y50" i="8"/>
  <c r="Y61" i="8" s="1"/>
  <c r="N83" i="8" s="1"/>
  <c r="Z50" i="8"/>
  <c r="U49" i="8"/>
  <c r="U60" i="8" s="1"/>
  <c r="X71" i="8" s="1"/>
  <c r="Y51" i="8"/>
  <c r="AB47" i="8"/>
  <c r="AB58" i="8" s="1"/>
  <c r="AC80" i="8" s="1"/>
  <c r="Y52" i="8"/>
  <c r="N85" i="8" s="1"/>
  <c r="R50" i="8"/>
  <c r="X47" i="8"/>
  <c r="X58" i="8" s="1"/>
  <c r="I80" i="8" s="1"/>
  <c r="P50" i="8"/>
  <c r="P61" i="8" s="1"/>
  <c r="V47" i="8"/>
  <c r="S52" i="8"/>
  <c r="S63" i="8" s="1"/>
  <c r="N74" i="8" s="1"/>
  <c r="P48" i="8"/>
  <c r="P59" i="8" s="1"/>
  <c r="S49" i="8"/>
  <c r="S60" i="8" s="1"/>
  <c r="N71" i="8" s="1"/>
  <c r="S50" i="8"/>
  <c r="S61" i="8" s="1"/>
  <c r="N72" i="8" s="1"/>
  <c r="P52" i="8"/>
  <c r="P63" i="8" s="1"/>
  <c r="T52" i="8"/>
  <c r="V49" i="8"/>
  <c r="V60" i="8" s="1"/>
  <c r="AC71" i="8" s="1"/>
  <c r="R48" i="8"/>
  <c r="R59" i="8" s="1"/>
  <c r="I70" i="8" s="1"/>
  <c r="AB46" i="8"/>
  <c r="V50" i="8"/>
  <c r="Y46" i="8"/>
  <c r="V51" i="8"/>
  <c r="V62" i="8" s="1"/>
  <c r="AC73" i="8" s="1"/>
  <c r="AB48" i="8"/>
  <c r="U46" i="8"/>
  <c r="Z48" i="8"/>
  <c r="S46" i="8"/>
  <c r="S57" i="8" s="1"/>
  <c r="N68" i="8" s="1"/>
  <c r="P51" i="8"/>
  <c r="P62" i="8" s="1"/>
  <c r="S48" i="8"/>
  <c r="S59" i="8" s="1"/>
  <c r="N70" i="8" s="1"/>
  <c r="Z51" i="8"/>
  <c r="Z62" i="8" s="1"/>
  <c r="S84" i="8" s="1"/>
  <c r="Y49" i="8"/>
  <c r="Y47" i="8"/>
  <c r="Y58" i="8" s="1"/>
  <c r="N80" i="8" s="1"/>
  <c r="W47" i="8"/>
  <c r="W58" i="8" s="1"/>
  <c r="D80" i="8" s="1"/>
  <c r="E80" i="8" s="1"/>
  <c r="Z49" i="8"/>
  <c r="Z60" i="8" s="1"/>
  <c r="S82" i="8" s="1"/>
  <c r="R52" i="8"/>
  <c r="P47" i="8"/>
  <c r="P58" i="8" s="1"/>
  <c r="V48" i="8"/>
  <c r="V59" i="8" s="1"/>
  <c r="AC70" i="8" s="1"/>
  <c r="AD70" i="8" s="1"/>
  <c r="W50" i="8"/>
  <c r="W61" i="8" s="1"/>
  <c r="D83" i="8" s="1"/>
  <c r="E83" i="8" s="1"/>
  <c r="Z46" i="8"/>
  <c r="AA50" i="8"/>
  <c r="P49" i="8"/>
  <c r="P60" i="8" s="1"/>
  <c r="V46" i="8"/>
  <c r="V57" i="8" s="1"/>
  <c r="AC68" i="8" s="1"/>
  <c r="Z52" i="8"/>
  <c r="T46" i="8"/>
  <c r="Q51" i="8"/>
  <c r="W48" i="8"/>
  <c r="W59" i="8" s="1"/>
  <c r="D81" i="8" s="1"/>
  <c r="J61" i="7"/>
  <c r="H83" i="7" s="1"/>
  <c r="L59" i="7"/>
  <c r="R81" i="7" s="1"/>
  <c r="I62" i="7"/>
  <c r="C84" i="7" s="1"/>
  <c r="E62" i="7"/>
  <c r="M73" i="7" s="1"/>
  <c r="G72" i="8"/>
  <c r="H62" i="7"/>
  <c r="AB73" i="7" s="1"/>
  <c r="F62" i="7"/>
  <c r="R73" i="7" s="1"/>
  <c r="G62" i="7"/>
  <c r="W73" i="7" s="1"/>
  <c r="G59" i="7"/>
  <c r="W70" i="7" s="1"/>
  <c r="D60" i="7"/>
  <c r="H71" i="7" s="1"/>
  <c r="H62" i="8"/>
  <c r="AB73" i="8" s="1"/>
  <c r="AA73" i="8"/>
  <c r="F58" i="8"/>
  <c r="R69" i="8" s="1"/>
  <c r="Q69" i="8"/>
  <c r="W80" i="8"/>
  <c r="Y80" i="8" s="1"/>
  <c r="V80" i="8"/>
  <c r="L58" i="7"/>
  <c r="R80" i="7" s="1"/>
  <c r="N62" i="7"/>
  <c r="AB84" i="7" s="1"/>
  <c r="C59" i="8"/>
  <c r="C70" i="8" s="1"/>
  <c r="E60" i="8"/>
  <c r="M71" i="8" s="1"/>
  <c r="L71" i="8"/>
  <c r="Q68" i="8"/>
  <c r="W50" i="7"/>
  <c r="AA50" i="7"/>
  <c r="AA61" i="7" s="1"/>
  <c r="X83" i="7" s="1"/>
  <c r="S48" i="7"/>
  <c r="X49" i="7"/>
  <c r="U51" i="7"/>
  <c r="U62" i="7" s="1"/>
  <c r="X73" i="7" s="1"/>
  <c r="S50" i="7"/>
  <c r="S61" i="7" s="1"/>
  <c r="N72" i="7" s="1"/>
  <c r="Y49" i="7"/>
  <c r="Y60" i="7" s="1"/>
  <c r="N82" i="7" s="1"/>
  <c r="S51" i="7"/>
  <c r="S62" i="7" s="1"/>
  <c r="N73" i="7" s="1"/>
  <c r="W47" i="7"/>
  <c r="W58" i="7" s="1"/>
  <c r="D80" i="7" s="1"/>
  <c r="Q50" i="7"/>
  <c r="Q61" i="7" s="1"/>
  <c r="D72" i="7" s="1"/>
  <c r="AA47" i="7"/>
  <c r="AB50" i="7"/>
  <c r="AB61" i="7" s="1"/>
  <c r="AC83" i="7" s="1"/>
  <c r="Q48" i="7"/>
  <c r="Q59" i="7" s="1"/>
  <c r="D70" i="7" s="1"/>
  <c r="S49" i="7"/>
  <c r="Z51" i="7"/>
  <c r="Z62" i="7" s="1"/>
  <c r="S84" i="7" s="1"/>
  <c r="V47" i="7"/>
  <c r="V58" i="7" s="1"/>
  <c r="AC69" i="7" s="1"/>
  <c r="AB46" i="7"/>
  <c r="P48" i="7"/>
  <c r="P59" i="7" s="1"/>
  <c r="Q52" i="7"/>
  <c r="Y46" i="7"/>
  <c r="T52" i="7"/>
  <c r="T63" i="7" s="1"/>
  <c r="S74" i="7" s="1"/>
  <c r="AB48" i="7"/>
  <c r="AB52" i="7"/>
  <c r="AB63" i="7" s="1"/>
  <c r="AC85" i="7" s="1"/>
  <c r="R46" i="7"/>
  <c r="R57" i="7" s="1"/>
  <c r="I68" i="7" s="1"/>
  <c r="J68" i="7" s="1"/>
  <c r="Z49" i="7"/>
  <c r="U52" i="7"/>
  <c r="U63" i="7" s="1"/>
  <c r="X74" i="7" s="1"/>
  <c r="X47" i="7"/>
  <c r="T51" i="7"/>
  <c r="T62" i="7" s="1"/>
  <c r="S73" i="7" s="1"/>
  <c r="X50" i="7"/>
  <c r="X61" i="7" s="1"/>
  <c r="I83" i="7" s="1"/>
  <c r="AA51" i="7"/>
  <c r="AA62" i="7" s="1"/>
  <c r="X84" i="7" s="1"/>
  <c r="T48" i="7"/>
  <c r="W49" i="7"/>
  <c r="W60" i="7" s="1"/>
  <c r="D82" i="7" s="1"/>
  <c r="S47" i="7"/>
  <c r="S58" i="7" s="1"/>
  <c r="N69" i="7" s="1"/>
  <c r="O69" i="7" s="1"/>
  <c r="AA49" i="7"/>
  <c r="AA60" i="7" s="1"/>
  <c r="X82" i="7" s="1"/>
  <c r="Z47" i="7"/>
  <c r="Z58" i="7" s="1"/>
  <c r="S80" i="7" s="1"/>
  <c r="X51" i="7"/>
  <c r="X62" i="7" s="1"/>
  <c r="I84" i="7" s="1"/>
  <c r="AA52" i="7"/>
  <c r="AA63" i="7" s="1"/>
  <c r="X85" i="7" s="1"/>
  <c r="T47" i="7"/>
  <c r="AB49" i="7"/>
  <c r="AB60" i="7" s="1"/>
  <c r="AC82" i="7" s="1"/>
  <c r="T49" i="7"/>
  <c r="T60" i="7" s="1"/>
  <c r="S71" i="7" s="1"/>
  <c r="P50" i="7"/>
  <c r="P61" i="7" s="1"/>
  <c r="P47" i="7"/>
  <c r="P58" i="7" s="1"/>
  <c r="Z46" i="7"/>
  <c r="U48" i="7"/>
  <c r="U59" i="7" s="1"/>
  <c r="X70" i="7" s="1"/>
  <c r="AB47" i="7"/>
  <c r="P51" i="7"/>
  <c r="P62" i="7" s="1"/>
  <c r="Z48" i="7"/>
  <c r="Z59" i="7" s="1"/>
  <c r="S81" i="7" s="1"/>
  <c r="V52" i="7"/>
  <c r="V63" i="7" s="1"/>
  <c r="AC74" i="7" s="1"/>
  <c r="V50" i="7"/>
  <c r="V61" i="7" s="1"/>
  <c r="AC72" i="7" s="1"/>
  <c r="W51" i="7"/>
  <c r="W62" i="7" s="1"/>
  <c r="D84" i="7" s="1"/>
  <c r="Y51" i="7"/>
  <c r="Y62" i="7" s="1"/>
  <c r="N84" i="7" s="1"/>
  <c r="R52" i="7"/>
  <c r="R63" i="7" s="1"/>
  <c r="I74" i="7" s="1"/>
  <c r="Y50" i="7"/>
  <c r="Y61" i="7" s="1"/>
  <c r="N83" i="7" s="1"/>
  <c r="V51" i="7"/>
  <c r="V62" i="7" s="1"/>
  <c r="AC73" i="7" s="1"/>
  <c r="U47" i="7"/>
  <c r="Q49" i="7"/>
  <c r="Q60" i="7" s="1"/>
  <c r="D71" i="7" s="1"/>
  <c r="Q47" i="7"/>
  <c r="AB51" i="7"/>
  <c r="AB62" i="7" s="1"/>
  <c r="AC84" i="7" s="1"/>
  <c r="U49" i="7"/>
  <c r="S46" i="7"/>
  <c r="S57" i="7" s="1"/>
  <c r="N68" i="7" s="1"/>
  <c r="R50" i="7"/>
  <c r="R61" i="7" s="1"/>
  <c r="I72" i="7" s="1"/>
  <c r="P49" i="7"/>
  <c r="P60" i="7" s="1"/>
  <c r="X52" i="7"/>
  <c r="X63" i="7" s="1"/>
  <c r="I85" i="7" s="1"/>
  <c r="S52" i="7"/>
  <c r="S63" i="7" s="1"/>
  <c r="N74" i="7" s="1"/>
  <c r="T46" i="7"/>
  <c r="AA48" i="7"/>
  <c r="AA59" i="7" s="1"/>
  <c r="X81" i="7" s="1"/>
  <c r="X46" i="7"/>
  <c r="X57" i="7" s="1"/>
  <c r="I79" i="7" s="1"/>
  <c r="AA46" i="7"/>
  <c r="AA57" i="7" s="1"/>
  <c r="X79" i="7" s="1"/>
  <c r="P52" i="7"/>
  <c r="P63" i="7" s="1"/>
  <c r="Y52" i="7"/>
  <c r="X48" i="7"/>
  <c r="W52" i="7"/>
  <c r="W63" i="7" s="1"/>
  <c r="D85" i="7" s="1"/>
  <c r="Q46" i="7"/>
  <c r="Q57" i="7" s="1"/>
  <c r="D68" i="7" s="1"/>
  <c r="P46" i="7"/>
  <c r="P57" i="7" s="1"/>
  <c r="Z50" i="7"/>
  <c r="Z61" i="7" s="1"/>
  <c r="S83" i="7" s="1"/>
  <c r="R48" i="7"/>
  <c r="R59" i="7" s="1"/>
  <c r="I70" i="7" s="1"/>
  <c r="J70" i="7" s="1"/>
  <c r="V46" i="7"/>
  <c r="V48" i="7"/>
  <c r="Q51" i="7"/>
  <c r="Q62" i="7" s="1"/>
  <c r="D73" i="7" s="1"/>
  <c r="Y47" i="7"/>
  <c r="Y58" i="7" s="1"/>
  <c r="N80" i="7" s="1"/>
  <c r="R49" i="7"/>
  <c r="R60" i="7" s="1"/>
  <c r="I71" i="7" s="1"/>
  <c r="Z52" i="7"/>
  <c r="Z63" i="7" s="1"/>
  <c r="S85" i="7" s="1"/>
  <c r="W48" i="7"/>
  <c r="W59" i="7" s="1"/>
  <c r="D81" i="7" s="1"/>
  <c r="R51" i="7"/>
  <c r="U46" i="7"/>
  <c r="U57" i="7" s="1"/>
  <c r="X68" i="7" s="1"/>
  <c r="R47" i="7"/>
  <c r="R58" i="7" s="1"/>
  <c r="I69" i="7" s="1"/>
  <c r="J69" i="7" s="1"/>
  <c r="V49" i="7"/>
  <c r="V60" i="7" s="1"/>
  <c r="AC71" i="7" s="1"/>
  <c r="U50" i="7"/>
  <c r="U61" i="7" s="1"/>
  <c r="X72" i="7" s="1"/>
  <c r="W46" i="7"/>
  <c r="T50" i="7"/>
  <c r="T61" i="7" s="1"/>
  <c r="S72" i="7" s="1"/>
  <c r="Y48" i="7"/>
  <c r="Y59" i="7" s="1"/>
  <c r="N81" i="7" s="1"/>
  <c r="B46" i="9"/>
  <c r="B57" i="9" s="1"/>
  <c r="D47" i="9"/>
  <c r="D58" i="9" s="1"/>
  <c r="H69" i="9" s="1"/>
  <c r="G50" i="9"/>
  <c r="G61" i="9" s="1"/>
  <c r="W72" i="9" s="1"/>
  <c r="M50" i="9"/>
  <c r="M61" i="9" s="1"/>
  <c r="W83" i="9" s="1"/>
  <c r="K52" i="9"/>
  <c r="M85" i="9" s="1"/>
  <c r="O85" i="9" s="1"/>
  <c r="G49" i="9"/>
  <c r="G60" i="9" s="1"/>
  <c r="W71" i="9" s="1"/>
  <c r="K47" i="9"/>
  <c r="K58" i="9" s="1"/>
  <c r="M80" i="9" s="1"/>
  <c r="J49" i="9"/>
  <c r="J60" i="9" s="1"/>
  <c r="H82" i="9" s="1"/>
  <c r="E51" i="9"/>
  <c r="E62" i="9" s="1"/>
  <c r="M73" i="9" s="1"/>
  <c r="O73" i="9" s="1"/>
  <c r="K48" i="9"/>
  <c r="K59" i="9" s="1"/>
  <c r="M81" i="9" s="1"/>
  <c r="D46" i="9"/>
  <c r="D57" i="9" s="1"/>
  <c r="H68" i="9" s="1"/>
  <c r="N50" i="9"/>
  <c r="N61" i="9" s="1"/>
  <c r="AB83" i="9" s="1"/>
  <c r="F48" i="9"/>
  <c r="F59" i="9" s="1"/>
  <c r="R70" i="9" s="1"/>
  <c r="N47" i="9"/>
  <c r="N58" i="9" s="1"/>
  <c r="AB80" i="9" s="1"/>
  <c r="L50" i="9"/>
  <c r="L61" i="9" s="1"/>
  <c r="R83" i="9" s="1"/>
  <c r="H51" i="9"/>
  <c r="H62" i="9" s="1"/>
  <c r="AB73" i="9" s="1"/>
  <c r="F49" i="9"/>
  <c r="F60" i="9" s="1"/>
  <c r="R71" i="9" s="1"/>
  <c r="H46" i="9"/>
  <c r="H57" i="9" s="1"/>
  <c r="AB68" i="9" s="1"/>
  <c r="C47" i="9"/>
  <c r="C58" i="9" s="1"/>
  <c r="C69" i="9" s="1"/>
  <c r="B50" i="9"/>
  <c r="B61" i="9" s="1"/>
  <c r="H47" i="9"/>
  <c r="H58" i="9" s="1"/>
  <c r="AB69" i="9" s="1"/>
  <c r="E52" i="9"/>
  <c r="E63" i="9" s="1"/>
  <c r="M74" i="9" s="1"/>
  <c r="K49" i="9"/>
  <c r="K60" i="9" s="1"/>
  <c r="M82" i="9" s="1"/>
  <c r="B52" i="9"/>
  <c r="B63" i="9" s="1"/>
  <c r="B47" i="9"/>
  <c r="B58" i="9" s="1"/>
  <c r="L52" i="9"/>
  <c r="L63" i="9" s="1"/>
  <c r="R85" i="9" s="1"/>
  <c r="H49" i="9"/>
  <c r="H60" i="9" s="1"/>
  <c r="AB71" i="9" s="1"/>
  <c r="E50" i="9"/>
  <c r="E61" i="9" s="1"/>
  <c r="M72" i="9" s="1"/>
  <c r="H50" i="9"/>
  <c r="H61" i="9" s="1"/>
  <c r="AB72" i="9" s="1"/>
  <c r="I52" i="9"/>
  <c r="I63" i="9" s="1"/>
  <c r="C85" i="9" s="1"/>
  <c r="E48" i="9"/>
  <c r="E59" i="9" s="1"/>
  <c r="M70" i="9" s="1"/>
  <c r="L48" i="9"/>
  <c r="L59" i="9" s="1"/>
  <c r="R81" i="9" s="1"/>
  <c r="E46" i="9"/>
  <c r="E57" i="9" s="1"/>
  <c r="M68" i="9" s="1"/>
  <c r="B51" i="9"/>
  <c r="B62" i="9" s="1"/>
  <c r="H48" i="9"/>
  <c r="H59" i="9" s="1"/>
  <c r="AB70" i="9" s="1"/>
  <c r="G48" i="9"/>
  <c r="G59" i="9" s="1"/>
  <c r="W70" i="9" s="1"/>
  <c r="D48" i="9"/>
  <c r="D59" i="9" s="1"/>
  <c r="H70" i="9" s="1"/>
  <c r="I51" i="9"/>
  <c r="I62" i="9" s="1"/>
  <c r="C84" i="9" s="1"/>
  <c r="J50" i="9"/>
  <c r="J61" i="9" s="1"/>
  <c r="H83" i="9" s="1"/>
  <c r="B49" i="9"/>
  <c r="B60" i="9" s="1"/>
  <c r="D49" i="9"/>
  <c r="D60" i="9" s="1"/>
  <c r="H71" i="9" s="1"/>
  <c r="J71" i="9" s="1"/>
  <c r="F51" i="9"/>
  <c r="F62" i="9" s="1"/>
  <c r="R73" i="9" s="1"/>
  <c r="N46" i="9"/>
  <c r="N57" i="9" s="1"/>
  <c r="AB79" i="9" s="1"/>
  <c r="I47" i="9"/>
  <c r="I58" i="9" s="1"/>
  <c r="C80" i="9" s="1"/>
  <c r="F52" i="9"/>
  <c r="F63" i="9" s="1"/>
  <c r="R74" i="9" s="1"/>
  <c r="L49" i="9"/>
  <c r="L60" i="9" s="1"/>
  <c r="R82" i="9" s="1"/>
  <c r="E47" i="9"/>
  <c r="E58" i="9" s="1"/>
  <c r="M69" i="9" s="1"/>
  <c r="I49" i="9"/>
  <c r="I60" i="9" s="1"/>
  <c r="C82" i="9" s="1"/>
  <c r="M46" i="9"/>
  <c r="M57" i="9" s="1"/>
  <c r="W79" i="9" s="1"/>
  <c r="F50" i="9"/>
  <c r="F61" i="9" s="1"/>
  <c r="R72" i="9" s="1"/>
  <c r="L51" i="9"/>
  <c r="L62" i="9" s="1"/>
  <c r="R84" i="9" s="1"/>
  <c r="L47" i="9"/>
  <c r="L58" i="9" s="1"/>
  <c r="R80" i="9" s="1"/>
  <c r="J52" i="9"/>
  <c r="J63" i="9" s="1"/>
  <c r="H85" i="9" s="1"/>
  <c r="C50" i="9"/>
  <c r="C61" i="9" s="1"/>
  <c r="C72" i="9" s="1"/>
  <c r="E72" i="9" s="1"/>
  <c r="C48" i="9"/>
  <c r="C59" i="9" s="1"/>
  <c r="C70" i="9" s="1"/>
  <c r="F46" i="9"/>
  <c r="F57" i="9" s="1"/>
  <c r="R68" i="9" s="1"/>
  <c r="C51" i="9"/>
  <c r="C73" i="9" s="1"/>
  <c r="I48" i="9"/>
  <c r="I59" i="9" s="1"/>
  <c r="C81" i="9" s="1"/>
  <c r="N51" i="9"/>
  <c r="N62" i="9" s="1"/>
  <c r="AB84" i="9" s="1"/>
  <c r="N52" i="9"/>
  <c r="N63" i="9" s="1"/>
  <c r="AB85" i="9" s="1"/>
  <c r="C49" i="9"/>
  <c r="C60" i="9" s="1"/>
  <c r="C71" i="9" s="1"/>
  <c r="E49" i="9"/>
  <c r="E60" i="9" s="1"/>
  <c r="M71" i="9" s="1"/>
  <c r="I46" i="9"/>
  <c r="I57" i="9" s="1"/>
  <c r="C79" i="9" s="1"/>
  <c r="G51" i="9"/>
  <c r="G62" i="9" s="1"/>
  <c r="W73" i="9" s="1"/>
  <c r="M48" i="9"/>
  <c r="M59" i="9" s="1"/>
  <c r="W81" i="9" s="1"/>
  <c r="K51" i="9"/>
  <c r="K62" i="9" s="1"/>
  <c r="M84" i="9" s="1"/>
  <c r="G52" i="9"/>
  <c r="G63" i="9" s="1"/>
  <c r="W74" i="9" s="1"/>
  <c r="M49" i="9"/>
  <c r="M60" i="9" s="1"/>
  <c r="W82" i="9" s="1"/>
  <c r="F47" i="9"/>
  <c r="F58" i="9" s="1"/>
  <c r="R69" i="9" s="1"/>
  <c r="I50" i="9"/>
  <c r="I61" i="9" s="1"/>
  <c r="C83" i="9" s="1"/>
  <c r="M52" i="9"/>
  <c r="M63" i="9" s="1"/>
  <c r="W85" i="9" s="1"/>
  <c r="J46" i="9"/>
  <c r="J57" i="9" s="1"/>
  <c r="H79" i="9" s="1"/>
  <c r="K46" i="9"/>
  <c r="K57" i="9" s="1"/>
  <c r="M79" i="9" s="1"/>
  <c r="K50" i="9"/>
  <c r="K61" i="9" s="1"/>
  <c r="M83" i="9" s="1"/>
  <c r="N48" i="9"/>
  <c r="N59" i="9" s="1"/>
  <c r="AB81" i="9" s="1"/>
  <c r="G46" i="9"/>
  <c r="G57" i="9" s="1"/>
  <c r="W68" i="9" s="1"/>
  <c r="H52" i="9"/>
  <c r="H63" i="9" s="1"/>
  <c r="AB74" i="9" s="1"/>
  <c r="N49" i="9"/>
  <c r="N60" i="9" s="1"/>
  <c r="AB82" i="9" s="1"/>
  <c r="G47" i="9"/>
  <c r="G58" i="9" s="1"/>
  <c r="W69" i="9" s="1"/>
  <c r="D52" i="9"/>
  <c r="D63" i="9" s="1"/>
  <c r="H74" i="9" s="1"/>
  <c r="M47" i="9"/>
  <c r="Y80" i="9" s="1"/>
  <c r="C46" i="9"/>
  <c r="C57" i="9" s="1"/>
  <c r="C68" i="9" s="1"/>
  <c r="D51" i="9"/>
  <c r="D62" i="9" s="1"/>
  <c r="H73" i="9" s="1"/>
  <c r="L46" i="9"/>
  <c r="L57" i="9" s="1"/>
  <c r="R79" i="9" s="1"/>
  <c r="J51" i="9"/>
  <c r="J62" i="9" s="1"/>
  <c r="H84" i="9" s="1"/>
  <c r="C52" i="9"/>
  <c r="C63" i="9" s="1"/>
  <c r="C74" i="9" s="1"/>
  <c r="M51" i="9"/>
  <c r="M62" i="9" s="1"/>
  <c r="W84" i="9" s="1"/>
  <c r="J48" i="9"/>
  <c r="J59" i="9" s="1"/>
  <c r="H81" i="9" s="1"/>
  <c r="D50" i="9"/>
  <c r="D61" i="9" s="1"/>
  <c r="H72" i="9" s="1"/>
  <c r="J47" i="9"/>
  <c r="J58" i="9" s="1"/>
  <c r="H80" i="9" s="1"/>
  <c r="B48" i="9"/>
  <c r="B59" i="9" s="1"/>
  <c r="M61" i="7"/>
  <c r="W83" i="7" s="1"/>
  <c r="H60" i="7"/>
  <c r="AB71" i="7" s="1"/>
  <c r="AD71" i="7" s="1"/>
  <c r="L62" i="7"/>
  <c r="R84" i="7" s="1"/>
  <c r="T84" i="7" s="1"/>
  <c r="H57" i="8"/>
  <c r="AB68" i="8" s="1"/>
  <c r="AA68" i="8"/>
  <c r="O85" i="8" l="1"/>
  <c r="J68" i="8"/>
  <c r="O83" i="8"/>
  <c r="J80" i="8"/>
  <c r="V61" i="8"/>
  <c r="AC72" i="8" s="1"/>
  <c r="T72" i="8"/>
  <c r="AB57" i="8"/>
  <c r="AC79" i="8" s="1"/>
  <c r="G58" i="8"/>
  <c r="W69" i="8" s="1"/>
  <c r="Y69" i="8" s="1"/>
  <c r="I63" i="8"/>
  <c r="C85" i="8" s="1"/>
  <c r="Z57" i="8"/>
  <c r="S79" i="8" s="1"/>
  <c r="U58" i="8"/>
  <c r="X69" i="8" s="1"/>
  <c r="K57" i="8"/>
  <c r="M79" i="8" s="1"/>
  <c r="N61" i="8"/>
  <c r="AB83" i="8" s="1"/>
  <c r="Z63" i="8"/>
  <c r="S85" i="8" s="1"/>
  <c r="AA61" i="8"/>
  <c r="X83" i="8" s="1"/>
  <c r="AB59" i="8"/>
  <c r="AC81" i="8" s="1"/>
  <c r="W57" i="8"/>
  <c r="D79" i="8" s="1"/>
  <c r="Q85" i="8"/>
  <c r="H61" i="8"/>
  <c r="AB72" i="8" s="1"/>
  <c r="Y57" i="8"/>
  <c r="N79" i="8" s="1"/>
  <c r="AB61" i="8"/>
  <c r="AC83" i="8" s="1"/>
  <c r="Y62" i="8"/>
  <c r="N84" i="8" s="1"/>
  <c r="X81" i="8"/>
  <c r="D73" i="8"/>
  <c r="E73" i="8" s="1"/>
  <c r="C63" i="8"/>
  <c r="C74" i="8" s="1"/>
  <c r="Q61" i="8"/>
  <c r="D72" i="8" s="1"/>
  <c r="AD80" i="8"/>
  <c r="Y85" i="8"/>
  <c r="E69" i="8"/>
  <c r="D63" i="8"/>
  <c r="H74" i="8" s="1"/>
  <c r="T69" i="8"/>
  <c r="V63" i="8"/>
  <c r="AC74" i="8" s="1"/>
  <c r="T70" i="8"/>
  <c r="B82" i="8"/>
  <c r="G59" i="8"/>
  <c r="W70" i="8" s="1"/>
  <c r="N57" i="8"/>
  <c r="AB79" i="8" s="1"/>
  <c r="W60" i="8"/>
  <c r="D82" i="8" s="1"/>
  <c r="E82" i="8" s="1"/>
  <c r="W63" i="8"/>
  <c r="D85" i="8" s="1"/>
  <c r="Q57" i="8"/>
  <c r="D68" i="8" s="1"/>
  <c r="V83" i="8"/>
  <c r="Q79" i="8"/>
  <c r="T85" i="8"/>
  <c r="R63" i="8"/>
  <c r="I74" i="8" s="1"/>
  <c r="V58" i="8"/>
  <c r="AC69" i="8" s="1"/>
  <c r="Z61" i="8"/>
  <c r="S83" i="8" s="1"/>
  <c r="M62" i="8"/>
  <c r="W84" i="8" s="1"/>
  <c r="K62" i="8"/>
  <c r="M84" i="8" s="1"/>
  <c r="O84" i="8" s="1"/>
  <c r="U59" i="8"/>
  <c r="X70" i="8" s="1"/>
  <c r="L68" i="8"/>
  <c r="L59" i="8"/>
  <c r="R81" i="8" s="1"/>
  <c r="D59" i="8"/>
  <c r="H70" i="8" s="1"/>
  <c r="Z59" i="8"/>
  <c r="S81" i="8" s="1"/>
  <c r="C61" i="8"/>
  <c r="C72" i="8" s="1"/>
  <c r="C57" i="8"/>
  <c r="C68" i="8" s="1"/>
  <c r="E68" i="8" s="1"/>
  <c r="Y83" i="8"/>
  <c r="AA57" i="8"/>
  <c r="X79" i="8" s="1"/>
  <c r="J84" i="8"/>
  <c r="J70" i="8"/>
  <c r="T80" i="8"/>
  <c r="O70" i="8"/>
  <c r="AD73" i="8"/>
  <c r="J79" i="8"/>
  <c r="L63" i="7"/>
  <c r="R85" i="7" s="1"/>
  <c r="W51" i="9"/>
  <c r="W62" i="9" s="1"/>
  <c r="D84" i="9" s="1"/>
  <c r="U50" i="9"/>
  <c r="U61" i="9" s="1"/>
  <c r="X72" i="9" s="1"/>
  <c r="AA50" i="9"/>
  <c r="AA61" i="9" s="1"/>
  <c r="X83" i="9" s="1"/>
  <c r="J74" i="9"/>
  <c r="N59" i="7"/>
  <c r="AB81" i="7" s="1"/>
  <c r="K63" i="7"/>
  <c r="M85" i="7" s="1"/>
  <c r="O85" i="7" s="1"/>
  <c r="N58" i="7"/>
  <c r="AB80" i="7" s="1"/>
  <c r="M58" i="7"/>
  <c r="W80" i="7" s="1"/>
  <c r="Y80" i="7" s="1"/>
  <c r="S52" i="9"/>
  <c r="S63" i="9" s="1"/>
  <c r="N74" i="9" s="1"/>
  <c r="Q51" i="9"/>
  <c r="D73" i="9" s="1"/>
  <c r="E73" i="9" s="1"/>
  <c r="Z50" i="9"/>
  <c r="Z61" i="9" s="1"/>
  <c r="S83" i="9" s="1"/>
  <c r="T83" i="9" s="1"/>
  <c r="T85" i="7"/>
  <c r="O74" i="9"/>
  <c r="D63" i="7"/>
  <c r="H74" i="7" s="1"/>
  <c r="K60" i="7"/>
  <c r="M82" i="7" s="1"/>
  <c r="U52" i="9"/>
  <c r="U63" i="9" s="1"/>
  <c r="X74" i="9" s="1"/>
  <c r="V47" i="9"/>
  <c r="V58" i="9" s="1"/>
  <c r="AC69" i="9" s="1"/>
  <c r="AD69" i="9" s="1"/>
  <c r="S48" i="9"/>
  <c r="S59" i="9" s="1"/>
  <c r="N70" i="9" s="1"/>
  <c r="O70" i="9"/>
  <c r="T69" i="9"/>
  <c r="E71" i="9"/>
  <c r="C57" i="7"/>
  <c r="C68" i="7" s="1"/>
  <c r="E68" i="7" s="1"/>
  <c r="K62" i="7"/>
  <c r="M84" i="7" s="1"/>
  <c r="O84" i="7" s="1"/>
  <c r="M57" i="7"/>
  <c r="W79" i="7" s="1"/>
  <c r="Z47" i="9"/>
  <c r="Z58" i="9" s="1"/>
  <c r="S80" i="9" s="1"/>
  <c r="T80" i="9" s="1"/>
  <c r="V52" i="9"/>
  <c r="V63" i="9" s="1"/>
  <c r="AC74" i="9" s="1"/>
  <c r="AA51" i="9"/>
  <c r="AA62" i="9" s="1"/>
  <c r="X84" i="9" s="1"/>
  <c r="Y84" i="9" s="1"/>
  <c r="F58" i="7"/>
  <c r="R69" i="7" s="1"/>
  <c r="T46" i="9"/>
  <c r="T57" i="9" s="1"/>
  <c r="S68" i="9" s="1"/>
  <c r="W47" i="9"/>
  <c r="W58" i="9" s="1"/>
  <c r="D80" i="9" s="1"/>
  <c r="E80" i="9" s="1"/>
  <c r="Q48" i="9"/>
  <c r="Q59" i="9" s="1"/>
  <c r="D70" i="9" s="1"/>
  <c r="E70" i="9" s="1"/>
  <c r="L61" i="7"/>
  <c r="R83" i="7" s="1"/>
  <c r="X59" i="7"/>
  <c r="I81" i="7" s="1"/>
  <c r="J81" i="7" s="1"/>
  <c r="U58" i="7"/>
  <c r="X69" i="7" s="1"/>
  <c r="T59" i="7"/>
  <c r="S70" i="7" s="1"/>
  <c r="T82" i="8"/>
  <c r="M57" i="8"/>
  <c r="W79" i="8" s="1"/>
  <c r="Y74" i="9"/>
  <c r="V59" i="7"/>
  <c r="AC70" i="7" s="1"/>
  <c r="AD70" i="7" s="1"/>
  <c r="T58" i="7"/>
  <c r="S69" i="7" s="1"/>
  <c r="T69" i="7" s="1"/>
  <c r="S60" i="7"/>
  <c r="N71" i="7" s="1"/>
  <c r="O71" i="7" s="1"/>
  <c r="U57" i="8"/>
  <c r="X68" i="8" s="1"/>
  <c r="T63" i="8"/>
  <c r="S74" i="8" s="1"/>
  <c r="G69" i="8"/>
  <c r="E70" i="8"/>
  <c r="Y85" i="7"/>
  <c r="Y73" i="7"/>
  <c r="L70" i="8"/>
  <c r="R61" i="8"/>
  <c r="I72" i="8" s="1"/>
  <c r="J72" i="8" s="1"/>
  <c r="R62" i="7"/>
  <c r="I73" i="7" s="1"/>
  <c r="X60" i="7"/>
  <c r="I82" i="7" s="1"/>
  <c r="J82" i="7" s="1"/>
  <c r="Y60" i="8"/>
  <c r="N82" i="8" s="1"/>
  <c r="O82" i="8" s="1"/>
  <c r="AA62" i="8"/>
  <c r="X84" i="8" s="1"/>
  <c r="R58" i="8"/>
  <c r="I69" i="8" s="1"/>
  <c r="J69" i="8" s="1"/>
  <c r="P46" i="9"/>
  <c r="P57" i="9" s="1"/>
  <c r="F63" i="8"/>
  <c r="R74" i="8" s="1"/>
  <c r="Y83" i="7"/>
  <c r="U60" i="7"/>
  <c r="X71" i="7" s="1"/>
  <c r="Y71" i="7" s="1"/>
  <c r="Z57" i="7"/>
  <c r="S79" i="7" s="1"/>
  <c r="Q63" i="7"/>
  <c r="D74" i="7" s="1"/>
  <c r="S59" i="7"/>
  <c r="N70" i="7" s="1"/>
  <c r="O70" i="7" s="1"/>
  <c r="T84" i="8"/>
  <c r="Q63" i="8"/>
  <c r="D74" i="8" s="1"/>
  <c r="U47" i="9"/>
  <c r="U58" i="9" s="1"/>
  <c r="X69" i="9" s="1"/>
  <c r="Y69" i="9" s="1"/>
  <c r="S46" i="9"/>
  <c r="S57" i="9" s="1"/>
  <c r="N68" i="9" s="1"/>
  <c r="R47" i="9"/>
  <c r="R58" i="9" s="1"/>
  <c r="I69" i="9" s="1"/>
  <c r="J69" i="9" s="1"/>
  <c r="P52" i="9"/>
  <c r="P63" i="9" s="1"/>
  <c r="K58" i="8"/>
  <c r="M80" i="8" s="1"/>
  <c r="O80" i="8" s="1"/>
  <c r="O71" i="9"/>
  <c r="W57" i="7"/>
  <c r="D79" i="7" s="1"/>
  <c r="T57" i="7"/>
  <c r="S68" i="7" s="1"/>
  <c r="T68" i="7" s="1"/>
  <c r="Q58" i="7"/>
  <c r="D69" i="7" s="1"/>
  <c r="E69" i="7" s="1"/>
  <c r="Z60" i="7"/>
  <c r="S82" i="7" s="1"/>
  <c r="T82" i="7" s="1"/>
  <c r="W61" i="7"/>
  <c r="D83" i="7" s="1"/>
  <c r="Y71" i="8"/>
  <c r="L61" i="8"/>
  <c r="R83" i="8" s="1"/>
  <c r="T83" i="8" s="1"/>
  <c r="O72" i="8"/>
  <c r="T82" i="9"/>
  <c r="E84" i="9"/>
  <c r="AB57" i="7"/>
  <c r="AC79" i="7" s="1"/>
  <c r="T79" i="8"/>
  <c r="J83" i="8"/>
  <c r="T51" i="9"/>
  <c r="T62" i="9" s="1"/>
  <c r="S73" i="9" s="1"/>
  <c r="T73" i="9" s="1"/>
  <c r="X52" i="9"/>
  <c r="X63" i="9" s="1"/>
  <c r="I85" i="9" s="1"/>
  <c r="W52" i="9"/>
  <c r="W63" i="9" s="1"/>
  <c r="D85" i="9" s="1"/>
  <c r="E85" i="9" s="1"/>
  <c r="S50" i="9"/>
  <c r="S61" i="9" s="1"/>
  <c r="N72" i="9" s="1"/>
  <c r="O72" i="9" s="1"/>
  <c r="V48" i="9"/>
  <c r="V59" i="9" s="1"/>
  <c r="AC70" i="9" s="1"/>
  <c r="AD70" i="9" s="1"/>
  <c r="P51" i="9"/>
  <c r="P62" i="9" s="1"/>
  <c r="Y47" i="9"/>
  <c r="Y58" i="9" s="1"/>
  <c r="N80" i="9" s="1"/>
  <c r="T48" i="9"/>
  <c r="T59" i="9" s="1"/>
  <c r="S70" i="9" s="1"/>
  <c r="Y46" i="9"/>
  <c r="Y57" i="9" s="1"/>
  <c r="N79" i="9" s="1"/>
  <c r="O79" i="9" s="1"/>
  <c r="U46" i="9"/>
  <c r="U57" i="9" s="1"/>
  <c r="X68" i="9" s="1"/>
  <c r="Y68" i="9" s="1"/>
  <c r="AA46" i="9"/>
  <c r="AA57" i="9" s="1"/>
  <c r="X79" i="9" s="1"/>
  <c r="Y79" i="9" s="1"/>
  <c r="E58" i="8"/>
  <c r="M69" i="8" s="1"/>
  <c r="E62" i="8"/>
  <c r="M73" i="8" s="1"/>
  <c r="O73" i="8" s="1"/>
  <c r="Y83" i="9"/>
  <c r="T70" i="7"/>
  <c r="AD72" i="7"/>
  <c r="G71" i="8"/>
  <c r="AB50" i="9"/>
  <c r="AB61" i="9" s="1"/>
  <c r="AC83" i="9" s="1"/>
  <c r="AD83" i="9" s="1"/>
  <c r="AA48" i="9"/>
  <c r="AA59" i="9" s="1"/>
  <c r="X81" i="9" s="1"/>
  <c r="P49" i="9"/>
  <c r="P60" i="9" s="1"/>
  <c r="W48" i="9"/>
  <c r="W59" i="9" s="1"/>
  <c r="D81" i="9" s="1"/>
  <c r="E81" i="9" s="1"/>
  <c r="T52" i="9"/>
  <c r="T63" i="9" s="1"/>
  <c r="S74" i="9" s="1"/>
  <c r="Y48" i="9"/>
  <c r="Y59" i="9" s="1"/>
  <c r="N81" i="9" s="1"/>
  <c r="AB48" i="9"/>
  <c r="AB59" i="9" s="1"/>
  <c r="AC81" i="9" s="1"/>
  <c r="AD81" i="9" s="1"/>
  <c r="V50" i="9"/>
  <c r="V61" i="9" s="1"/>
  <c r="AC72" i="9" s="1"/>
  <c r="AD72" i="9" s="1"/>
  <c r="W49" i="9"/>
  <c r="W60" i="9" s="1"/>
  <c r="D82" i="9" s="1"/>
  <c r="V46" i="9"/>
  <c r="V57" i="9" s="1"/>
  <c r="AC68" i="9" s="1"/>
  <c r="AD68" i="9" s="1"/>
  <c r="X50" i="9"/>
  <c r="X61" i="9" s="1"/>
  <c r="I83" i="9" s="1"/>
  <c r="F60" i="8"/>
  <c r="R71" i="8" s="1"/>
  <c r="T71" i="8" s="1"/>
  <c r="M60" i="8"/>
  <c r="W82" i="8" s="1"/>
  <c r="Y82" i="8" s="1"/>
  <c r="H63" i="8"/>
  <c r="AB74" i="8" s="1"/>
  <c r="T70" i="9"/>
  <c r="Y72" i="9"/>
  <c r="Y63" i="7"/>
  <c r="N85" i="7" s="1"/>
  <c r="AB59" i="7"/>
  <c r="AC81" i="7" s="1"/>
  <c r="T57" i="8"/>
  <c r="S68" i="8" s="1"/>
  <c r="T68" i="8" s="1"/>
  <c r="X59" i="8"/>
  <c r="I81" i="8" s="1"/>
  <c r="E85" i="8"/>
  <c r="X63" i="8"/>
  <c r="I85" i="8" s="1"/>
  <c r="J73" i="8"/>
  <c r="S58" i="8"/>
  <c r="N69" i="8" s="1"/>
  <c r="AB46" i="9"/>
  <c r="AB57" i="9" s="1"/>
  <c r="AC79" i="9" s="1"/>
  <c r="AD79" i="9" s="1"/>
  <c r="X46" i="9"/>
  <c r="X57" i="9" s="1"/>
  <c r="I79" i="9" s="1"/>
  <c r="Q52" i="9"/>
  <c r="Q63" i="9" s="1"/>
  <c r="D74" i="9" s="1"/>
  <c r="E74" i="9" s="1"/>
  <c r="AB47" i="9"/>
  <c r="AB58" i="9" s="1"/>
  <c r="AC80" i="9" s="1"/>
  <c r="AD80" i="9" s="1"/>
  <c r="I57" i="8"/>
  <c r="C79" i="8" s="1"/>
  <c r="E79" i="8" s="1"/>
  <c r="G62" i="8"/>
  <c r="W73" i="8" s="1"/>
  <c r="Y73" i="8" s="1"/>
  <c r="E85" i="7"/>
  <c r="R60" i="8"/>
  <c r="I71" i="8" s="1"/>
  <c r="J71" i="8" s="1"/>
  <c r="Y81" i="9"/>
  <c r="Y70" i="7"/>
  <c r="Y57" i="7"/>
  <c r="N79" i="7" s="1"/>
  <c r="O79" i="7" s="1"/>
  <c r="R46" i="9"/>
  <c r="R57" i="9" s="1"/>
  <c r="I68" i="9" s="1"/>
  <c r="AB49" i="9"/>
  <c r="AB60" i="9" s="1"/>
  <c r="AC82" i="9" s="1"/>
  <c r="AD82" i="9" s="1"/>
  <c r="Z52" i="9"/>
  <c r="Z63" i="9" s="1"/>
  <c r="S85" i="9" s="1"/>
  <c r="T85" i="9" s="1"/>
  <c r="AA49" i="9"/>
  <c r="AA60" i="9" s="1"/>
  <c r="X82" i="9" s="1"/>
  <c r="P50" i="9"/>
  <c r="P61" i="9" s="1"/>
  <c r="Y52" i="9"/>
  <c r="Y63" i="9" s="1"/>
  <c r="AB52" i="9"/>
  <c r="AB63" i="9" s="1"/>
  <c r="AC85" i="9" s="1"/>
  <c r="AD85" i="9" s="1"/>
  <c r="U48" i="9"/>
  <c r="U59" i="9" s="1"/>
  <c r="X70" i="9" s="1"/>
  <c r="AB51" i="9"/>
  <c r="AB62" i="9" s="1"/>
  <c r="AC84" i="9" s="1"/>
  <c r="Z51" i="9"/>
  <c r="Z62" i="9" s="1"/>
  <c r="S84" i="9" s="1"/>
  <c r="T84" i="9" s="1"/>
  <c r="Y50" i="9"/>
  <c r="Y61" i="9" s="1"/>
  <c r="N83" i="9" s="1"/>
  <c r="O83" i="9" s="1"/>
  <c r="Z46" i="9"/>
  <c r="Z57" i="9" s="1"/>
  <c r="S79" i="9" s="1"/>
  <c r="T79" i="9" s="1"/>
  <c r="F62" i="8"/>
  <c r="R73" i="8" s="1"/>
  <c r="N59" i="8"/>
  <c r="AB81" i="8" s="1"/>
  <c r="J79" i="9"/>
  <c r="T68" i="9"/>
  <c r="E82" i="9"/>
  <c r="X58" i="7"/>
  <c r="I80" i="7" s="1"/>
  <c r="J80" i="7" s="1"/>
  <c r="AA58" i="7"/>
  <c r="X80" i="7" s="1"/>
  <c r="AD83" i="8"/>
  <c r="T73" i="8"/>
  <c r="AA69" i="8"/>
  <c r="X47" i="9"/>
  <c r="X58" i="9" s="1"/>
  <c r="I80" i="9" s="1"/>
  <c r="R50" i="9"/>
  <c r="R61" i="9" s="1"/>
  <c r="I72" i="9" s="1"/>
  <c r="J72" i="9" s="1"/>
  <c r="Q46" i="9"/>
  <c r="Q57" i="9" s="1"/>
  <c r="D68" i="9" s="1"/>
  <c r="E68" i="9" s="1"/>
  <c r="U51" i="9"/>
  <c r="U62" i="9" s="1"/>
  <c r="X73" i="9" s="1"/>
  <c r="Y73" i="9" s="1"/>
  <c r="V51" i="9"/>
  <c r="V62" i="9" s="1"/>
  <c r="AC73" i="9" s="1"/>
  <c r="AD73" i="9" s="1"/>
  <c r="AA52" i="9"/>
  <c r="AA63" i="9" s="1"/>
  <c r="X85" i="9" s="1"/>
  <c r="Y51" i="9"/>
  <c r="Y62" i="9" s="1"/>
  <c r="N84" i="9" s="1"/>
  <c r="O84" i="9" s="1"/>
  <c r="Q47" i="9"/>
  <c r="Q58" i="9" s="1"/>
  <c r="D69" i="9" s="1"/>
  <c r="E69" i="9" s="1"/>
  <c r="X49" i="9"/>
  <c r="X60" i="9" s="1"/>
  <c r="I82" i="9" s="1"/>
  <c r="J82" i="9" s="1"/>
  <c r="V49" i="9"/>
  <c r="V60" i="9" s="1"/>
  <c r="AC71" i="9" s="1"/>
  <c r="AD71" i="9" s="1"/>
  <c r="T49" i="9"/>
  <c r="T60" i="9" s="1"/>
  <c r="S71" i="9" s="1"/>
  <c r="T71" i="9" s="1"/>
  <c r="S47" i="9"/>
  <c r="S58" i="9" s="1"/>
  <c r="N69" i="9" s="1"/>
  <c r="J59" i="8"/>
  <c r="H81" i="8" s="1"/>
  <c r="K59" i="8"/>
  <c r="M81" i="8" s="1"/>
  <c r="O81" i="8" s="1"/>
  <c r="N60" i="8"/>
  <c r="AB82" i="8" s="1"/>
  <c r="AD82" i="8" s="1"/>
  <c r="J85" i="9"/>
  <c r="AD84" i="9"/>
  <c r="O81" i="9"/>
  <c r="V57" i="7"/>
  <c r="AC68" i="7" s="1"/>
  <c r="AD68" i="7" s="1"/>
  <c r="AB58" i="7"/>
  <c r="AC80" i="7" s="1"/>
  <c r="AD80" i="7" s="1"/>
  <c r="AD69" i="8"/>
  <c r="Y85" i="9"/>
  <c r="E79" i="9"/>
  <c r="J83" i="9"/>
  <c r="O80" i="9"/>
  <c r="O74" i="7"/>
  <c r="R51" i="9"/>
  <c r="R62" i="9" s="1"/>
  <c r="I73" i="9" s="1"/>
  <c r="J73" i="9" s="1"/>
  <c r="T50" i="9"/>
  <c r="T61" i="9" s="1"/>
  <c r="S72" i="9" s="1"/>
  <c r="T72" i="9" s="1"/>
  <c r="X48" i="9"/>
  <c r="X59" i="9" s="1"/>
  <c r="I81" i="9" s="1"/>
  <c r="J81" i="9" s="1"/>
  <c r="Z48" i="9"/>
  <c r="Z59" i="9" s="1"/>
  <c r="S81" i="9" s="1"/>
  <c r="T81" i="9" s="1"/>
  <c r="X51" i="9"/>
  <c r="X62" i="9" s="1"/>
  <c r="I84" i="9" s="1"/>
  <c r="J84" i="9" s="1"/>
  <c r="Y49" i="9"/>
  <c r="Y60" i="9" s="1"/>
  <c r="N82" i="9" s="1"/>
  <c r="O82" i="9" s="1"/>
  <c r="U49" i="9"/>
  <c r="U60" i="9" s="1"/>
  <c r="X71" i="9" s="1"/>
  <c r="Y71" i="9" s="1"/>
  <c r="W50" i="9"/>
  <c r="W61" i="9" s="1"/>
  <c r="D83" i="9" s="1"/>
  <c r="E83" i="9" s="1"/>
  <c r="R48" i="9"/>
  <c r="R59" i="9" s="1"/>
  <c r="I70" i="9" s="1"/>
  <c r="J70" i="9" s="1"/>
  <c r="AA47" i="9"/>
  <c r="X80" i="9" s="1"/>
  <c r="E63" i="8"/>
  <c r="M74" i="8" s="1"/>
  <c r="O74" i="8" s="1"/>
  <c r="G57" i="8"/>
  <c r="W68" i="8" s="1"/>
  <c r="J63" i="8"/>
  <c r="H85" i="8" s="1"/>
  <c r="T80" i="7"/>
  <c r="J83" i="7"/>
  <c r="J74" i="8"/>
  <c r="Y69" i="7"/>
  <c r="AD74" i="7"/>
  <c r="AD83" i="7"/>
  <c r="AD82" i="7"/>
  <c r="AD85" i="7"/>
  <c r="O81" i="7"/>
  <c r="E80" i="7"/>
  <c r="O72" i="7"/>
  <c r="AD68" i="8"/>
  <c r="AD71" i="8"/>
  <c r="O80" i="7"/>
  <c r="E81" i="7"/>
  <c r="Y68" i="7"/>
  <c r="O68" i="7"/>
  <c r="J74" i="7"/>
  <c r="O82" i="7"/>
  <c r="AD81" i="7"/>
  <c r="T73" i="7"/>
  <c r="Y84" i="7"/>
  <c r="E70" i="7"/>
  <c r="AD84" i="8"/>
  <c r="E84" i="8"/>
  <c r="E82" i="7"/>
  <c r="Y82" i="7"/>
  <c r="T74" i="7"/>
  <c r="Y79" i="7"/>
  <c r="Y74" i="7"/>
  <c r="AD73" i="7"/>
  <c r="T71" i="7"/>
  <c r="O83" i="7"/>
  <c r="J72" i="7"/>
  <c r="E74" i="7"/>
  <c r="J73" i="7"/>
  <c r="T79" i="7"/>
  <c r="T74" i="9"/>
  <c r="Y81" i="7"/>
  <c r="O73" i="7"/>
  <c r="J84" i="7"/>
  <c r="Y81" i="8"/>
  <c r="Y72" i="8"/>
  <c r="E72" i="7"/>
  <c r="E81" i="8"/>
  <c r="T72" i="7"/>
  <c r="E71" i="7"/>
  <c r="T83" i="7"/>
  <c r="J85" i="7"/>
  <c r="J71" i="7"/>
  <c r="Y72" i="7"/>
  <c r="O79" i="8"/>
  <c r="O71" i="8"/>
  <c r="AD79" i="7"/>
  <c r="E83" i="7"/>
  <c r="E79" i="7"/>
  <c r="O68" i="9"/>
  <c r="AD74" i="9"/>
  <c r="AD84" i="7"/>
  <c r="E84" i="7"/>
  <c r="Y74" i="8"/>
  <c r="AD69" i="7"/>
  <c r="J68" i="9"/>
  <c r="Y82" i="9"/>
  <c r="Y70" i="9"/>
  <c r="T81" i="7"/>
  <c r="AD85" i="8"/>
  <c r="E71" i="8"/>
  <c r="J79" i="7"/>
  <c r="O68" i="8"/>
  <c r="J80" i="9"/>
  <c r="O69" i="9"/>
  <c r="AD81" i="8" l="1"/>
  <c r="AD72" i="8"/>
  <c r="Y84" i="8"/>
  <c r="E72" i="8"/>
  <c r="AD79" i="8"/>
  <c r="E74" i="8"/>
  <c r="Y68" i="8"/>
  <c r="AD74" i="8"/>
  <c r="Y70" i="8"/>
  <c r="T81" i="8"/>
  <c r="T74" i="8"/>
  <c r="O69" i="8"/>
  <c r="Y79" i="8"/>
  <c r="J85" i="8"/>
  <c r="J81" i="8"/>
</calcChain>
</file>

<file path=xl/sharedStrings.xml><?xml version="1.0" encoding="utf-8"?>
<sst xmlns="http://schemas.openxmlformats.org/spreadsheetml/2006/main" count="10838" uniqueCount="4625">
  <si>
    <t>平野泰弘</t>
    <rPh sb="0" eb="2">
      <t>ヒラノ</t>
    </rPh>
    <rPh sb="2" eb="4">
      <t>ヤスヒロ</t>
    </rPh>
    <phoneticPr fontId="3"/>
  </si>
  <si>
    <t>店舗
（日用品販売）</t>
    <rPh sb="0" eb="2">
      <t>テンポ</t>
    </rPh>
    <rPh sb="4" eb="7">
      <t>ニチヨウヒン</t>
    </rPh>
    <rPh sb="7" eb="9">
      <t>ハンバイ</t>
    </rPh>
    <phoneticPr fontId="3"/>
  </si>
  <si>
    <t>神田淡路町周辺</t>
    <rPh sb="0" eb="2">
      <t>カンダ</t>
    </rPh>
    <rPh sb="2" eb="5">
      <t>アワジチョウ</t>
    </rPh>
    <rPh sb="5" eb="7">
      <t>シュウヘン</t>
    </rPh>
    <phoneticPr fontId="3"/>
  </si>
  <si>
    <t>岩本町東神田</t>
    <rPh sb="0" eb="3">
      <t>イワモトチョウ</t>
    </rPh>
    <rPh sb="3" eb="6">
      <t>ヒガシカンダ</t>
    </rPh>
    <phoneticPr fontId="3"/>
  </si>
  <si>
    <t>共同住宅</t>
    <rPh sb="0" eb="2">
      <t>キョウドウ</t>
    </rPh>
    <rPh sb="2" eb="4">
      <t>ジュウタク</t>
    </rPh>
    <phoneticPr fontId="3"/>
  </si>
  <si>
    <t>神田紺屋町周辺</t>
    <rPh sb="0" eb="2">
      <t>カンダ</t>
    </rPh>
    <rPh sb="2" eb="4">
      <t>コンヤ</t>
    </rPh>
    <rPh sb="4" eb="5">
      <t>マチ</t>
    </rPh>
    <rPh sb="5" eb="7">
      <t>シュウヘン</t>
    </rPh>
    <phoneticPr fontId="3"/>
  </si>
  <si>
    <t>事務所併用住宅</t>
    <rPh sb="0" eb="2">
      <t>ジム</t>
    </rPh>
    <rPh sb="2" eb="3">
      <t>ショ</t>
    </rPh>
    <rPh sb="3" eb="5">
      <t>ヘイヨウ</t>
    </rPh>
    <rPh sb="5" eb="7">
      <t>ジュウタク</t>
    </rPh>
    <phoneticPr fontId="3"/>
  </si>
  <si>
    <t>事務所、住宅</t>
    <rPh sb="0" eb="2">
      <t>ジム</t>
    </rPh>
    <rPh sb="2" eb="3">
      <t>ショ</t>
    </rPh>
    <rPh sb="4" eb="6">
      <t>ジュウタク</t>
    </rPh>
    <phoneticPr fontId="3"/>
  </si>
  <si>
    <t>木村　篤</t>
    <rPh sb="0" eb="2">
      <t>キムラ</t>
    </rPh>
    <rPh sb="3" eb="4">
      <t>アツシ</t>
    </rPh>
    <phoneticPr fontId="3"/>
  </si>
  <si>
    <t>専用住宅</t>
    <rPh sb="0" eb="2">
      <t>センヨウ</t>
    </rPh>
    <rPh sb="2" eb="4">
      <t>ジュウタク</t>
    </rPh>
    <phoneticPr fontId="3"/>
  </si>
  <si>
    <t>神田佐久間町</t>
    <rPh sb="0" eb="6">
      <t>カンダサクマチョウ</t>
    </rPh>
    <phoneticPr fontId="3"/>
  </si>
  <si>
    <t>籠島正直</t>
    <rPh sb="0" eb="2">
      <t>カゴシマ</t>
    </rPh>
    <rPh sb="2" eb="4">
      <t>ショウジキ</t>
    </rPh>
    <phoneticPr fontId="3"/>
  </si>
  <si>
    <t>ホウゲン建設㈱
代表取締役　小川水基</t>
    <rPh sb="4" eb="6">
      <t>ケンセツ</t>
    </rPh>
    <rPh sb="8" eb="10">
      <t>ダイヒョウ</t>
    </rPh>
    <rPh sb="10" eb="13">
      <t>トリシマリヤク</t>
    </rPh>
    <rPh sb="14" eb="16">
      <t>オガワ</t>
    </rPh>
    <rPh sb="16" eb="17">
      <t>ミズ</t>
    </rPh>
    <rPh sb="17" eb="18">
      <t>キ</t>
    </rPh>
    <phoneticPr fontId="3"/>
  </si>
  <si>
    <t>内神田二丁目</t>
    <rPh sb="0" eb="3">
      <t>ウチカンダ</t>
    </rPh>
    <rPh sb="3" eb="6">
      <t>ニチョウメ</t>
    </rPh>
    <phoneticPr fontId="3"/>
  </si>
  <si>
    <t>事務所、共同住宅、駐車場</t>
    <rPh sb="0" eb="2">
      <t>ジム</t>
    </rPh>
    <rPh sb="2" eb="3">
      <t>ショ</t>
    </rPh>
    <rPh sb="4" eb="6">
      <t>キョウドウ</t>
    </rPh>
    <rPh sb="6" eb="8">
      <t>ジュウタク</t>
    </rPh>
    <rPh sb="9" eb="11">
      <t>チュウシャ</t>
    </rPh>
    <rPh sb="11" eb="12">
      <t>バ</t>
    </rPh>
    <phoneticPr fontId="3"/>
  </si>
  <si>
    <t>内神田一丁目</t>
    <rPh sb="0" eb="3">
      <t>ウチカンダ</t>
    </rPh>
    <rPh sb="3" eb="4">
      <t>１</t>
    </rPh>
    <rPh sb="4" eb="6">
      <t>チョウメ</t>
    </rPh>
    <phoneticPr fontId="3"/>
  </si>
  <si>
    <t>中神田中央</t>
    <rPh sb="0" eb="1">
      <t>ナカ</t>
    </rPh>
    <rPh sb="1" eb="3">
      <t>カンダ</t>
    </rPh>
    <rPh sb="3" eb="5">
      <t>チュウオウ</t>
    </rPh>
    <phoneticPr fontId="3"/>
  </si>
  <si>
    <t>倉庫、事務所</t>
    <rPh sb="0" eb="2">
      <t>ソウコ</t>
    </rPh>
    <rPh sb="3" eb="5">
      <t>ジム</t>
    </rPh>
    <rPh sb="5" eb="6">
      <t>ショ</t>
    </rPh>
    <phoneticPr fontId="3"/>
  </si>
  <si>
    <t>事務所</t>
    <rPh sb="0" eb="2">
      <t>ジム</t>
    </rPh>
    <rPh sb="2" eb="3">
      <t>ショ</t>
    </rPh>
    <phoneticPr fontId="3"/>
  </si>
  <si>
    <t>No.</t>
    <phoneticPr fontId="1"/>
  </si>
  <si>
    <t>行為の種類</t>
    <rPh sb="0" eb="2">
      <t>コウイ</t>
    </rPh>
    <rPh sb="3" eb="5">
      <t>シュルイ</t>
    </rPh>
    <phoneticPr fontId="1"/>
  </si>
  <si>
    <t>地区計画</t>
    <rPh sb="0" eb="2">
      <t>チク</t>
    </rPh>
    <rPh sb="2" eb="4">
      <t>ケイカク</t>
    </rPh>
    <phoneticPr fontId="1"/>
  </si>
  <si>
    <t>収受No</t>
    <rPh sb="0" eb="2">
      <t>シュウジュ</t>
    </rPh>
    <phoneticPr fontId="1"/>
  </si>
  <si>
    <t>回答日</t>
    <rPh sb="0" eb="3">
      <t>カイトウビ</t>
    </rPh>
    <phoneticPr fontId="1"/>
  </si>
  <si>
    <t>届出者住所</t>
    <rPh sb="0" eb="2">
      <t>トドケデ</t>
    </rPh>
    <rPh sb="2" eb="3">
      <t>シャ</t>
    </rPh>
    <rPh sb="3" eb="5">
      <t>ジュウショ</t>
    </rPh>
    <phoneticPr fontId="1"/>
  </si>
  <si>
    <t>届出者氏名</t>
    <rPh sb="0" eb="2">
      <t>トドケデ</t>
    </rPh>
    <rPh sb="2" eb="3">
      <t>シャ</t>
    </rPh>
    <rPh sb="3" eb="5">
      <t>シメイ</t>
    </rPh>
    <phoneticPr fontId="1"/>
  </si>
  <si>
    <t>所在地</t>
    <rPh sb="0" eb="3">
      <t>ショザイチ</t>
    </rPh>
    <phoneticPr fontId="1"/>
  </si>
  <si>
    <t>主要用途</t>
    <rPh sb="0" eb="2">
      <t>シュヨウ</t>
    </rPh>
    <rPh sb="2" eb="4">
      <t>ヨウト</t>
    </rPh>
    <phoneticPr fontId="1"/>
  </si>
  <si>
    <t>敷地面積</t>
    <rPh sb="0" eb="2">
      <t>シキチ</t>
    </rPh>
    <rPh sb="2" eb="4">
      <t>メンセキ</t>
    </rPh>
    <phoneticPr fontId="1"/>
  </si>
  <si>
    <t>建築面積</t>
    <rPh sb="0" eb="2">
      <t>ケンチク</t>
    </rPh>
    <rPh sb="2" eb="4">
      <t>メンセキ</t>
    </rPh>
    <phoneticPr fontId="1"/>
  </si>
  <si>
    <t>延べ面積</t>
    <rPh sb="0" eb="1">
      <t>ノ</t>
    </rPh>
    <rPh sb="2" eb="4">
      <t>メンセキ</t>
    </rPh>
    <phoneticPr fontId="1"/>
  </si>
  <si>
    <t>最高高さ</t>
    <rPh sb="0" eb="2">
      <t>サイコウ</t>
    </rPh>
    <rPh sb="2" eb="3">
      <t>タカ</t>
    </rPh>
    <phoneticPr fontId="1"/>
  </si>
  <si>
    <t>階数</t>
    <rPh sb="0" eb="2">
      <t>カイスウ</t>
    </rPh>
    <phoneticPr fontId="1"/>
  </si>
  <si>
    <t>構造</t>
    <rPh sb="0" eb="2">
      <t>コウゾウ</t>
    </rPh>
    <phoneticPr fontId="1"/>
  </si>
  <si>
    <t>住宅戸数</t>
    <rPh sb="0" eb="2">
      <t>ジュウタク</t>
    </rPh>
    <rPh sb="2" eb="4">
      <t>コスウ</t>
    </rPh>
    <rPh sb="3" eb="4">
      <t>スウ</t>
    </rPh>
    <phoneticPr fontId="1"/>
  </si>
  <si>
    <t>備考</t>
    <rPh sb="0" eb="2">
      <t>ビコウ</t>
    </rPh>
    <phoneticPr fontId="1"/>
  </si>
  <si>
    <t>容積緩和</t>
    <rPh sb="0" eb="2">
      <t>ヨウセキ</t>
    </rPh>
    <rPh sb="2" eb="4">
      <t>カンワ</t>
    </rPh>
    <phoneticPr fontId="1"/>
  </si>
  <si>
    <t>斜線緩和</t>
    <rPh sb="0" eb="2">
      <t>シャセン</t>
    </rPh>
    <rPh sb="2" eb="4">
      <t>カンワ</t>
    </rPh>
    <phoneticPr fontId="1"/>
  </si>
  <si>
    <t>特記事項</t>
    <rPh sb="0" eb="2">
      <t>トッキ</t>
    </rPh>
    <rPh sb="2" eb="4">
      <t>ジコウ</t>
    </rPh>
    <phoneticPr fontId="1"/>
  </si>
  <si>
    <t>地区別番号</t>
    <rPh sb="0" eb="2">
      <t>チク</t>
    </rPh>
    <rPh sb="2" eb="3">
      <t>ベツ</t>
    </rPh>
    <rPh sb="3" eb="5">
      <t>バンゴウ</t>
    </rPh>
    <phoneticPr fontId="1"/>
  </si>
  <si>
    <t>大林不動産㈱
代表取締役　松尾弘一</t>
    <rPh sb="0" eb="2">
      <t>オオバヤシ</t>
    </rPh>
    <rPh sb="2" eb="5">
      <t>フドウサン</t>
    </rPh>
    <rPh sb="7" eb="9">
      <t>ダイヒョウ</t>
    </rPh>
    <rPh sb="9" eb="12">
      <t>トリシマリヤク</t>
    </rPh>
    <rPh sb="13" eb="15">
      <t>マツオ</t>
    </rPh>
    <rPh sb="15" eb="17">
      <t>コウイチ</t>
    </rPh>
    <phoneticPr fontId="3"/>
  </si>
  <si>
    <t>三番町</t>
    <rPh sb="0" eb="3">
      <t>サンバンチョウ</t>
    </rPh>
    <phoneticPr fontId="3"/>
  </si>
  <si>
    <t>(有)ティエヌ商事
代表取締役　齋藤保男</t>
    <rPh sb="0" eb="3">
      <t>ユウ</t>
    </rPh>
    <rPh sb="7" eb="9">
      <t>ショウジ</t>
    </rPh>
    <rPh sb="10" eb="12">
      <t>ダイヒョウ</t>
    </rPh>
    <rPh sb="12" eb="15">
      <t>トリシマリヤク</t>
    </rPh>
    <rPh sb="16" eb="18">
      <t>サイトウ</t>
    </rPh>
    <rPh sb="18" eb="20">
      <t>ヤスオ</t>
    </rPh>
    <phoneticPr fontId="3"/>
  </si>
  <si>
    <t>大手町・丸の内・有楽町</t>
    <rPh sb="0" eb="3">
      <t>オオテマチ</t>
    </rPh>
    <rPh sb="4" eb="5">
      <t>マル</t>
    </rPh>
    <rPh sb="6" eb="7">
      <t>ウチ</t>
    </rPh>
    <rPh sb="8" eb="11">
      <t>ユウラクチョウ</t>
    </rPh>
    <phoneticPr fontId="3"/>
  </si>
  <si>
    <t>平屋</t>
    <rPh sb="0" eb="2">
      <t>ヒラヤ</t>
    </rPh>
    <phoneticPr fontId="3"/>
  </si>
  <si>
    <t>一ツ橋二丁目周辺</t>
    <rPh sb="0" eb="1">
      <t>ヒト</t>
    </rPh>
    <rPh sb="2" eb="3">
      <t>バシ</t>
    </rPh>
    <rPh sb="3" eb="6">
      <t>ニチョウメ</t>
    </rPh>
    <rPh sb="6" eb="8">
      <t>シュウヘン</t>
    </rPh>
    <phoneticPr fontId="3"/>
  </si>
  <si>
    <t>一ツ橋-29</t>
    <rPh sb="0" eb="1">
      <t>ヒト</t>
    </rPh>
    <rPh sb="2" eb="3">
      <t>バシ</t>
    </rPh>
    <phoneticPr fontId="3"/>
  </si>
  <si>
    <t>平河町二丁目東部</t>
    <rPh sb="0" eb="3">
      <t>ヒラカワチョウ</t>
    </rPh>
    <rPh sb="3" eb="6">
      <t>ニチョウメ</t>
    </rPh>
    <rPh sb="6" eb="8">
      <t>トウブ</t>
    </rPh>
    <phoneticPr fontId="3"/>
  </si>
  <si>
    <t>飯田橋一丁目南部</t>
    <rPh sb="0" eb="3">
      <t>イイダバシ</t>
    </rPh>
    <rPh sb="3" eb="6">
      <t>イッチョウメ</t>
    </rPh>
    <rPh sb="6" eb="8">
      <t>ナンブ</t>
    </rPh>
    <phoneticPr fontId="3"/>
  </si>
  <si>
    <t>岩-66</t>
    <rPh sb="0" eb="1">
      <t>イワ</t>
    </rPh>
    <phoneticPr fontId="3"/>
  </si>
  <si>
    <t>㈱グレートウォール
代表取締役　泉谷孝彦
青山メインランド
代表取締役　西原良三</t>
    <rPh sb="10" eb="12">
      <t>ダイヒョウ</t>
    </rPh>
    <rPh sb="12" eb="15">
      <t>トリシマリヤク</t>
    </rPh>
    <rPh sb="16" eb="18">
      <t>イズミヤ</t>
    </rPh>
    <rPh sb="18" eb="20">
      <t>タカヒコ</t>
    </rPh>
    <rPh sb="21" eb="23">
      <t>アオヤマ</t>
    </rPh>
    <phoneticPr fontId="3"/>
  </si>
  <si>
    <t>㈱栄電子
代表取締役　染谷英雄</t>
    <rPh sb="1" eb="2">
      <t>サカ</t>
    </rPh>
    <rPh sb="2" eb="4">
      <t>デンシ</t>
    </rPh>
    <rPh sb="5" eb="7">
      <t>ダイヒョウ</t>
    </rPh>
    <rPh sb="7" eb="10">
      <t>トリシマリヤク</t>
    </rPh>
    <rPh sb="11" eb="13">
      <t>ソメヤ</t>
    </rPh>
    <rPh sb="13" eb="15">
      <t>ヒデオ</t>
    </rPh>
    <phoneticPr fontId="3"/>
  </si>
  <si>
    <t>ランドコム㈱
代表取締役　青木俊実</t>
    <rPh sb="7" eb="9">
      <t>ダイヒョウ</t>
    </rPh>
    <rPh sb="9" eb="12">
      <t>トリシマリヤク</t>
    </rPh>
    <rPh sb="13" eb="15">
      <t>アオキ</t>
    </rPh>
    <rPh sb="15" eb="16">
      <t>シュン</t>
    </rPh>
    <rPh sb="16" eb="17">
      <t>ミ</t>
    </rPh>
    <phoneticPr fontId="3"/>
  </si>
  <si>
    <t>店舗、事務所</t>
    <rPh sb="0" eb="2">
      <t>テンポ</t>
    </rPh>
    <rPh sb="3" eb="5">
      <t>ジム</t>
    </rPh>
    <rPh sb="5" eb="6">
      <t>ショ</t>
    </rPh>
    <phoneticPr fontId="3"/>
  </si>
  <si>
    <t>外二三-8</t>
    <rPh sb="0" eb="1">
      <t>ソト</t>
    </rPh>
    <rPh sb="1" eb="2">
      <t>２</t>
    </rPh>
    <rPh sb="2" eb="3">
      <t>３</t>
    </rPh>
    <phoneticPr fontId="3"/>
  </si>
  <si>
    <t>共同住宅、事務所</t>
    <rPh sb="0" eb="2">
      <t>キョウドウ</t>
    </rPh>
    <rPh sb="2" eb="4">
      <t>ジュウタク</t>
    </rPh>
    <rPh sb="5" eb="7">
      <t>ジム</t>
    </rPh>
    <rPh sb="7" eb="8">
      <t>ショ</t>
    </rPh>
    <phoneticPr fontId="3"/>
  </si>
  <si>
    <t>有楽町日比谷</t>
    <rPh sb="0" eb="3">
      <t>ユウラクチョウ</t>
    </rPh>
    <rPh sb="3" eb="6">
      <t>ヒビヤ</t>
    </rPh>
    <phoneticPr fontId="3"/>
  </si>
  <si>
    <t>永田町二丁目</t>
    <rPh sb="0" eb="3">
      <t>ナガタチョウ</t>
    </rPh>
    <rPh sb="3" eb="6">
      <t>ニチョウメ</t>
    </rPh>
    <phoneticPr fontId="3"/>
  </si>
  <si>
    <t>東京金属事業健康保険組合
理事長　山川　義男</t>
    <rPh sb="0" eb="2">
      <t>トウキョウ</t>
    </rPh>
    <rPh sb="2" eb="4">
      <t>キンゾク</t>
    </rPh>
    <rPh sb="4" eb="6">
      <t>ジギョウ</t>
    </rPh>
    <rPh sb="6" eb="8">
      <t>ケンコウ</t>
    </rPh>
    <rPh sb="8" eb="10">
      <t>ホケン</t>
    </rPh>
    <rPh sb="10" eb="12">
      <t>クミアイ</t>
    </rPh>
    <rPh sb="13" eb="16">
      <t>リジチョウ</t>
    </rPh>
    <rPh sb="17" eb="19">
      <t>ヤマカワ</t>
    </rPh>
    <rPh sb="20" eb="22">
      <t>ヨシオ</t>
    </rPh>
    <phoneticPr fontId="3"/>
  </si>
  <si>
    <t>診療所</t>
    <rPh sb="0" eb="3">
      <t>シンリョウジョ</t>
    </rPh>
    <phoneticPr fontId="3"/>
  </si>
  <si>
    <t>神田和泉町</t>
    <rPh sb="0" eb="2">
      <t>カンダ</t>
    </rPh>
    <rPh sb="2" eb="5">
      <t>イズミチョウ</t>
    </rPh>
    <phoneticPr fontId="3"/>
  </si>
  <si>
    <t>神田錦町南部</t>
    <rPh sb="0" eb="2">
      <t>カンダ</t>
    </rPh>
    <rPh sb="2" eb="3">
      <t>ニシキ</t>
    </rPh>
    <rPh sb="3" eb="4">
      <t>チョウ</t>
    </rPh>
    <rPh sb="4" eb="6">
      <t>ナンブ</t>
    </rPh>
    <phoneticPr fontId="3"/>
  </si>
  <si>
    <r>
      <t xml:space="preserve">高山建設株式会社
代表取締役　高山　吉和
</t>
    </r>
    <r>
      <rPr>
        <sz val="11"/>
        <color indexed="10"/>
        <rFont val="ＭＳ Ｐゴシック"/>
        <family val="3"/>
        <charset val="128"/>
      </rPr>
      <t>㈱ハウスプランニング
代表取締役　須藤芳郎</t>
    </r>
    <rPh sb="0" eb="2">
      <t>タカヤマ</t>
    </rPh>
    <rPh sb="2" eb="4">
      <t>ケンセツ</t>
    </rPh>
    <rPh sb="4" eb="6">
      <t>カブシキ</t>
    </rPh>
    <rPh sb="6" eb="8">
      <t>カイシャ</t>
    </rPh>
    <rPh sb="9" eb="11">
      <t>ダイヒョウ</t>
    </rPh>
    <rPh sb="11" eb="14">
      <t>トリシマリヤク</t>
    </rPh>
    <rPh sb="15" eb="17">
      <t>タカヤマ</t>
    </rPh>
    <rPh sb="18" eb="20">
      <t>ヨシカズ</t>
    </rPh>
    <rPh sb="32" eb="34">
      <t>ダイヒョウ</t>
    </rPh>
    <rPh sb="34" eb="37">
      <t>トリシマリヤク</t>
    </rPh>
    <rPh sb="38" eb="40">
      <t>スドウ</t>
    </rPh>
    <rPh sb="40" eb="42">
      <t>ヨシロウ</t>
    </rPh>
    <phoneticPr fontId="3"/>
  </si>
  <si>
    <t>店舗、事務所
共同住宅</t>
    <rPh sb="0" eb="2">
      <t>テンポ</t>
    </rPh>
    <rPh sb="3" eb="5">
      <t>ジム</t>
    </rPh>
    <rPh sb="5" eb="6">
      <t>ショ</t>
    </rPh>
    <rPh sb="7" eb="9">
      <t>キョウドウ</t>
    </rPh>
    <rPh sb="9" eb="11">
      <t>ジュウタク</t>
    </rPh>
    <phoneticPr fontId="3"/>
  </si>
  <si>
    <t>神田錦町南部</t>
    <rPh sb="0" eb="2">
      <t>カンダ</t>
    </rPh>
    <rPh sb="2" eb="4">
      <t>ニシキチョウ</t>
    </rPh>
    <rPh sb="4" eb="6">
      <t>ナンブ</t>
    </rPh>
    <phoneticPr fontId="3"/>
  </si>
  <si>
    <t>渋谷区渋谷二丁目12番19号</t>
    <rPh sb="0" eb="3">
      <t>シブヤク</t>
    </rPh>
    <rPh sb="3" eb="5">
      <t>シブヤ</t>
    </rPh>
    <rPh sb="5" eb="8">
      <t>ニチョウメ</t>
    </rPh>
    <rPh sb="10" eb="11">
      <t>バン</t>
    </rPh>
    <rPh sb="13" eb="14">
      <t>ゴウ</t>
    </rPh>
    <phoneticPr fontId="3"/>
  </si>
  <si>
    <r>
      <t>㈱明豊コーポレーション
代表取締役　乗松勝利</t>
    </r>
    <r>
      <rPr>
        <sz val="11"/>
        <color indexed="10"/>
        <rFont val="ＭＳ Ｐゴシック"/>
        <family val="3"/>
        <charset val="128"/>
      </rPr>
      <t>梅木篤郎</t>
    </r>
    <rPh sb="1" eb="3">
      <t>アキトヨ</t>
    </rPh>
    <rPh sb="12" eb="14">
      <t>ダイヒョウ</t>
    </rPh>
    <rPh sb="14" eb="17">
      <t>トリシマリヤク</t>
    </rPh>
    <rPh sb="18" eb="20">
      <t>ノリマツ</t>
    </rPh>
    <rPh sb="20" eb="22">
      <t>カツトシ</t>
    </rPh>
    <rPh sb="22" eb="24">
      <t>ウメキ</t>
    </rPh>
    <rPh sb="24" eb="25">
      <t>アツ</t>
    </rPh>
    <rPh sb="25" eb="26">
      <t>ロウ</t>
    </rPh>
    <phoneticPr fontId="3"/>
  </si>
  <si>
    <t>事務所、共同住宅</t>
    <rPh sb="0" eb="2">
      <t>ジム</t>
    </rPh>
    <rPh sb="2" eb="3">
      <t>ショ</t>
    </rPh>
    <rPh sb="4" eb="6">
      <t>キョウドウ</t>
    </rPh>
    <rPh sb="6" eb="8">
      <t>ジュウタク</t>
    </rPh>
    <phoneticPr fontId="3"/>
  </si>
  <si>
    <t>東京地下鉄㈱
代表取締役社長　梅崎寿</t>
    <rPh sb="0" eb="2">
      <t>トウキョウ</t>
    </rPh>
    <rPh sb="2" eb="5">
      <t>チカテツ</t>
    </rPh>
    <rPh sb="7" eb="9">
      <t>ダイヒョウ</t>
    </rPh>
    <rPh sb="9" eb="12">
      <t>トリシマリヤク</t>
    </rPh>
    <rPh sb="12" eb="14">
      <t>シャチョウ</t>
    </rPh>
    <rPh sb="15" eb="16">
      <t>ウメ</t>
    </rPh>
    <rPh sb="16" eb="17">
      <t>サキ</t>
    </rPh>
    <rPh sb="17" eb="18">
      <t>ヒサシ</t>
    </rPh>
    <phoneticPr fontId="3"/>
  </si>
  <si>
    <t>神田佐久間町</t>
    <rPh sb="0" eb="2">
      <t>カンダ</t>
    </rPh>
    <rPh sb="2" eb="6">
      <t>サクマチョウ</t>
    </rPh>
    <phoneticPr fontId="3"/>
  </si>
  <si>
    <t>㈱ジェイアール東日本都市開発
代表取締役社長　大川博士</t>
    <rPh sb="7" eb="8">
      <t>ヒガシ</t>
    </rPh>
    <rPh sb="8" eb="10">
      <t>ニホン</t>
    </rPh>
    <rPh sb="10" eb="12">
      <t>トシ</t>
    </rPh>
    <rPh sb="12" eb="14">
      <t>カイハツ</t>
    </rPh>
    <rPh sb="15" eb="17">
      <t>ダイヒョウ</t>
    </rPh>
    <rPh sb="17" eb="20">
      <t>トリシマリヤク</t>
    </rPh>
    <rPh sb="20" eb="22">
      <t>シャチョウ</t>
    </rPh>
    <rPh sb="23" eb="25">
      <t>オオカワ</t>
    </rPh>
    <rPh sb="25" eb="27">
      <t>ヒロシ</t>
    </rPh>
    <phoneticPr fontId="3"/>
  </si>
  <si>
    <t>倉庫</t>
    <rPh sb="0" eb="2">
      <t>ソウコ</t>
    </rPh>
    <phoneticPr fontId="3"/>
  </si>
  <si>
    <t>車庫、事務所</t>
    <rPh sb="0" eb="2">
      <t>シャコ</t>
    </rPh>
    <rPh sb="3" eb="5">
      <t>ジム</t>
    </rPh>
    <rPh sb="5" eb="6">
      <t>ショ</t>
    </rPh>
    <phoneticPr fontId="3"/>
  </si>
  <si>
    <t>㈱プルータス　
代表取締役社長　佐藤　徹</t>
    <rPh sb="8" eb="10">
      <t>ダイヒョウ</t>
    </rPh>
    <rPh sb="10" eb="13">
      <t>トリシマリヤク</t>
    </rPh>
    <rPh sb="13" eb="15">
      <t>シャチョウ</t>
    </rPh>
    <rPh sb="16" eb="18">
      <t>サトウ</t>
    </rPh>
    <rPh sb="19" eb="20">
      <t>トオル</t>
    </rPh>
    <phoneticPr fontId="3"/>
  </si>
  <si>
    <t>店舗、事務室</t>
    <rPh sb="0" eb="2">
      <t>テンポ</t>
    </rPh>
    <rPh sb="3" eb="6">
      <t>ジムシツ</t>
    </rPh>
    <phoneticPr fontId="3"/>
  </si>
  <si>
    <t xml:space="preserve">事務所、店舗、
</t>
    <rPh sb="0" eb="2">
      <t>ジム</t>
    </rPh>
    <rPh sb="2" eb="3">
      <t>ショ</t>
    </rPh>
    <rPh sb="4" eb="6">
      <t>テンポ</t>
    </rPh>
    <phoneticPr fontId="3"/>
  </si>
  <si>
    <t>神田紺屋町周辺</t>
    <rPh sb="0" eb="2">
      <t>カンダ</t>
    </rPh>
    <rPh sb="2" eb="5">
      <t>コンヤチョウ</t>
    </rPh>
    <rPh sb="5" eb="7">
      <t>シュウヘン</t>
    </rPh>
    <phoneticPr fontId="3"/>
  </si>
  <si>
    <t>セコムホームライフ㈱
代表取締役社長　小林清一郎</t>
    <rPh sb="11" eb="13">
      <t>ダイヒョウ</t>
    </rPh>
    <rPh sb="13" eb="16">
      <t>トリシマリヤク</t>
    </rPh>
    <rPh sb="16" eb="18">
      <t>シャチョウ</t>
    </rPh>
    <rPh sb="19" eb="21">
      <t>コバヤシ</t>
    </rPh>
    <rPh sb="21" eb="24">
      <t>セイイチロウ</t>
    </rPh>
    <phoneticPr fontId="3"/>
  </si>
  <si>
    <t>外二三-9</t>
    <rPh sb="0" eb="1">
      <t>ソト</t>
    </rPh>
    <rPh sb="1" eb="2">
      <t>２</t>
    </rPh>
    <rPh sb="2" eb="3">
      <t>３</t>
    </rPh>
    <phoneticPr fontId="3"/>
  </si>
  <si>
    <t>手塚康二</t>
    <rPh sb="0" eb="2">
      <t>テヅカ</t>
    </rPh>
    <rPh sb="2" eb="4">
      <t>コウジ</t>
    </rPh>
    <phoneticPr fontId="3"/>
  </si>
  <si>
    <t>スミセキ・コンテック㈱
アビテマンション事業部長　水口勇一</t>
    <rPh sb="20" eb="22">
      <t>ジギョウ</t>
    </rPh>
    <rPh sb="22" eb="24">
      <t>ブチョウ</t>
    </rPh>
    <rPh sb="25" eb="27">
      <t>ミズクチ</t>
    </rPh>
    <rPh sb="27" eb="29">
      <t>ユウイチ</t>
    </rPh>
    <phoneticPr fontId="3"/>
  </si>
  <si>
    <t>秋葉原駅付近</t>
    <rPh sb="0" eb="3">
      <t>アキハバラ</t>
    </rPh>
    <rPh sb="3" eb="4">
      <t>エキ</t>
    </rPh>
    <rPh sb="4" eb="6">
      <t>フキン</t>
    </rPh>
    <phoneticPr fontId="3"/>
  </si>
  <si>
    <t>事務所、店舗、駐車場</t>
    <rPh sb="0" eb="2">
      <t>ジム</t>
    </rPh>
    <rPh sb="2" eb="3">
      <t>ショ</t>
    </rPh>
    <rPh sb="4" eb="6">
      <t>テンポ</t>
    </rPh>
    <rPh sb="7" eb="10">
      <t>チュウシャジョウ</t>
    </rPh>
    <phoneticPr fontId="3"/>
  </si>
  <si>
    <t>小谷　周</t>
    <rPh sb="0" eb="2">
      <t>コタニ</t>
    </rPh>
    <rPh sb="3" eb="4">
      <t>シュウ</t>
    </rPh>
    <phoneticPr fontId="3"/>
  </si>
  <si>
    <t>自転車駐車場</t>
    <rPh sb="0" eb="3">
      <t>ジテンシャ</t>
    </rPh>
    <rPh sb="3" eb="6">
      <t>チュウシャジョウ</t>
    </rPh>
    <phoneticPr fontId="3"/>
  </si>
  <si>
    <t>事務所、店舗</t>
    <rPh sb="0" eb="2">
      <t>ジム</t>
    </rPh>
    <rPh sb="2" eb="3">
      <t>ショ</t>
    </rPh>
    <rPh sb="4" eb="6">
      <t>テンポ</t>
    </rPh>
    <phoneticPr fontId="3"/>
  </si>
  <si>
    <t>四番町</t>
    <rPh sb="0" eb="2">
      <t>ヨンバン</t>
    </rPh>
    <rPh sb="2" eb="3">
      <t>チョウ</t>
    </rPh>
    <phoneticPr fontId="3"/>
  </si>
  <si>
    <t>廣瀬建設株式会社
代表取締役　廣瀬敏晴</t>
    <rPh sb="0" eb="2">
      <t>ヒロセ</t>
    </rPh>
    <rPh sb="2" eb="4">
      <t>ケンセツ</t>
    </rPh>
    <rPh sb="4" eb="6">
      <t>カブシキ</t>
    </rPh>
    <rPh sb="6" eb="8">
      <t>カイシャ</t>
    </rPh>
    <rPh sb="9" eb="11">
      <t>ダイヒョウ</t>
    </rPh>
    <rPh sb="11" eb="14">
      <t>トリシマリヤク</t>
    </rPh>
    <rPh sb="15" eb="17">
      <t>ヒロセ</t>
    </rPh>
    <rPh sb="17" eb="19">
      <t>トシハル</t>
    </rPh>
    <phoneticPr fontId="3"/>
  </si>
  <si>
    <t>駐車場、事務所、共同住宅</t>
    <rPh sb="0" eb="3">
      <t>チュウシャジョウ</t>
    </rPh>
    <rPh sb="4" eb="6">
      <t>ジム</t>
    </rPh>
    <rPh sb="6" eb="7">
      <t>ショ</t>
    </rPh>
    <rPh sb="8" eb="10">
      <t>キョウドウ</t>
    </rPh>
    <rPh sb="10" eb="12">
      <t>ジュウタク</t>
    </rPh>
    <phoneticPr fontId="3"/>
  </si>
  <si>
    <t>店舗（飲食店・物販）</t>
    <rPh sb="0" eb="2">
      <t>テンポ</t>
    </rPh>
    <rPh sb="3" eb="5">
      <t>インショク</t>
    </rPh>
    <rPh sb="5" eb="6">
      <t>テン</t>
    </rPh>
    <rPh sb="7" eb="9">
      <t>ブッパン</t>
    </rPh>
    <phoneticPr fontId="3"/>
  </si>
  <si>
    <t>㈱日建　代表取締役　渥美和弘</t>
    <rPh sb="1" eb="3">
      <t>ニッケン</t>
    </rPh>
    <rPh sb="4" eb="6">
      <t>ダイヒョウ</t>
    </rPh>
    <rPh sb="6" eb="9">
      <t>トリシマリヤク</t>
    </rPh>
    <rPh sb="10" eb="12">
      <t>アツミ</t>
    </rPh>
    <rPh sb="12" eb="14">
      <t>カズヒロ</t>
    </rPh>
    <phoneticPr fontId="3"/>
  </si>
  <si>
    <t>店舗（飲食店）</t>
    <rPh sb="0" eb="2">
      <t>テンポ</t>
    </rPh>
    <rPh sb="3" eb="5">
      <t>インショク</t>
    </rPh>
    <rPh sb="5" eb="6">
      <t>テン</t>
    </rPh>
    <phoneticPr fontId="3"/>
  </si>
  <si>
    <t>有限会社ワールドビル
代表取締役　後藤桂子</t>
    <rPh sb="0" eb="2">
      <t>ユウゲン</t>
    </rPh>
    <rPh sb="2" eb="4">
      <t>カイシャ</t>
    </rPh>
    <rPh sb="11" eb="13">
      <t>ダイヒョウ</t>
    </rPh>
    <rPh sb="13" eb="16">
      <t>トリシマリヤク</t>
    </rPh>
    <rPh sb="17" eb="19">
      <t>ゴトウ</t>
    </rPh>
    <rPh sb="19" eb="21">
      <t>ケイコ</t>
    </rPh>
    <phoneticPr fontId="3"/>
  </si>
  <si>
    <t>店舗、事務所、共同住宅</t>
    <rPh sb="0" eb="2">
      <t>テンポ</t>
    </rPh>
    <rPh sb="3" eb="5">
      <t>ジム</t>
    </rPh>
    <rPh sb="5" eb="6">
      <t>ショ</t>
    </rPh>
    <rPh sb="7" eb="9">
      <t>キョウドウ</t>
    </rPh>
    <rPh sb="9" eb="11">
      <t>ジュウタク</t>
    </rPh>
    <phoneticPr fontId="3"/>
  </si>
  <si>
    <t>事務所、専用住宅</t>
    <rPh sb="0" eb="2">
      <t>ジム</t>
    </rPh>
    <rPh sb="2" eb="3">
      <t>ショ</t>
    </rPh>
    <rPh sb="4" eb="6">
      <t>センヨウ</t>
    </rPh>
    <rPh sb="6" eb="8">
      <t>ジュウタク</t>
    </rPh>
    <phoneticPr fontId="3"/>
  </si>
  <si>
    <t>矢萩秀雄</t>
    <rPh sb="0" eb="2">
      <t>ヤハギ</t>
    </rPh>
    <rPh sb="2" eb="4">
      <t>ヒデオ</t>
    </rPh>
    <phoneticPr fontId="3"/>
  </si>
  <si>
    <t>一番町</t>
    <rPh sb="0" eb="3">
      <t>イチバンチョウ</t>
    </rPh>
    <phoneticPr fontId="3"/>
  </si>
  <si>
    <t>サンフロンティア㈱
代表取締役　堀口智顕</t>
    <rPh sb="10" eb="12">
      <t>ダイヒョウ</t>
    </rPh>
    <rPh sb="12" eb="15">
      <t>トリシマリヤク</t>
    </rPh>
    <rPh sb="16" eb="18">
      <t>ホリグチ</t>
    </rPh>
    <rPh sb="18" eb="19">
      <t>チ</t>
    </rPh>
    <rPh sb="19" eb="20">
      <t>ケン</t>
    </rPh>
    <phoneticPr fontId="3"/>
  </si>
  <si>
    <t>牧野信之</t>
    <rPh sb="0" eb="2">
      <t>マキノ</t>
    </rPh>
    <rPh sb="2" eb="4">
      <t>ノブユキ</t>
    </rPh>
    <phoneticPr fontId="3"/>
  </si>
  <si>
    <t>㈱アルコホームズ
代表取締役　鈴木謙二</t>
    <rPh sb="9" eb="11">
      <t>ダイヒョウ</t>
    </rPh>
    <rPh sb="11" eb="14">
      <t>トリシマリヤク</t>
    </rPh>
    <rPh sb="15" eb="17">
      <t>スズキ</t>
    </rPh>
    <rPh sb="17" eb="19">
      <t>ケンジ</t>
    </rPh>
    <phoneticPr fontId="3"/>
  </si>
  <si>
    <t>神田佐久間町</t>
    <rPh sb="0" eb="2">
      <t>カンダ</t>
    </rPh>
    <rPh sb="2" eb="5">
      <t>サクマ</t>
    </rPh>
    <rPh sb="5" eb="6">
      <t>チョウ</t>
    </rPh>
    <phoneticPr fontId="3"/>
  </si>
  <si>
    <t>飲食店</t>
    <rPh sb="0" eb="2">
      <t>インショク</t>
    </rPh>
    <rPh sb="2" eb="3">
      <t>テン</t>
    </rPh>
    <phoneticPr fontId="3"/>
  </si>
  <si>
    <t>鉄道高架下</t>
    <rPh sb="0" eb="2">
      <t>テツドウ</t>
    </rPh>
    <rPh sb="2" eb="4">
      <t>コウカ</t>
    </rPh>
    <rPh sb="4" eb="5">
      <t>シタ</t>
    </rPh>
    <phoneticPr fontId="3"/>
  </si>
  <si>
    <t>㈱ノエル
都市開発事業部長　吉郡祐一</t>
    <rPh sb="5" eb="7">
      <t>トシ</t>
    </rPh>
    <rPh sb="7" eb="9">
      <t>カイハツ</t>
    </rPh>
    <rPh sb="9" eb="11">
      <t>ジギョウ</t>
    </rPh>
    <rPh sb="11" eb="13">
      <t>ブチョウ</t>
    </rPh>
    <rPh sb="14" eb="15">
      <t>キチ</t>
    </rPh>
    <rPh sb="15" eb="16">
      <t>グン</t>
    </rPh>
    <rPh sb="16" eb="18">
      <t>ユウイチ</t>
    </rPh>
    <phoneticPr fontId="3"/>
  </si>
  <si>
    <t>東新ビルディング㈱
取締役社長　笹本和宏</t>
    <rPh sb="0" eb="2">
      <t>トウシン</t>
    </rPh>
    <rPh sb="10" eb="13">
      <t>トリシマリヤク</t>
    </rPh>
    <rPh sb="13" eb="15">
      <t>シャチョウ</t>
    </rPh>
    <rPh sb="16" eb="18">
      <t>ササモト</t>
    </rPh>
    <rPh sb="18" eb="20">
      <t>カズヒロ</t>
    </rPh>
    <phoneticPr fontId="3"/>
  </si>
  <si>
    <t>(有)高久　取締役　高橋健雄</t>
    <rPh sb="0" eb="3">
      <t>ユウ</t>
    </rPh>
    <rPh sb="3" eb="4">
      <t>タカ</t>
    </rPh>
    <rPh sb="4" eb="5">
      <t>ク</t>
    </rPh>
    <rPh sb="6" eb="9">
      <t>トリシマリヤク</t>
    </rPh>
    <rPh sb="10" eb="12">
      <t>タカハシ</t>
    </rPh>
    <rPh sb="12" eb="14">
      <t>タテオ</t>
    </rPh>
    <phoneticPr fontId="3"/>
  </si>
  <si>
    <t>神田和泉町</t>
    <rPh sb="0" eb="5">
      <t>カンダイズミチョウ</t>
    </rPh>
    <phoneticPr fontId="3"/>
  </si>
  <si>
    <t>山口康秀</t>
    <rPh sb="0" eb="2">
      <t>ヤマグチ</t>
    </rPh>
    <rPh sb="2" eb="4">
      <t>ヤスヒデ</t>
    </rPh>
    <phoneticPr fontId="3"/>
  </si>
  <si>
    <t>岡部産業㈱
代表取締役　岡部安三</t>
    <rPh sb="0" eb="2">
      <t>オカベ</t>
    </rPh>
    <rPh sb="2" eb="4">
      <t>サンギョウ</t>
    </rPh>
    <rPh sb="6" eb="8">
      <t>ダイヒョウ</t>
    </rPh>
    <rPh sb="8" eb="11">
      <t>トリシマリヤク</t>
    </rPh>
    <rPh sb="12" eb="14">
      <t>オカベ</t>
    </rPh>
    <rPh sb="14" eb="16">
      <t>ヤスゾウ</t>
    </rPh>
    <phoneticPr fontId="3"/>
  </si>
  <si>
    <t>三菱地所㈱
パートナー事業部長　田村良介</t>
    <rPh sb="0" eb="2">
      <t>ミツビシ</t>
    </rPh>
    <rPh sb="2" eb="4">
      <t>ジショ</t>
    </rPh>
    <rPh sb="11" eb="13">
      <t>ジギョウ</t>
    </rPh>
    <rPh sb="13" eb="15">
      <t>ブチョウ</t>
    </rPh>
    <rPh sb="16" eb="18">
      <t>タムラ</t>
    </rPh>
    <rPh sb="18" eb="20">
      <t>リョウスケ</t>
    </rPh>
    <phoneticPr fontId="3"/>
  </si>
  <si>
    <t>神田佐久間町</t>
    <rPh sb="0" eb="2">
      <t>カンダ</t>
    </rPh>
    <rPh sb="2" eb="5">
      <t>サクマ</t>
    </rPh>
    <rPh sb="5" eb="6">
      <t>マチ</t>
    </rPh>
    <phoneticPr fontId="3"/>
  </si>
  <si>
    <t>若月修一</t>
    <rPh sb="0" eb="2">
      <t>ワカツキ</t>
    </rPh>
    <rPh sb="2" eb="4">
      <t>シュウイチ</t>
    </rPh>
    <phoneticPr fontId="3"/>
  </si>
  <si>
    <t>敷地50㎡未満特例</t>
    <rPh sb="0" eb="2">
      <t>シキチ</t>
    </rPh>
    <rPh sb="5" eb="7">
      <t>ミマン</t>
    </rPh>
    <rPh sb="7" eb="9">
      <t>トクレイ</t>
    </rPh>
    <phoneticPr fontId="3"/>
  </si>
  <si>
    <t>日本卓球㈱
代表取締役　北岡功　</t>
    <rPh sb="0" eb="2">
      <t>ニホン</t>
    </rPh>
    <rPh sb="2" eb="4">
      <t>タッキュウ</t>
    </rPh>
    <rPh sb="6" eb="8">
      <t>ダイヒョウ</t>
    </rPh>
    <rPh sb="8" eb="11">
      <t>トリシマリヤク</t>
    </rPh>
    <rPh sb="12" eb="14">
      <t>キタオカ</t>
    </rPh>
    <rPh sb="14" eb="15">
      <t>イサオ</t>
    </rPh>
    <phoneticPr fontId="3"/>
  </si>
  <si>
    <t>事務所、寄宿舎、
駐車場</t>
    <rPh sb="0" eb="2">
      <t>ジム</t>
    </rPh>
    <rPh sb="2" eb="3">
      <t>ショ</t>
    </rPh>
    <rPh sb="4" eb="7">
      <t>キシュクシャ</t>
    </rPh>
    <rPh sb="9" eb="12">
      <t>チュウシャジョウ</t>
    </rPh>
    <phoneticPr fontId="3"/>
  </si>
  <si>
    <t>寮3室</t>
    <rPh sb="0" eb="1">
      <t>リョウ</t>
    </rPh>
    <rPh sb="2" eb="3">
      <t>シツ</t>
    </rPh>
    <phoneticPr fontId="3"/>
  </si>
  <si>
    <t>㈱ジェイアール東日本都市開発
代表取締役　力村周一郎</t>
    <rPh sb="7" eb="8">
      <t>ヒガシ</t>
    </rPh>
    <rPh sb="8" eb="10">
      <t>ニホン</t>
    </rPh>
    <rPh sb="10" eb="12">
      <t>トシ</t>
    </rPh>
    <rPh sb="12" eb="14">
      <t>カイハツ</t>
    </rPh>
    <rPh sb="15" eb="17">
      <t>ダイヒョウ</t>
    </rPh>
    <rPh sb="17" eb="20">
      <t>トリシマリヤク</t>
    </rPh>
    <rPh sb="21" eb="22">
      <t>チカラ</t>
    </rPh>
    <rPh sb="22" eb="23">
      <t>ムラ</t>
    </rPh>
    <rPh sb="23" eb="26">
      <t>シュウイチロウ</t>
    </rPh>
    <phoneticPr fontId="3"/>
  </si>
  <si>
    <t>自動車車庫、倉庫</t>
    <rPh sb="0" eb="3">
      <t>ジドウシャ</t>
    </rPh>
    <rPh sb="3" eb="5">
      <t>シャコ</t>
    </rPh>
    <rPh sb="6" eb="8">
      <t>ソウコ</t>
    </rPh>
    <phoneticPr fontId="3"/>
  </si>
  <si>
    <t>㈱テクノ・システム・リサーチ
代表取締役　藤田正雄</t>
    <rPh sb="15" eb="17">
      <t>ダイヒョウ</t>
    </rPh>
    <rPh sb="17" eb="20">
      <t>トリシマリヤク</t>
    </rPh>
    <rPh sb="21" eb="23">
      <t>フジタ</t>
    </rPh>
    <rPh sb="23" eb="25">
      <t>マサオ</t>
    </rPh>
    <phoneticPr fontId="3"/>
  </si>
  <si>
    <t>鈴木徳宏</t>
    <rPh sb="0" eb="2">
      <t>スズキ</t>
    </rPh>
    <rPh sb="2" eb="4">
      <t>トクヒロ</t>
    </rPh>
    <phoneticPr fontId="3"/>
  </si>
  <si>
    <t>2から4階部分増築</t>
    <rPh sb="4" eb="5">
      <t>カイ</t>
    </rPh>
    <rPh sb="5" eb="7">
      <t>ブブン</t>
    </rPh>
    <rPh sb="7" eb="9">
      <t>ゾウチク</t>
    </rPh>
    <phoneticPr fontId="3"/>
  </si>
  <si>
    <t>㈱ジェイアール東日本都市開発
代表取締役社長　力村周一郎</t>
    <rPh sb="7" eb="8">
      <t>ヒガシ</t>
    </rPh>
    <rPh sb="8" eb="10">
      <t>ニホン</t>
    </rPh>
    <rPh sb="10" eb="12">
      <t>トシ</t>
    </rPh>
    <rPh sb="12" eb="14">
      <t>カイハツ</t>
    </rPh>
    <rPh sb="15" eb="17">
      <t>ダイヒョウ</t>
    </rPh>
    <rPh sb="17" eb="20">
      <t>トリシマリヤク</t>
    </rPh>
    <rPh sb="20" eb="22">
      <t>シャチョウ</t>
    </rPh>
    <rPh sb="23" eb="25">
      <t>リキムラ</t>
    </rPh>
    <rPh sb="25" eb="28">
      <t>シュウイチロウ</t>
    </rPh>
    <phoneticPr fontId="3"/>
  </si>
  <si>
    <t>（有）北の丸インベストメント
代表取締役　阿部幸広</t>
    <rPh sb="0" eb="3">
      <t>ユウ</t>
    </rPh>
    <rPh sb="3" eb="4">
      <t>キタ</t>
    </rPh>
    <rPh sb="5" eb="6">
      <t>マル</t>
    </rPh>
    <rPh sb="15" eb="17">
      <t>ダイヒョウ</t>
    </rPh>
    <rPh sb="17" eb="20">
      <t>トリシマリヤク</t>
    </rPh>
    <rPh sb="21" eb="23">
      <t>アベ</t>
    </rPh>
    <rPh sb="23" eb="25">
      <t>ユキヒロ</t>
    </rPh>
    <phoneticPr fontId="3"/>
  </si>
  <si>
    <t>三上昌宏</t>
    <rPh sb="0" eb="2">
      <t>ミカミ</t>
    </rPh>
    <rPh sb="2" eb="4">
      <t>マサヒロ</t>
    </rPh>
    <phoneticPr fontId="3"/>
  </si>
  <si>
    <t>㈱エスグランドコーポレーション
代表取締役　杉本宏之</t>
    <rPh sb="16" eb="18">
      <t>ダイヒョウ</t>
    </rPh>
    <rPh sb="18" eb="21">
      <t>トリシマリヤク</t>
    </rPh>
    <rPh sb="22" eb="24">
      <t>スギモト</t>
    </rPh>
    <rPh sb="24" eb="26">
      <t>ヒロユキ</t>
    </rPh>
    <phoneticPr fontId="3"/>
  </si>
  <si>
    <t>ワンルーム16戸</t>
    <rPh sb="7" eb="8">
      <t>コ</t>
    </rPh>
    <phoneticPr fontId="3"/>
  </si>
  <si>
    <t>外神田二・三丁目</t>
    <rPh sb="0" eb="3">
      <t>ソトカンダ</t>
    </rPh>
    <rPh sb="3" eb="4">
      <t>ニ</t>
    </rPh>
    <rPh sb="5" eb="6">
      <t>サン</t>
    </rPh>
    <rPh sb="6" eb="8">
      <t>チョウメ</t>
    </rPh>
    <phoneticPr fontId="3"/>
  </si>
  <si>
    <t>林　久太佳</t>
    <rPh sb="0" eb="1">
      <t>ハヤシ</t>
    </rPh>
    <rPh sb="2" eb="3">
      <t>ク</t>
    </rPh>
    <rPh sb="3" eb="4">
      <t>フトシ</t>
    </rPh>
    <rPh sb="4" eb="5">
      <t>ヨロシ</t>
    </rPh>
    <phoneticPr fontId="3"/>
  </si>
  <si>
    <t>ナビオコンピューター㈱
代表取締役　森康次</t>
    <rPh sb="12" eb="14">
      <t>ダイヒョウ</t>
    </rPh>
    <rPh sb="14" eb="17">
      <t>トリシマリヤク</t>
    </rPh>
    <rPh sb="18" eb="19">
      <t>モリ</t>
    </rPh>
    <rPh sb="19" eb="21">
      <t>ヤスジ</t>
    </rPh>
    <phoneticPr fontId="3"/>
  </si>
  <si>
    <t>市川英男</t>
    <rPh sb="0" eb="2">
      <t>イチカワ</t>
    </rPh>
    <rPh sb="2" eb="4">
      <t>ヒデオ</t>
    </rPh>
    <phoneticPr fontId="3"/>
  </si>
  <si>
    <t>事務所・ホール</t>
    <rPh sb="0" eb="2">
      <t>ジム</t>
    </rPh>
    <rPh sb="2" eb="3">
      <t>ショ</t>
    </rPh>
    <phoneticPr fontId="3"/>
  </si>
  <si>
    <t>神田和泉町1-256、406、386</t>
    <rPh sb="0" eb="5">
      <t>カンダイズミチョウ</t>
    </rPh>
    <phoneticPr fontId="3"/>
  </si>
  <si>
    <t>RC一部S</t>
    <rPh sb="2" eb="4">
      <t>イチブ</t>
    </rPh>
    <phoneticPr fontId="3"/>
  </si>
  <si>
    <t>19.8.23変更届</t>
    <rPh sb="7" eb="9">
      <t>ヘンコウ</t>
    </rPh>
    <rPh sb="9" eb="10">
      <t>トド</t>
    </rPh>
    <phoneticPr fontId="3"/>
  </si>
  <si>
    <t>共同住宅、駐車場</t>
    <rPh sb="0" eb="2">
      <t>キョウドウ</t>
    </rPh>
    <rPh sb="2" eb="4">
      <t>ジュウタク</t>
    </rPh>
    <rPh sb="5" eb="7">
      <t>チュウシャ</t>
    </rPh>
    <rPh sb="7" eb="8">
      <t>バ</t>
    </rPh>
    <phoneticPr fontId="3"/>
  </si>
  <si>
    <t>岩-37</t>
    <rPh sb="0" eb="1">
      <t>イワ</t>
    </rPh>
    <phoneticPr fontId="3"/>
  </si>
  <si>
    <t>六番町奇数番地</t>
    <rPh sb="0" eb="3">
      <t>ロクバンチョウ</t>
    </rPh>
    <rPh sb="3" eb="5">
      <t>キスウ</t>
    </rPh>
    <rPh sb="5" eb="7">
      <t>バンチ</t>
    </rPh>
    <phoneticPr fontId="3"/>
  </si>
  <si>
    <t>店舗、共同住宅</t>
    <rPh sb="0" eb="2">
      <t>テンポ</t>
    </rPh>
    <rPh sb="3" eb="5">
      <t>キョウドウ</t>
    </rPh>
    <rPh sb="5" eb="7">
      <t>ジュウタク</t>
    </rPh>
    <phoneticPr fontId="3"/>
  </si>
  <si>
    <t>タクサンコミュニティ㈱
代表取締役　中山伸一他</t>
    <rPh sb="12" eb="14">
      <t>ダイヒョウ</t>
    </rPh>
    <rPh sb="14" eb="17">
      <t>トリシマリヤク</t>
    </rPh>
    <rPh sb="18" eb="20">
      <t>ナカヤマ</t>
    </rPh>
    <rPh sb="20" eb="22">
      <t>シンイチ</t>
    </rPh>
    <rPh sb="22" eb="23">
      <t>ホカ</t>
    </rPh>
    <phoneticPr fontId="3"/>
  </si>
  <si>
    <t>㈱リョーサン
代表取締役　宇井達雄</t>
    <rPh sb="7" eb="9">
      <t>ダイヒョウ</t>
    </rPh>
    <rPh sb="9" eb="12">
      <t>トリシマリヤク</t>
    </rPh>
    <rPh sb="13" eb="14">
      <t>ウ</t>
    </rPh>
    <rPh sb="14" eb="15">
      <t>イ</t>
    </rPh>
    <rPh sb="15" eb="17">
      <t>タツオ</t>
    </rPh>
    <phoneticPr fontId="3"/>
  </si>
  <si>
    <t>積和不動産㈱
代表取締役　山林高明</t>
    <rPh sb="0" eb="2">
      <t>セキワ</t>
    </rPh>
    <rPh sb="2" eb="5">
      <t>フドウサン</t>
    </rPh>
    <rPh sb="7" eb="9">
      <t>ダイヒョウ</t>
    </rPh>
    <rPh sb="9" eb="12">
      <t>トリシマリヤク</t>
    </rPh>
    <rPh sb="13" eb="14">
      <t>ヤマ</t>
    </rPh>
    <rPh sb="14" eb="15">
      <t>ハヤシ</t>
    </rPh>
    <rPh sb="15" eb="17">
      <t>タカアキ</t>
    </rPh>
    <phoneticPr fontId="3"/>
  </si>
  <si>
    <t>㈱エフジェーネクスト
代表取締役　肥田幸春　他1社</t>
    <rPh sb="11" eb="13">
      <t>ダイヒョウ</t>
    </rPh>
    <rPh sb="13" eb="16">
      <t>トリシマリヤク</t>
    </rPh>
    <rPh sb="17" eb="19">
      <t>ヒタ</t>
    </rPh>
    <rPh sb="19" eb="21">
      <t>ユキハル</t>
    </rPh>
    <rPh sb="22" eb="23">
      <t>ホカ</t>
    </rPh>
    <rPh sb="24" eb="25">
      <t>シャ</t>
    </rPh>
    <phoneticPr fontId="3"/>
  </si>
  <si>
    <t>ワンルーム117戸</t>
    <rPh sb="8" eb="9">
      <t>コ</t>
    </rPh>
    <phoneticPr fontId="3"/>
  </si>
  <si>
    <t>三井不動産㈱
ｱｺﾓﾃﾞｰｼｮﾝ事業本部
賃貸住宅事業部長　中井省吾</t>
    <rPh sb="0" eb="2">
      <t>ミツイ</t>
    </rPh>
    <rPh sb="2" eb="5">
      <t>フドウサン</t>
    </rPh>
    <rPh sb="16" eb="18">
      <t>ジギョウ</t>
    </rPh>
    <rPh sb="18" eb="20">
      <t>ホンブ</t>
    </rPh>
    <rPh sb="21" eb="23">
      <t>チンタイ</t>
    </rPh>
    <rPh sb="23" eb="25">
      <t>ジュウタク</t>
    </rPh>
    <rPh sb="25" eb="27">
      <t>ジギョウ</t>
    </rPh>
    <rPh sb="27" eb="29">
      <t>ブチョウ</t>
    </rPh>
    <rPh sb="30" eb="32">
      <t>ナカイ</t>
    </rPh>
    <rPh sb="32" eb="34">
      <t>ショウゴ</t>
    </rPh>
    <phoneticPr fontId="3"/>
  </si>
  <si>
    <t>小川フデ</t>
    <rPh sb="0" eb="2">
      <t>オガワ</t>
    </rPh>
    <phoneticPr fontId="3"/>
  </si>
  <si>
    <t>㈱Ｈｕｍａｎ２１
代表取締役　村上幹男</t>
    <rPh sb="9" eb="11">
      <t>ダイヒョウ</t>
    </rPh>
    <rPh sb="11" eb="14">
      <t>トリシマリヤク</t>
    </rPh>
    <rPh sb="15" eb="17">
      <t>ムラカミ</t>
    </rPh>
    <rPh sb="17" eb="19">
      <t>ミキオ</t>
    </rPh>
    <phoneticPr fontId="3"/>
  </si>
  <si>
    <t>神田紺屋町周辺</t>
    <rPh sb="0" eb="5">
      <t>カンダコンヤチョウ</t>
    </rPh>
    <rPh sb="5" eb="7">
      <t>シュウヘン</t>
    </rPh>
    <phoneticPr fontId="3"/>
  </si>
  <si>
    <t>秋山洋子</t>
    <rPh sb="0" eb="2">
      <t>アキヤマ</t>
    </rPh>
    <rPh sb="2" eb="4">
      <t>ヨウコ</t>
    </rPh>
    <phoneticPr fontId="3"/>
  </si>
  <si>
    <t>共同住宅、店舗</t>
    <rPh sb="0" eb="2">
      <t>キョウドウ</t>
    </rPh>
    <rPh sb="2" eb="4">
      <t>ジュウタク</t>
    </rPh>
    <rPh sb="5" eb="7">
      <t>テンポ</t>
    </rPh>
    <phoneticPr fontId="3"/>
  </si>
  <si>
    <t>㈱三商
代表取締役　荒木一夫</t>
    <rPh sb="1" eb="2">
      <t>3</t>
    </rPh>
    <rPh sb="2" eb="3">
      <t>ショウ</t>
    </rPh>
    <rPh sb="4" eb="6">
      <t>ダイヒョウ</t>
    </rPh>
    <rPh sb="6" eb="9">
      <t>トリシマリヤク</t>
    </rPh>
    <rPh sb="10" eb="12">
      <t>アラキ</t>
    </rPh>
    <rPh sb="12" eb="14">
      <t>イップ</t>
    </rPh>
    <phoneticPr fontId="3"/>
  </si>
  <si>
    <t>事務所、店舗、駐車場</t>
    <rPh sb="0" eb="2">
      <t>ジム</t>
    </rPh>
    <rPh sb="2" eb="3">
      <t>ショ</t>
    </rPh>
    <rPh sb="4" eb="6">
      <t>テンポ</t>
    </rPh>
    <rPh sb="7" eb="9">
      <t>チュウシャ</t>
    </rPh>
    <rPh sb="9" eb="10">
      <t>バ</t>
    </rPh>
    <phoneticPr fontId="3"/>
  </si>
  <si>
    <t>東西土地建物㈱
取締役社長　庄山範行</t>
    <rPh sb="0" eb="2">
      <t>トウザイ</t>
    </rPh>
    <rPh sb="2" eb="4">
      <t>トチ</t>
    </rPh>
    <rPh sb="4" eb="6">
      <t>タテモノ</t>
    </rPh>
    <rPh sb="8" eb="10">
      <t>トリシマ</t>
    </rPh>
    <rPh sb="10" eb="11">
      <t>ヤク</t>
    </rPh>
    <rPh sb="11" eb="13">
      <t>シャチョウ</t>
    </rPh>
    <rPh sb="14" eb="15">
      <t>ショウ</t>
    </rPh>
    <rPh sb="15" eb="16">
      <t>ヤマ</t>
    </rPh>
    <rPh sb="16" eb="18">
      <t>ノリユキ</t>
    </rPh>
    <phoneticPr fontId="3"/>
  </si>
  <si>
    <t>㈱ジョイフルコーポレーション
代表取締役　佐野吉裕</t>
    <rPh sb="15" eb="17">
      <t>ダイヒョウ</t>
    </rPh>
    <rPh sb="17" eb="20">
      <t>トリシマリヤク</t>
    </rPh>
    <rPh sb="21" eb="23">
      <t>サノ</t>
    </rPh>
    <rPh sb="23" eb="25">
      <t>ヨシヒロ</t>
    </rPh>
    <phoneticPr fontId="3"/>
  </si>
  <si>
    <t>高齢者対応住宅</t>
    <rPh sb="0" eb="3">
      <t>コウレイシャ</t>
    </rPh>
    <rPh sb="3" eb="5">
      <t>タイオウ</t>
    </rPh>
    <rPh sb="5" eb="7">
      <t>ジュウタク</t>
    </rPh>
    <phoneticPr fontId="3"/>
  </si>
  <si>
    <t>㈱シンプレクス・インベストメント・アドバイザーズ
代表取締役社長　林正道</t>
    <rPh sb="25" eb="27">
      <t>ダイヒョウ</t>
    </rPh>
    <rPh sb="27" eb="30">
      <t>トリシマリヤク</t>
    </rPh>
    <rPh sb="30" eb="32">
      <t>シャチョウ</t>
    </rPh>
    <rPh sb="33" eb="34">
      <t>ハヤシ</t>
    </rPh>
    <rPh sb="34" eb="36">
      <t>マサミチ</t>
    </rPh>
    <phoneticPr fontId="3"/>
  </si>
  <si>
    <t>㈱ウルテック　
代表取締役　田辺幸一</t>
    <rPh sb="8" eb="10">
      <t>ダイヒョウ</t>
    </rPh>
    <rPh sb="10" eb="13">
      <t>トリシマリヤク</t>
    </rPh>
    <rPh sb="14" eb="16">
      <t>タナベ</t>
    </rPh>
    <rPh sb="16" eb="18">
      <t>コウイチ</t>
    </rPh>
    <phoneticPr fontId="3"/>
  </si>
  <si>
    <t>事務所、駐車場</t>
    <rPh sb="0" eb="2">
      <t>ジム</t>
    </rPh>
    <rPh sb="2" eb="3">
      <t>ショ</t>
    </rPh>
    <rPh sb="4" eb="6">
      <t>チュウシャ</t>
    </rPh>
    <rPh sb="6" eb="7">
      <t>バ</t>
    </rPh>
    <phoneticPr fontId="3"/>
  </si>
  <si>
    <t>直江雅子、直江裕幸</t>
    <rPh sb="0" eb="2">
      <t>ナオエ</t>
    </rPh>
    <rPh sb="2" eb="4">
      <t>マサコ</t>
    </rPh>
    <rPh sb="5" eb="7">
      <t>ナオエ</t>
    </rPh>
    <rPh sb="7" eb="9">
      <t>ヒロユキ</t>
    </rPh>
    <phoneticPr fontId="3"/>
  </si>
  <si>
    <t>共同住宅、店舗、事務所</t>
    <rPh sb="0" eb="2">
      <t>キョウドウ</t>
    </rPh>
    <rPh sb="2" eb="4">
      <t>ジュウタク</t>
    </rPh>
    <rPh sb="5" eb="7">
      <t>テンポ</t>
    </rPh>
    <rPh sb="8" eb="10">
      <t>ジム</t>
    </rPh>
    <rPh sb="10" eb="11">
      <t>ショ</t>
    </rPh>
    <phoneticPr fontId="3"/>
  </si>
  <si>
    <t>紀尾井町</t>
    <rPh sb="0" eb="4">
      <t>キオイチョウ</t>
    </rPh>
    <phoneticPr fontId="3"/>
  </si>
  <si>
    <t>林正子、林妙子</t>
    <rPh sb="0" eb="1">
      <t>ハヤシ</t>
    </rPh>
    <rPh sb="1" eb="3">
      <t>マサコ</t>
    </rPh>
    <rPh sb="4" eb="5">
      <t>ハヤシ</t>
    </rPh>
    <rPh sb="5" eb="7">
      <t>タエコ</t>
    </rPh>
    <phoneticPr fontId="3"/>
  </si>
  <si>
    <t>安田不動産㈱
代表取締役　深澤正宏</t>
    <rPh sb="0" eb="2">
      <t>ヤスダ</t>
    </rPh>
    <rPh sb="2" eb="5">
      <t>フドウサン</t>
    </rPh>
    <rPh sb="7" eb="9">
      <t>ダイヒョウ</t>
    </rPh>
    <rPh sb="9" eb="12">
      <t>トリシマリヤク</t>
    </rPh>
    <rPh sb="13" eb="15">
      <t>フカザワ</t>
    </rPh>
    <rPh sb="15" eb="17">
      <t>マサヒロ</t>
    </rPh>
    <phoneticPr fontId="3"/>
  </si>
  <si>
    <t>小松　千文</t>
    <rPh sb="0" eb="2">
      <t>コマツ</t>
    </rPh>
    <rPh sb="3" eb="4">
      <t>セン</t>
    </rPh>
    <rPh sb="4" eb="5">
      <t>ブン</t>
    </rPh>
    <phoneticPr fontId="3"/>
  </si>
  <si>
    <t>松浦嘉津子</t>
    <rPh sb="0" eb="2">
      <t>マツウラ</t>
    </rPh>
    <rPh sb="2" eb="5">
      <t>カヅコ</t>
    </rPh>
    <phoneticPr fontId="3"/>
  </si>
  <si>
    <t>水村利平</t>
    <rPh sb="0" eb="2">
      <t>ミズムラ</t>
    </rPh>
    <rPh sb="2" eb="4">
      <t>リヘイ</t>
    </rPh>
    <phoneticPr fontId="3"/>
  </si>
  <si>
    <t>ワンルーム17戸</t>
    <rPh sb="7" eb="8">
      <t>コ</t>
    </rPh>
    <phoneticPr fontId="3"/>
  </si>
  <si>
    <t>吉野喜一</t>
    <rPh sb="0" eb="2">
      <t>ヨシノ</t>
    </rPh>
    <rPh sb="2" eb="4">
      <t>キイチ</t>
    </rPh>
    <phoneticPr fontId="3"/>
  </si>
  <si>
    <t>今宮友行、今宮よう子</t>
    <rPh sb="0" eb="2">
      <t>イマミヤ</t>
    </rPh>
    <rPh sb="2" eb="4">
      <t>トモユキ</t>
    </rPh>
    <rPh sb="5" eb="7">
      <t>イマミヤ</t>
    </rPh>
    <rPh sb="9" eb="10">
      <t>コ</t>
    </rPh>
    <phoneticPr fontId="3"/>
  </si>
  <si>
    <t>車庫、住宅</t>
    <rPh sb="0" eb="2">
      <t>シャコ</t>
    </rPh>
    <rPh sb="3" eb="5">
      <t>ジュウタク</t>
    </rPh>
    <phoneticPr fontId="3"/>
  </si>
  <si>
    <t>アルマネージメント
代表取締役　矢住克明</t>
    <rPh sb="10" eb="12">
      <t>ダイヒョウ</t>
    </rPh>
    <rPh sb="12" eb="15">
      <t>トリシマリヤク</t>
    </rPh>
    <rPh sb="16" eb="18">
      <t>ヤスミ</t>
    </rPh>
    <rPh sb="18" eb="20">
      <t>カツアキ</t>
    </rPh>
    <phoneticPr fontId="3"/>
  </si>
  <si>
    <t>店舗</t>
    <rPh sb="0" eb="2">
      <t>テンポ</t>
    </rPh>
    <phoneticPr fontId="3"/>
  </si>
  <si>
    <t>高架下</t>
    <rPh sb="0" eb="2">
      <t>コウカ</t>
    </rPh>
    <rPh sb="2" eb="3">
      <t>シタ</t>
    </rPh>
    <phoneticPr fontId="3"/>
  </si>
  <si>
    <t>神田錦町南部</t>
    <rPh sb="0" eb="4">
      <t>カンダニシキチョウ</t>
    </rPh>
    <rPh sb="4" eb="6">
      <t>ナンブ</t>
    </rPh>
    <phoneticPr fontId="3"/>
  </si>
  <si>
    <t>非営利活動法人日本健康太極拳協会
理事長　楊進</t>
    <rPh sb="0" eb="3">
      <t>ヒエイリ</t>
    </rPh>
    <rPh sb="3" eb="5">
      <t>カツドウ</t>
    </rPh>
    <rPh sb="5" eb="7">
      <t>ホウジン</t>
    </rPh>
    <rPh sb="7" eb="9">
      <t>ニホン</t>
    </rPh>
    <rPh sb="9" eb="11">
      <t>ケンコウ</t>
    </rPh>
    <rPh sb="11" eb="14">
      <t>タイキョクケン</t>
    </rPh>
    <rPh sb="14" eb="16">
      <t>キョウカイ</t>
    </rPh>
    <rPh sb="17" eb="20">
      <t>リジチョウ</t>
    </rPh>
    <rPh sb="21" eb="22">
      <t>ヤナギ</t>
    </rPh>
    <rPh sb="22" eb="23">
      <t>ススム</t>
    </rPh>
    <phoneticPr fontId="3"/>
  </si>
  <si>
    <t>道場</t>
    <rPh sb="0" eb="2">
      <t>ドウジョウ</t>
    </rPh>
    <phoneticPr fontId="3"/>
  </si>
  <si>
    <t>三輪瑛子</t>
    <rPh sb="0" eb="2">
      <t>ミワ</t>
    </rPh>
    <rPh sb="2" eb="4">
      <t>エイコ</t>
    </rPh>
    <phoneticPr fontId="3"/>
  </si>
  <si>
    <t>小野留治</t>
    <rPh sb="0" eb="2">
      <t>オノ</t>
    </rPh>
    <rPh sb="2" eb="4">
      <t>トメジ</t>
    </rPh>
    <phoneticPr fontId="3"/>
  </si>
  <si>
    <t>宮尾政子</t>
    <rPh sb="0" eb="2">
      <t>ミヤオ</t>
    </rPh>
    <rPh sb="2" eb="4">
      <t>マサコ</t>
    </rPh>
    <phoneticPr fontId="3"/>
  </si>
  <si>
    <t>アルファエステート㈱
代表取締役　中里慶介</t>
    <rPh sb="11" eb="13">
      <t>ダイヒョウ</t>
    </rPh>
    <rPh sb="13" eb="16">
      <t>トリシマリヤク</t>
    </rPh>
    <rPh sb="17" eb="19">
      <t>ナカサト</t>
    </rPh>
    <rPh sb="19" eb="21">
      <t>ケイスケ</t>
    </rPh>
    <phoneticPr fontId="3"/>
  </si>
  <si>
    <t>スタイルビル㈱
代表取締役　住本政恵</t>
    <rPh sb="8" eb="10">
      <t>ダイヒョウ</t>
    </rPh>
    <rPh sb="10" eb="13">
      <t>トリシマリヤク</t>
    </rPh>
    <rPh sb="14" eb="15">
      <t>ス</t>
    </rPh>
    <rPh sb="15" eb="16">
      <t>モト</t>
    </rPh>
    <rPh sb="16" eb="18">
      <t>マサエ</t>
    </rPh>
    <phoneticPr fontId="3"/>
  </si>
  <si>
    <t>ワンルーム21戸</t>
    <rPh sb="7" eb="8">
      <t>コ</t>
    </rPh>
    <phoneticPr fontId="3"/>
  </si>
  <si>
    <t>佐藤東助　他1名</t>
    <rPh sb="0" eb="2">
      <t>サトウ</t>
    </rPh>
    <rPh sb="2" eb="4">
      <t>トウスケ</t>
    </rPh>
    <rPh sb="5" eb="6">
      <t>ホカ</t>
    </rPh>
    <rPh sb="7" eb="8">
      <t>メイ</t>
    </rPh>
    <phoneticPr fontId="3"/>
  </si>
  <si>
    <t>㈱アスコット
代表取締役　加賀谷慎二</t>
    <rPh sb="7" eb="9">
      <t>ダイヒョウ</t>
    </rPh>
    <rPh sb="9" eb="12">
      <t>トリシマリヤク</t>
    </rPh>
    <rPh sb="13" eb="15">
      <t>カガ</t>
    </rPh>
    <rPh sb="15" eb="16">
      <t>タニ</t>
    </rPh>
    <rPh sb="16" eb="18">
      <t>シンジ</t>
    </rPh>
    <phoneticPr fontId="3"/>
  </si>
  <si>
    <t>飯田橋二・三丁目</t>
    <rPh sb="0" eb="3">
      <t>イイダバシ</t>
    </rPh>
    <rPh sb="3" eb="4">
      <t>ニ</t>
    </rPh>
    <rPh sb="5" eb="8">
      <t>サンチョウメ</t>
    </rPh>
    <phoneticPr fontId="3"/>
  </si>
  <si>
    <t>霞が関三丁目南</t>
    <rPh sb="0" eb="1">
      <t>カスミ</t>
    </rPh>
    <rPh sb="2" eb="3">
      <t>セキ</t>
    </rPh>
    <rPh sb="3" eb="4">
      <t>3</t>
    </rPh>
    <rPh sb="4" eb="6">
      <t>チョウメ</t>
    </rPh>
    <rPh sb="6" eb="7">
      <t>ミナミ</t>
    </rPh>
    <phoneticPr fontId="3"/>
  </si>
  <si>
    <t>林三惠子</t>
    <rPh sb="0" eb="1">
      <t>ハヤシ</t>
    </rPh>
    <rPh sb="1" eb="4">
      <t>ミエコ</t>
    </rPh>
    <phoneticPr fontId="3"/>
  </si>
  <si>
    <t>遠藤暠一郎</t>
    <rPh sb="0" eb="2">
      <t>エンドウ</t>
    </rPh>
    <rPh sb="2" eb="3">
      <t>コウ</t>
    </rPh>
    <rPh sb="3" eb="5">
      <t>イチロウ</t>
    </rPh>
    <phoneticPr fontId="3"/>
  </si>
  <si>
    <t>（財）首都圏不燃建築公社
理事　中嶋計廣</t>
    <rPh sb="1" eb="2">
      <t>ザイ</t>
    </rPh>
    <rPh sb="3" eb="6">
      <t>シュトケン</t>
    </rPh>
    <rPh sb="6" eb="8">
      <t>フネン</t>
    </rPh>
    <rPh sb="8" eb="10">
      <t>ケンチク</t>
    </rPh>
    <rPh sb="10" eb="12">
      <t>コウシャ</t>
    </rPh>
    <rPh sb="13" eb="15">
      <t>リジ</t>
    </rPh>
    <rPh sb="16" eb="18">
      <t>ナカジマ</t>
    </rPh>
    <rPh sb="18" eb="19">
      <t>カズ</t>
    </rPh>
    <rPh sb="19" eb="20">
      <t>ヒロ</t>
    </rPh>
    <phoneticPr fontId="3"/>
  </si>
  <si>
    <t>店舗、事務所、共同住宅、
駐車場</t>
    <rPh sb="0" eb="2">
      <t>テンポ</t>
    </rPh>
    <rPh sb="3" eb="5">
      <t>ジム</t>
    </rPh>
    <rPh sb="5" eb="6">
      <t>ショ</t>
    </rPh>
    <rPh sb="7" eb="9">
      <t>キョウドウ</t>
    </rPh>
    <rPh sb="9" eb="11">
      <t>ジュウタク</t>
    </rPh>
    <rPh sb="13" eb="15">
      <t>チュウシャ</t>
    </rPh>
    <rPh sb="15" eb="16">
      <t>バ</t>
    </rPh>
    <phoneticPr fontId="3"/>
  </si>
  <si>
    <t>小橋康治</t>
    <rPh sb="0" eb="2">
      <t>コハシ</t>
    </rPh>
    <rPh sb="2" eb="4">
      <t>ヤスハル</t>
    </rPh>
    <phoneticPr fontId="3"/>
  </si>
  <si>
    <t>㈱エッサム
社長　八鍬昭</t>
    <rPh sb="6" eb="8">
      <t>シャチョウ</t>
    </rPh>
    <rPh sb="9" eb="10">
      <t>8</t>
    </rPh>
    <rPh sb="10" eb="11">
      <t>クワ</t>
    </rPh>
    <rPh sb="11" eb="12">
      <t>アキラ</t>
    </rPh>
    <phoneticPr fontId="3"/>
  </si>
  <si>
    <t>太田勝之</t>
    <rPh sb="0" eb="2">
      <t>オオタ</t>
    </rPh>
    <rPh sb="2" eb="4">
      <t>カツユキ</t>
    </rPh>
    <phoneticPr fontId="3"/>
  </si>
  <si>
    <t>山田建設㈱
代表取締役　山田健治</t>
    <rPh sb="0" eb="2">
      <t>ヤマダ</t>
    </rPh>
    <rPh sb="2" eb="4">
      <t>ケンセツ</t>
    </rPh>
    <rPh sb="6" eb="8">
      <t>ダイヒョウ</t>
    </rPh>
    <rPh sb="8" eb="11">
      <t>トリシマリヤク</t>
    </rPh>
    <rPh sb="12" eb="14">
      <t>ヤマダ</t>
    </rPh>
    <rPh sb="14" eb="16">
      <t>ケンジ</t>
    </rPh>
    <phoneticPr fontId="3"/>
  </si>
  <si>
    <t>丸糸殖産㈱
代表取締役　木下恭輔　</t>
    <rPh sb="0" eb="1">
      <t>マル</t>
    </rPh>
    <rPh sb="1" eb="2">
      <t>イト</t>
    </rPh>
    <rPh sb="2" eb="4">
      <t>ショクサン</t>
    </rPh>
    <rPh sb="6" eb="8">
      <t>ダイヒョウ</t>
    </rPh>
    <rPh sb="8" eb="11">
      <t>トリシマリヤク</t>
    </rPh>
    <rPh sb="12" eb="14">
      <t>キノシタ</t>
    </rPh>
    <rPh sb="14" eb="16">
      <t>キョウスケ</t>
    </rPh>
    <phoneticPr fontId="3"/>
  </si>
  <si>
    <t>ワンルーム24戸</t>
    <rPh sb="7" eb="8">
      <t>コ</t>
    </rPh>
    <phoneticPr fontId="3"/>
  </si>
  <si>
    <t>㈱スリーコーポレーション
代表取締役　石井文子</t>
    <rPh sb="13" eb="15">
      <t>ダイヒョウ</t>
    </rPh>
    <rPh sb="15" eb="18">
      <t>トリシマリヤク</t>
    </rPh>
    <rPh sb="19" eb="21">
      <t>イシイ</t>
    </rPh>
    <rPh sb="21" eb="23">
      <t>フミコ</t>
    </rPh>
    <phoneticPr fontId="3"/>
  </si>
  <si>
    <t>新日本住宅㈱
代表取締役　中澤和司</t>
    <rPh sb="0" eb="3">
      <t>シンニホン</t>
    </rPh>
    <rPh sb="3" eb="5">
      <t>ジュウタク</t>
    </rPh>
    <rPh sb="7" eb="9">
      <t>ダイヒョウ</t>
    </rPh>
    <rPh sb="9" eb="12">
      <t>トリシマリヤク</t>
    </rPh>
    <rPh sb="13" eb="15">
      <t>ナカザワ</t>
    </rPh>
    <rPh sb="15" eb="17">
      <t>カズシ</t>
    </rPh>
    <phoneticPr fontId="3"/>
  </si>
  <si>
    <t>ワンルーム6戸</t>
    <rPh sb="6" eb="7">
      <t>コ</t>
    </rPh>
    <phoneticPr fontId="3"/>
  </si>
  <si>
    <t>みずほ信託銀行㈱
不動産投資顧問部長　野々山厚嗣</t>
    <rPh sb="3" eb="5">
      <t>シンタク</t>
    </rPh>
    <rPh sb="5" eb="7">
      <t>ギンコウ</t>
    </rPh>
    <rPh sb="9" eb="12">
      <t>フドウサン</t>
    </rPh>
    <rPh sb="12" eb="14">
      <t>トウシ</t>
    </rPh>
    <rPh sb="14" eb="16">
      <t>コモン</t>
    </rPh>
    <rPh sb="16" eb="18">
      <t>ブチョウ</t>
    </rPh>
    <rPh sb="19" eb="20">
      <t>ノ</t>
    </rPh>
    <rPh sb="21" eb="22">
      <t>ヤマ</t>
    </rPh>
    <rPh sb="22" eb="24">
      <t>アツシ</t>
    </rPh>
    <phoneticPr fontId="3"/>
  </si>
  <si>
    <t>増築</t>
    <rPh sb="0" eb="2">
      <t>ゾウチク</t>
    </rPh>
    <phoneticPr fontId="3"/>
  </si>
  <si>
    <t>石原芳、石原庸行</t>
    <rPh sb="0" eb="2">
      <t>イシハラ</t>
    </rPh>
    <rPh sb="2" eb="3">
      <t>ヨシ</t>
    </rPh>
    <rPh sb="4" eb="6">
      <t>イシハラ</t>
    </rPh>
    <rPh sb="6" eb="7">
      <t>ヨウ</t>
    </rPh>
    <rPh sb="7" eb="8">
      <t>イ</t>
    </rPh>
    <phoneticPr fontId="3"/>
  </si>
  <si>
    <t>白石興産㈱
代表取締役副社長　幾野泰征</t>
    <rPh sb="0" eb="2">
      <t>シライシ</t>
    </rPh>
    <rPh sb="2" eb="4">
      <t>コウサン</t>
    </rPh>
    <rPh sb="6" eb="8">
      <t>ダイヒョウ</t>
    </rPh>
    <rPh sb="8" eb="11">
      <t>トリシマリヤク</t>
    </rPh>
    <rPh sb="11" eb="12">
      <t>フク</t>
    </rPh>
    <rPh sb="12" eb="14">
      <t>シャチョウ</t>
    </rPh>
    <rPh sb="15" eb="17">
      <t>イクノ</t>
    </rPh>
    <rPh sb="17" eb="19">
      <t>ヤスマサ</t>
    </rPh>
    <phoneticPr fontId="3"/>
  </si>
  <si>
    <t>中谷雄一、中谷寿子</t>
    <rPh sb="0" eb="2">
      <t>ナカヤ</t>
    </rPh>
    <rPh sb="2" eb="4">
      <t>ユウイチ</t>
    </rPh>
    <rPh sb="5" eb="7">
      <t>ナカヤ</t>
    </rPh>
    <rPh sb="7" eb="9">
      <t>トシコ</t>
    </rPh>
    <phoneticPr fontId="3"/>
  </si>
  <si>
    <t>店舗、住宅</t>
    <rPh sb="0" eb="2">
      <t>テンポ</t>
    </rPh>
    <rPh sb="3" eb="5">
      <t>ジュウタク</t>
    </rPh>
    <phoneticPr fontId="3"/>
  </si>
  <si>
    <t>㈱イイヅカ
代表取締役社長　飯塚忠雄</t>
    <rPh sb="6" eb="8">
      <t>ダイヒョウ</t>
    </rPh>
    <rPh sb="8" eb="11">
      <t>トリシマリヤク</t>
    </rPh>
    <rPh sb="11" eb="13">
      <t>シャチョウ</t>
    </rPh>
    <rPh sb="14" eb="16">
      <t>イイヅカ</t>
    </rPh>
    <rPh sb="16" eb="18">
      <t>タダオ</t>
    </rPh>
    <phoneticPr fontId="3"/>
  </si>
  <si>
    <t>野村祐樹</t>
    <rPh sb="0" eb="1">
      <t>ノ</t>
    </rPh>
    <rPh sb="1" eb="2">
      <t>ムラ</t>
    </rPh>
    <rPh sb="2" eb="4">
      <t>ユウキ</t>
    </rPh>
    <phoneticPr fontId="3"/>
  </si>
  <si>
    <t>（学）日本工業大学
理事長　大川陽康</t>
    <rPh sb="1" eb="2">
      <t>ガク</t>
    </rPh>
    <rPh sb="3" eb="5">
      <t>ニホン</t>
    </rPh>
    <rPh sb="5" eb="7">
      <t>コウギョウ</t>
    </rPh>
    <rPh sb="7" eb="9">
      <t>ダイガク</t>
    </rPh>
    <rPh sb="10" eb="13">
      <t>リジチョウ</t>
    </rPh>
    <rPh sb="14" eb="16">
      <t>オオカワ</t>
    </rPh>
    <rPh sb="16" eb="17">
      <t>ヨウ</t>
    </rPh>
    <rPh sb="17" eb="18">
      <t>ヤス</t>
    </rPh>
    <phoneticPr fontId="3"/>
  </si>
  <si>
    <t>大学院、専門学校、店舗</t>
    <rPh sb="0" eb="3">
      <t>ダイガクイン</t>
    </rPh>
    <rPh sb="4" eb="6">
      <t>センモン</t>
    </rPh>
    <rPh sb="6" eb="8">
      <t>ガッコウ</t>
    </rPh>
    <rPh sb="9" eb="11">
      <t>テンポ</t>
    </rPh>
    <phoneticPr fontId="3"/>
  </si>
  <si>
    <t>鈴木土地管理合名会社
代表社員　鈴木宣雄他</t>
    <rPh sb="0" eb="2">
      <t>スズキ</t>
    </rPh>
    <rPh sb="2" eb="4">
      <t>トチ</t>
    </rPh>
    <rPh sb="4" eb="6">
      <t>カンリ</t>
    </rPh>
    <rPh sb="6" eb="8">
      <t>ゴウメイ</t>
    </rPh>
    <rPh sb="8" eb="10">
      <t>カイシャ</t>
    </rPh>
    <rPh sb="11" eb="13">
      <t>ダイヒョウ</t>
    </rPh>
    <rPh sb="13" eb="15">
      <t>シャイン</t>
    </rPh>
    <rPh sb="16" eb="18">
      <t>スズキ</t>
    </rPh>
    <rPh sb="18" eb="20">
      <t>ノリオ</t>
    </rPh>
    <rPh sb="20" eb="21">
      <t>ホカ</t>
    </rPh>
    <phoneticPr fontId="3"/>
  </si>
  <si>
    <t>㈱全奥商事
代表取締役　成田正樹</t>
    <rPh sb="1" eb="2">
      <t>ゼン</t>
    </rPh>
    <rPh sb="2" eb="3">
      <t>オク</t>
    </rPh>
    <rPh sb="3" eb="5">
      <t>ショウジ</t>
    </rPh>
    <rPh sb="6" eb="8">
      <t>ダイヒョウ</t>
    </rPh>
    <rPh sb="8" eb="11">
      <t>トリシマリヤク</t>
    </rPh>
    <rPh sb="12" eb="14">
      <t>ナリタ</t>
    </rPh>
    <rPh sb="14" eb="16">
      <t>マサキ</t>
    </rPh>
    <phoneticPr fontId="3"/>
  </si>
  <si>
    <t>三裕㈱
取締役社長　田中滿</t>
    <rPh sb="0" eb="2">
      <t>ミツユウ</t>
    </rPh>
    <rPh sb="4" eb="7">
      <t>トリシマリヤク</t>
    </rPh>
    <rPh sb="7" eb="9">
      <t>シャチョウ</t>
    </rPh>
    <rPh sb="10" eb="12">
      <t>タナカ</t>
    </rPh>
    <rPh sb="12" eb="13">
      <t>ミツル</t>
    </rPh>
    <phoneticPr fontId="3"/>
  </si>
  <si>
    <t>㈱誠文堂新光社
代表取締役　小川雄一</t>
    <rPh sb="1" eb="3">
      <t>セイブン</t>
    </rPh>
    <rPh sb="3" eb="4">
      <t>ドウ</t>
    </rPh>
    <rPh sb="4" eb="5">
      <t>シン</t>
    </rPh>
    <rPh sb="5" eb="6">
      <t>ヒカリ</t>
    </rPh>
    <rPh sb="6" eb="7">
      <t>シャ</t>
    </rPh>
    <rPh sb="8" eb="10">
      <t>ダイヒョウ</t>
    </rPh>
    <rPh sb="10" eb="13">
      <t>トリシマリヤク</t>
    </rPh>
    <rPh sb="14" eb="16">
      <t>オガワ</t>
    </rPh>
    <rPh sb="16" eb="18">
      <t>ユウイチ</t>
    </rPh>
    <phoneticPr fontId="3"/>
  </si>
  <si>
    <t>㈱エフジェーネクスト
代表取締役　肥田幸春</t>
    <rPh sb="11" eb="13">
      <t>ダイヒョウ</t>
    </rPh>
    <rPh sb="13" eb="16">
      <t>トリシマリヤク</t>
    </rPh>
    <rPh sb="17" eb="19">
      <t>ヒダ</t>
    </rPh>
    <rPh sb="19" eb="21">
      <t>ユキハル</t>
    </rPh>
    <phoneticPr fontId="3"/>
  </si>
  <si>
    <t>㈱クオリス
代表取締役　勝俣利之</t>
    <rPh sb="6" eb="8">
      <t>ダイヒョウ</t>
    </rPh>
    <rPh sb="8" eb="11">
      <t>トリシマリヤク</t>
    </rPh>
    <rPh sb="12" eb="14">
      <t>カツマタ</t>
    </rPh>
    <rPh sb="14" eb="16">
      <t>トシユキ</t>
    </rPh>
    <phoneticPr fontId="3"/>
  </si>
  <si>
    <t>（社）新生寿会
理事長　佐々木健</t>
    <rPh sb="1" eb="2">
      <t>シャ</t>
    </rPh>
    <rPh sb="3" eb="4">
      <t>シン</t>
    </rPh>
    <rPh sb="4" eb="5">
      <t>セイ</t>
    </rPh>
    <rPh sb="5" eb="6">
      <t>コトブキ</t>
    </rPh>
    <rPh sb="6" eb="7">
      <t>カイ</t>
    </rPh>
    <rPh sb="8" eb="11">
      <t>リジチョウ</t>
    </rPh>
    <rPh sb="12" eb="15">
      <t>ササキ</t>
    </rPh>
    <rPh sb="15" eb="16">
      <t>ケン</t>
    </rPh>
    <phoneticPr fontId="3"/>
  </si>
  <si>
    <t>老人福祉施設</t>
    <rPh sb="0" eb="2">
      <t>ロウジン</t>
    </rPh>
    <rPh sb="2" eb="4">
      <t>フクシ</t>
    </rPh>
    <rPh sb="4" eb="6">
      <t>シセツ</t>
    </rPh>
    <phoneticPr fontId="3"/>
  </si>
  <si>
    <t>㈱青山メインランド
代表取締役　西原良三</t>
    <rPh sb="1" eb="3">
      <t>アオヤマ</t>
    </rPh>
    <rPh sb="10" eb="12">
      <t>ダイヒョウ</t>
    </rPh>
    <rPh sb="12" eb="15">
      <t>トリシマリヤク</t>
    </rPh>
    <rPh sb="16" eb="18">
      <t>ニシハラ</t>
    </rPh>
    <rPh sb="18" eb="20">
      <t>ヨシゾウ</t>
    </rPh>
    <phoneticPr fontId="3"/>
  </si>
  <si>
    <t>㈱共立エステート
代表取締役　久保高司</t>
    <rPh sb="1" eb="3">
      <t>キョウリツ</t>
    </rPh>
    <rPh sb="9" eb="11">
      <t>ダイヒョウ</t>
    </rPh>
    <rPh sb="11" eb="14">
      <t>トリシマリヤク</t>
    </rPh>
    <rPh sb="15" eb="17">
      <t>クボ</t>
    </rPh>
    <rPh sb="17" eb="18">
      <t>タカ</t>
    </rPh>
    <rPh sb="18" eb="19">
      <t>ツカサ</t>
    </rPh>
    <phoneticPr fontId="3"/>
  </si>
  <si>
    <t>㈱グローバン企画
代表取締役　富田伸昭</t>
    <rPh sb="6" eb="8">
      <t>キカク</t>
    </rPh>
    <rPh sb="9" eb="11">
      <t>ダイヒョウ</t>
    </rPh>
    <rPh sb="11" eb="14">
      <t>トリシマリヤク</t>
    </rPh>
    <rPh sb="15" eb="17">
      <t>トミタ</t>
    </rPh>
    <rPh sb="17" eb="19">
      <t>ノブアキ</t>
    </rPh>
    <phoneticPr fontId="3"/>
  </si>
  <si>
    <t>セイクレストアセットマネジメント㈱
代表取締役　谷口雅之</t>
    <rPh sb="18" eb="20">
      <t>ダイヒョウ</t>
    </rPh>
    <rPh sb="20" eb="23">
      <t>トリシマリヤク</t>
    </rPh>
    <rPh sb="24" eb="26">
      <t>タニグチ</t>
    </rPh>
    <rPh sb="26" eb="28">
      <t>マサユキ</t>
    </rPh>
    <phoneticPr fontId="3"/>
  </si>
  <si>
    <t>㈱ベイプランニング
代表取締役　柴田忠男</t>
    <rPh sb="10" eb="12">
      <t>ダイヒョウ</t>
    </rPh>
    <rPh sb="12" eb="15">
      <t>トリシマリヤク</t>
    </rPh>
    <rPh sb="16" eb="18">
      <t>シバタ</t>
    </rPh>
    <rPh sb="18" eb="20">
      <t>タダオ</t>
    </rPh>
    <phoneticPr fontId="3"/>
  </si>
  <si>
    <t>池田工業㈱
代表取締役　池田孝一</t>
    <rPh sb="0" eb="2">
      <t>イケダ</t>
    </rPh>
    <rPh sb="2" eb="4">
      <t>コウギョウ</t>
    </rPh>
    <rPh sb="6" eb="8">
      <t>ダイヒョウ</t>
    </rPh>
    <rPh sb="8" eb="11">
      <t>トリシマリヤク</t>
    </rPh>
    <rPh sb="12" eb="14">
      <t>イケダ</t>
    </rPh>
    <rPh sb="14" eb="16">
      <t>コウイチ</t>
    </rPh>
    <phoneticPr fontId="3"/>
  </si>
  <si>
    <t>ワンルーム47戸</t>
    <rPh sb="7" eb="8">
      <t>コ</t>
    </rPh>
    <phoneticPr fontId="3"/>
  </si>
  <si>
    <t>㈱プロパスト
代表取締役　森俊一</t>
    <rPh sb="7" eb="9">
      <t>ダイヒョウ</t>
    </rPh>
    <rPh sb="9" eb="12">
      <t>トリシマリヤク</t>
    </rPh>
    <rPh sb="13" eb="14">
      <t>モリ</t>
    </rPh>
    <rPh sb="14" eb="16">
      <t>シュンイチ</t>
    </rPh>
    <phoneticPr fontId="3"/>
  </si>
  <si>
    <t>㈱キャットジャパンリミテッド
代表取締役　宮下千明</t>
    <rPh sb="15" eb="17">
      <t>ダイヒョウ</t>
    </rPh>
    <rPh sb="17" eb="20">
      <t>トリシマリヤク</t>
    </rPh>
    <rPh sb="21" eb="23">
      <t>ミヤシタ</t>
    </rPh>
    <rPh sb="23" eb="25">
      <t>チアキ</t>
    </rPh>
    <phoneticPr fontId="3"/>
  </si>
  <si>
    <t>㈱トーシン
代表取締役　佐藤信哉</t>
    <rPh sb="6" eb="8">
      <t>ダイヒョウ</t>
    </rPh>
    <rPh sb="8" eb="11">
      <t>トリシマリヤク</t>
    </rPh>
    <rPh sb="12" eb="14">
      <t>サトウ</t>
    </rPh>
    <rPh sb="14" eb="16">
      <t>シンヤ</t>
    </rPh>
    <phoneticPr fontId="3"/>
  </si>
  <si>
    <t>㈱オールクリエイション
代表取締役　喜屋武修</t>
    <rPh sb="12" eb="14">
      <t>ダイヒョウ</t>
    </rPh>
    <rPh sb="14" eb="17">
      <t>トリシマリヤク</t>
    </rPh>
    <rPh sb="18" eb="19">
      <t>ヨロコ</t>
    </rPh>
    <rPh sb="19" eb="21">
      <t>ヤタケ</t>
    </rPh>
    <rPh sb="21" eb="22">
      <t>オサム</t>
    </rPh>
    <phoneticPr fontId="3"/>
  </si>
  <si>
    <t>共同住宅・事務所</t>
    <rPh sb="0" eb="2">
      <t>キョウドウ</t>
    </rPh>
    <rPh sb="2" eb="4">
      <t>ジュウタク</t>
    </rPh>
    <rPh sb="5" eb="7">
      <t>ジム</t>
    </rPh>
    <rPh sb="7" eb="8">
      <t>ショ</t>
    </rPh>
    <phoneticPr fontId="3"/>
  </si>
  <si>
    <t>㈱エール都市開発
代表取締役　一言宗孝</t>
    <rPh sb="4" eb="6">
      <t>トシ</t>
    </rPh>
    <rPh sb="6" eb="8">
      <t>カイハツ</t>
    </rPh>
    <rPh sb="9" eb="11">
      <t>ダイヒョウ</t>
    </rPh>
    <rPh sb="11" eb="14">
      <t>トリシマリヤク</t>
    </rPh>
    <rPh sb="15" eb="16">
      <t>イチ</t>
    </rPh>
    <rPh sb="16" eb="17">
      <t>ゲン</t>
    </rPh>
    <rPh sb="17" eb="19">
      <t>ムネタカ</t>
    </rPh>
    <phoneticPr fontId="3"/>
  </si>
  <si>
    <t>カプセルランド㈱
代表取締役　広川啓子</t>
    <rPh sb="9" eb="11">
      <t>ダイヒョウ</t>
    </rPh>
    <rPh sb="11" eb="14">
      <t>トリシマリヤク</t>
    </rPh>
    <rPh sb="15" eb="17">
      <t>ヒロカワ</t>
    </rPh>
    <rPh sb="17" eb="19">
      <t>ケイコ</t>
    </rPh>
    <phoneticPr fontId="3"/>
  </si>
  <si>
    <t>鈴木裕行</t>
    <rPh sb="0" eb="2">
      <t>スズキ</t>
    </rPh>
    <rPh sb="2" eb="4">
      <t>ヒロユキ</t>
    </rPh>
    <phoneticPr fontId="3"/>
  </si>
  <si>
    <t>小室敏郎</t>
    <rPh sb="0" eb="2">
      <t>コムロ</t>
    </rPh>
    <rPh sb="2" eb="4">
      <t>トシロウ</t>
    </rPh>
    <phoneticPr fontId="3"/>
  </si>
  <si>
    <t>(有)日光社
代表取締役　大橋得枝</t>
    <rPh sb="0" eb="3">
      <t>ユウ</t>
    </rPh>
    <rPh sb="3" eb="5">
      <t>ニッコウ</t>
    </rPh>
    <rPh sb="5" eb="6">
      <t>シャ</t>
    </rPh>
    <rPh sb="7" eb="9">
      <t>ダイヒョウ</t>
    </rPh>
    <rPh sb="9" eb="12">
      <t>トリシマリヤク</t>
    </rPh>
    <rPh sb="13" eb="15">
      <t>オオハシ</t>
    </rPh>
    <rPh sb="15" eb="16">
      <t>トク</t>
    </rPh>
    <rPh sb="16" eb="17">
      <t>エダ</t>
    </rPh>
    <phoneticPr fontId="3"/>
  </si>
  <si>
    <t>事務所・共同住宅</t>
    <rPh sb="0" eb="2">
      <t>ジム</t>
    </rPh>
    <rPh sb="2" eb="3">
      <t>ショ</t>
    </rPh>
    <rPh sb="4" eb="6">
      <t>キョウドウ</t>
    </rPh>
    <rPh sb="6" eb="8">
      <t>ジュウタク</t>
    </rPh>
    <phoneticPr fontId="3"/>
  </si>
  <si>
    <t>京王電鉄㈱
代表取締役　三枝正幸</t>
    <rPh sb="0" eb="2">
      <t>ケイオウ</t>
    </rPh>
    <rPh sb="2" eb="4">
      <t>デンテツ</t>
    </rPh>
    <rPh sb="6" eb="8">
      <t>ダイヒョウ</t>
    </rPh>
    <rPh sb="8" eb="11">
      <t>トリシマリヤク</t>
    </rPh>
    <rPh sb="12" eb="14">
      <t>サエグサ</t>
    </rPh>
    <rPh sb="14" eb="16">
      <t>マサユキ</t>
    </rPh>
    <phoneticPr fontId="3"/>
  </si>
  <si>
    <t>丸紅㈱
開発建設第一部長　山下忠彦</t>
    <rPh sb="0" eb="2">
      <t>マルベニ</t>
    </rPh>
    <rPh sb="4" eb="6">
      <t>カイハツ</t>
    </rPh>
    <rPh sb="6" eb="8">
      <t>ケンセツ</t>
    </rPh>
    <rPh sb="8" eb="10">
      <t>ダイイチ</t>
    </rPh>
    <rPh sb="10" eb="12">
      <t>ブチョウ</t>
    </rPh>
    <rPh sb="13" eb="15">
      <t>ヤマシタ</t>
    </rPh>
    <rPh sb="15" eb="17">
      <t>タダヒコ</t>
    </rPh>
    <phoneticPr fontId="3"/>
  </si>
  <si>
    <t>宇田川清治</t>
    <rPh sb="0" eb="3">
      <t>ウダガワ</t>
    </rPh>
    <rPh sb="3" eb="5">
      <t>セイジ</t>
    </rPh>
    <phoneticPr fontId="3"/>
  </si>
  <si>
    <t>㈱高儀
代表取締役　高橋秀夫</t>
    <rPh sb="1" eb="3">
      <t>タカギ</t>
    </rPh>
    <rPh sb="4" eb="6">
      <t>ダイヒョウ</t>
    </rPh>
    <rPh sb="6" eb="9">
      <t>トリシマリヤク</t>
    </rPh>
    <rPh sb="10" eb="12">
      <t>タカハシ</t>
    </rPh>
    <rPh sb="12" eb="14">
      <t>ヒデオ</t>
    </rPh>
    <phoneticPr fontId="3"/>
  </si>
  <si>
    <t>倉庫･事務所</t>
    <rPh sb="0" eb="2">
      <t>ソウコ</t>
    </rPh>
    <rPh sb="3" eb="5">
      <t>ジム</t>
    </rPh>
    <rPh sb="5" eb="6">
      <t>ショ</t>
    </rPh>
    <phoneticPr fontId="3"/>
  </si>
  <si>
    <t>大渕澄子</t>
    <rPh sb="0" eb="2">
      <t>オオブチ</t>
    </rPh>
    <rPh sb="2" eb="4">
      <t>スミコ</t>
    </rPh>
    <phoneticPr fontId="3"/>
  </si>
  <si>
    <t>加藤竹四郎</t>
    <rPh sb="0" eb="2">
      <t>カトウ</t>
    </rPh>
    <rPh sb="2" eb="5">
      <t>タケシロウ</t>
    </rPh>
    <phoneticPr fontId="3"/>
  </si>
  <si>
    <t>松下益雄</t>
    <rPh sb="0" eb="2">
      <t>マツシタ</t>
    </rPh>
    <rPh sb="2" eb="4">
      <t>マスオ</t>
    </rPh>
    <phoneticPr fontId="3"/>
  </si>
  <si>
    <t>神田錦町南部</t>
    <rPh sb="0" eb="4">
      <t>カンダニシキチョウ</t>
    </rPh>
    <rPh sb="4" eb="5">
      <t>ミナミ</t>
    </rPh>
    <rPh sb="5" eb="6">
      <t>ブ</t>
    </rPh>
    <phoneticPr fontId="3"/>
  </si>
  <si>
    <t>（学）正則学園
理事長　塩澤一彦</t>
    <rPh sb="1" eb="2">
      <t>ガク</t>
    </rPh>
    <rPh sb="3" eb="5">
      <t>セイソク</t>
    </rPh>
    <rPh sb="5" eb="7">
      <t>ガクエン</t>
    </rPh>
    <rPh sb="8" eb="11">
      <t>リジチョウ</t>
    </rPh>
    <rPh sb="12" eb="14">
      <t>シオザワ</t>
    </rPh>
    <rPh sb="14" eb="16">
      <t>カツヒコ</t>
    </rPh>
    <phoneticPr fontId="3"/>
  </si>
  <si>
    <t>高等学校</t>
    <rPh sb="0" eb="2">
      <t>コウトウ</t>
    </rPh>
    <rPh sb="2" eb="4">
      <t>ガッコウ</t>
    </rPh>
    <phoneticPr fontId="3"/>
  </si>
  <si>
    <t>小林修、小林英美</t>
    <rPh sb="0" eb="2">
      <t>コバヤシ</t>
    </rPh>
    <rPh sb="2" eb="3">
      <t>オサム</t>
    </rPh>
    <rPh sb="4" eb="6">
      <t>コバヤシ</t>
    </rPh>
    <rPh sb="6" eb="8">
      <t>ヒデミ</t>
    </rPh>
    <phoneticPr fontId="3"/>
  </si>
  <si>
    <t>森田達弥、森田文子</t>
    <rPh sb="0" eb="2">
      <t>モリタ</t>
    </rPh>
    <rPh sb="2" eb="4">
      <t>タツヤ</t>
    </rPh>
    <rPh sb="5" eb="7">
      <t>モリタ</t>
    </rPh>
    <rPh sb="7" eb="9">
      <t>フミコ</t>
    </rPh>
    <phoneticPr fontId="3"/>
  </si>
  <si>
    <t>㈱エルカクエイ
管財人　東海林義信</t>
    <rPh sb="8" eb="11">
      <t>カンザイニン</t>
    </rPh>
    <rPh sb="12" eb="15">
      <t>トウカイリン</t>
    </rPh>
    <rPh sb="15" eb="17">
      <t>ヨシノブ</t>
    </rPh>
    <phoneticPr fontId="3"/>
  </si>
  <si>
    <t>ワンルーム46戸</t>
    <rPh sb="7" eb="8">
      <t>コ</t>
    </rPh>
    <phoneticPr fontId="3"/>
  </si>
  <si>
    <t>塚田幸男</t>
    <rPh sb="0" eb="2">
      <t>ツカダ</t>
    </rPh>
    <rPh sb="2" eb="4">
      <t>ユキオ</t>
    </rPh>
    <phoneticPr fontId="3"/>
  </si>
  <si>
    <t>店舗･住宅</t>
    <rPh sb="0" eb="2">
      <t>テンポ</t>
    </rPh>
    <rPh sb="3" eb="5">
      <t>ジュウタク</t>
    </rPh>
    <phoneticPr fontId="3"/>
  </si>
  <si>
    <t>㈱ゴールドクレスト
取締役企画開発部長　下村俊二</t>
    <rPh sb="10" eb="13">
      <t>トリシマリヤク</t>
    </rPh>
    <rPh sb="13" eb="15">
      <t>キカク</t>
    </rPh>
    <rPh sb="15" eb="17">
      <t>カイハツ</t>
    </rPh>
    <rPh sb="17" eb="19">
      <t>ブチョウ</t>
    </rPh>
    <rPh sb="20" eb="22">
      <t>シモムラ</t>
    </rPh>
    <rPh sb="22" eb="24">
      <t>シュンジ</t>
    </rPh>
    <phoneticPr fontId="3"/>
  </si>
  <si>
    <t>㈱サンセイ
代表取締役　山崎善照</t>
    <rPh sb="6" eb="8">
      <t>ダイヒョウ</t>
    </rPh>
    <rPh sb="8" eb="11">
      <t>トリシマリヤク</t>
    </rPh>
    <rPh sb="12" eb="14">
      <t>ヤマサキ</t>
    </rPh>
    <rPh sb="14" eb="15">
      <t>ゼン</t>
    </rPh>
    <rPh sb="15" eb="16">
      <t>テル</t>
    </rPh>
    <phoneticPr fontId="3"/>
  </si>
  <si>
    <t>田伏敬子</t>
    <rPh sb="0" eb="2">
      <t>タブシ</t>
    </rPh>
    <rPh sb="2" eb="4">
      <t>ケイコ</t>
    </rPh>
    <phoneticPr fontId="3"/>
  </si>
  <si>
    <t>川崎章夫</t>
    <rPh sb="0" eb="2">
      <t>カワサキ</t>
    </rPh>
    <rPh sb="2" eb="3">
      <t>アキラ</t>
    </rPh>
    <rPh sb="3" eb="4">
      <t>オット</t>
    </rPh>
    <phoneticPr fontId="3"/>
  </si>
  <si>
    <t>藤澤建設㈱
代表取締役　野原千秋</t>
    <rPh sb="0" eb="2">
      <t>フジサワ</t>
    </rPh>
    <rPh sb="2" eb="4">
      <t>ケンセツ</t>
    </rPh>
    <rPh sb="6" eb="7">
      <t>ダイ</t>
    </rPh>
    <rPh sb="7" eb="8">
      <t>ヒョウ</t>
    </rPh>
    <rPh sb="8" eb="11">
      <t>トリシマリヤク</t>
    </rPh>
    <rPh sb="12" eb="14">
      <t>ノハラ</t>
    </rPh>
    <rPh sb="14" eb="16">
      <t>チアキ</t>
    </rPh>
    <phoneticPr fontId="3"/>
  </si>
  <si>
    <t>鈴木靖一</t>
    <rPh sb="0" eb="2">
      <t>スズキ</t>
    </rPh>
    <rPh sb="2" eb="3">
      <t>ヤス</t>
    </rPh>
    <rPh sb="3" eb="4">
      <t>イチ</t>
    </rPh>
    <phoneticPr fontId="3"/>
  </si>
  <si>
    <t>旅館</t>
    <rPh sb="0" eb="2">
      <t>リョカン</t>
    </rPh>
    <phoneticPr fontId="3"/>
  </si>
  <si>
    <t>宮下千明、宮下正吾</t>
    <rPh sb="0" eb="2">
      <t>ミヤシタ</t>
    </rPh>
    <rPh sb="2" eb="4">
      <t>チアキ</t>
    </rPh>
    <rPh sb="5" eb="7">
      <t>ミヤシタ</t>
    </rPh>
    <rPh sb="7" eb="9">
      <t>ショウゴ</t>
    </rPh>
    <phoneticPr fontId="3"/>
  </si>
  <si>
    <t>米沢英治</t>
    <rPh sb="0" eb="2">
      <t>ヨネザワ</t>
    </rPh>
    <rPh sb="2" eb="4">
      <t>エイジ</t>
    </rPh>
    <phoneticPr fontId="3"/>
  </si>
  <si>
    <t>事務所・駐車場</t>
    <rPh sb="0" eb="2">
      <t>ジム</t>
    </rPh>
    <rPh sb="2" eb="3">
      <t>ショ</t>
    </rPh>
    <rPh sb="4" eb="6">
      <t>チュウシャ</t>
    </rPh>
    <rPh sb="6" eb="7">
      <t>バ</t>
    </rPh>
    <phoneticPr fontId="3"/>
  </si>
  <si>
    <t>セボン㈱
代表取締役　山崎喜久男</t>
    <rPh sb="5" eb="7">
      <t>ダイヒョウ</t>
    </rPh>
    <rPh sb="7" eb="10">
      <t>トリシマリヤク</t>
    </rPh>
    <rPh sb="11" eb="13">
      <t>ヤマザキ</t>
    </rPh>
    <rPh sb="13" eb="16">
      <t>キクオ</t>
    </rPh>
    <phoneticPr fontId="3"/>
  </si>
  <si>
    <t>渡邊建設㈱
代表取締役　渡邊輝</t>
    <rPh sb="0" eb="2">
      <t>ワタナベ</t>
    </rPh>
    <rPh sb="2" eb="4">
      <t>ケンセツ</t>
    </rPh>
    <rPh sb="6" eb="8">
      <t>ダイヒョウ</t>
    </rPh>
    <rPh sb="8" eb="11">
      <t>トリシマリヤク</t>
    </rPh>
    <rPh sb="12" eb="14">
      <t>ワタナベ</t>
    </rPh>
    <rPh sb="14" eb="15">
      <t>テル</t>
    </rPh>
    <phoneticPr fontId="3"/>
  </si>
  <si>
    <t>染谷博平</t>
    <rPh sb="0" eb="2">
      <t>ソメヤ</t>
    </rPh>
    <rPh sb="2" eb="3">
      <t>ヒロシ</t>
    </rPh>
    <rPh sb="3" eb="4">
      <t>タイラ</t>
    </rPh>
    <phoneticPr fontId="3"/>
  </si>
  <si>
    <t>事務所・住宅</t>
    <rPh sb="0" eb="2">
      <t>ジム</t>
    </rPh>
    <rPh sb="2" eb="3">
      <t>ショ</t>
    </rPh>
    <rPh sb="4" eb="6">
      <t>ジュウタク</t>
    </rPh>
    <phoneticPr fontId="3"/>
  </si>
  <si>
    <t>コーポラティブハウス神田司町建設組合
理事長　中山裕士</t>
    <rPh sb="10" eb="12">
      <t>カンダ</t>
    </rPh>
    <rPh sb="12" eb="13">
      <t>ツカサ</t>
    </rPh>
    <rPh sb="13" eb="14">
      <t>マチ</t>
    </rPh>
    <rPh sb="14" eb="16">
      <t>ケンセツ</t>
    </rPh>
    <rPh sb="16" eb="18">
      <t>クミアイ</t>
    </rPh>
    <rPh sb="19" eb="22">
      <t>リジチョウ</t>
    </rPh>
    <rPh sb="23" eb="25">
      <t>ナカヤマ</t>
    </rPh>
    <rPh sb="25" eb="27">
      <t>ユウジ</t>
    </rPh>
    <phoneticPr fontId="3"/>
  </si>
  <si>
    <t>㈱マチダ町田裕功</t>
    <rPh sb="4" eb="6">
      <t>マチダ</t>
    </rPh>
    <rPh sb="6" eb="8">
      <t>ヒロナリ</t>
    </rPh>
    <phoneticPr fontId="3"/>
  </si>
  <si>
    <t>㈱岡本商会
代表取締役　岡本憲治</t>
    <rPh sb="1" eb="3">
      <t>オカモト</t>
    </rPh>
    <rPh sb="3" eb="5">
      <t>ショウカイ</t>
    </rPh>
    <rPh sb="6" eb="8">
      <t>ダイヒョウ</t>
    </rPh>
    <rPh sb="8" eb="11">
      <t>トリシマリヤク</t>
    </rPh>
    <rPh sb="12" eb="14">
      <t>オカモト</t>
    </rPh>
    <rPh sb="14" eb="16">
      <t>ケンジ</t>
    </rPh>
    <phoneticPr fontId="3"/>
  </si>
  <si>
    <t>日本給食サービス㈱
代表取締役　山本貞雄</t>
    <rPh sb="0" eb="2">
      <t>ニホン</t>
    </rPh>
    <rPh sb="2" eb="4">
      <t>キュウショク</t>
    </rPh>
    <rPh sb="10" eb="12">
      <t>ダイヒョウ</t>
    </rPh>
    <rPh sb="12" eb="15">
      <t>トリシマリヤク</t>
    </rPh>
    <rPh sb="16" eb="18">
      <t>ヤマモト</t>
    </rPh>
    <rPh sb="18" eb="20">
      <t>サダオ</t>
    </rPh>
    <phoneticPr fontId="3"/>
  </si>
  <si>
    <t>事務所･駐車場・厨房</t>
    <rPh sb="0" eb="2">
      <t>ジム</t>
    </rPh>
    <rPh sb="2" eb="3">
      <t>ショ</t>
    </rPh>
    <rPh sb="4" eb="6">
      <t>チュウシャ</t>
    </rPh>
    <rPh sb="6" eb="7">
      <t>バ</t>
    </rPh>
    <rPh sb="8" eb="10">
      <t>チュウボウ</t>
    </rPh>
    <phoneticPr fontId="3"/>
  </si>
  <si>
    <t>日本ハウズイング㈱
代表取締役社長　小佐野文雄</t>
    <rPh sb="0" eb="2">
      <t>ニホン</t>
    </rPh>
    <rPh sb="10" eb="12">
      <t>ダイヒョウ</t>
    </rPh>
    <rPh sb="12" eb="15">
      <t>トリシマリヤク</t>
    </rPh>
    <rPh sb="15" eb="17">
      <t>シャチョウ</t>
    </rPh>
    <rPh sb="18" eb="21">
      <t>オサノ</t>
    </rPh>
    <rPh sb="21" eb="23">
      <t>フミオ</t>
    </rPh>
    <phoneticPr fontId="3"/>
  </si>
  <si>
    <t>事務所･共同住宅</t>
    <rPh sb="0" eb="2">
      <t>ジム</t>
    </rPh>
    <rPh sb="2" eb="3">
      <t>ショ</t>
    </rPh>
    <rPh sb="4" eb="6">
      <t>キョウドウ</t>
    </rPh>
    <rPh sb="6" eb="8">
      <t>ジュウタク</t>
    </rPh>
    <phoneticPr fontId="3"/>
  </si>
  <si>
    <t>宮下千明</t>
    <rPh sb="0" eb="2">
      <t>ミヤシタ</t>
    </rPh>
    <rPh sb="2" eb="4">
      <t>チアキ</t>
    </rPh>
    <phoneticPr fontId="3"/>
  </si>
  <si>
    <t>㈱龍角散
代表取締役　藤井隆太</t>
    <rPh sb="1" eb="4">
      <t>リュウカクサン</t>
    </rPh>
    <rPh sb="5" eb="7">
      <t>ダイヒョウ</t>
    </rPh>
    <rPh sb="7" eb="10">
      <t>トリシマリヤク</t>
    </rPh>
    <rPh sb="11" eb="13">
      <t>フジイ</t>
    </rPh>
    <rPh sb="13" eb="15">
      <t>リュウタ</t>
    </rPh>
    <phoneticPr fontId="3"/>
  </si>
  <si>
    <t>石田栄治、石田嘉子</t>
    <rPh sb="0" eb="2">
      <t>イシダ</t>
    </rPh>
    <rPh sb="2" eb="4">
      <t>エイジ</t>
    </rPh>
    <rPh sb="5" eb="7">
      <t>イシダ</t>
    </rPh>
    <rPh sb="7" eb="9">
      <t>ヨシコ</t>
    </rPh>
    <phoneticPr fontId="3"/>
  </si>
  <si>
    <t>㈱マルコー
管財人・代表取締役社長　田邉壽</t>
    <rPh sb="6" eb="9">
      <t>カンザイニン</t>
    </rPh>
    <rPh sb="10" eb="12">
      <t>ダイヒョウ</t>
    </rPh>
    <rPh sb="12" eb="15">
      <t>トリシマリヤク</t>
    </rPh>
    <rPh sb="15" eb="17">
      <t>シャチョウ</t>
    </rPh>
    <rPh sb="18" eb="20">
      <t>タナベ</t>
    </rPh>
    <rPh sb="20" eb="21">
      <t>トシ</t>
    </rPh>
    <phoneticPr fontId="3"/>
  </si>
  <si>
    <t>千代田洋紙㈱
代表取締役社長　上野徳太郎</t>
    <rPh sb="0" eb="3">
      <t>チヨダ</t>
    </rPh>
    <rPh sb="3" eb="5">
      <t>ヨウシ</t>
    </rPh>
    <rPh sb="7" eb="9">
      <t>ダイヒョウ</t>
    </rPh>
    <rPh sb="9" eb="12">
      <t>トリシマリヤク</t>
    </rPh>
    <rPh sb="12" eb="14">
      <t>シャチョウ</t>
    </rPh>
    <rPh sb="15" eb="17">
      <t>ウエノ</t>
    </rPh>
    <rPh sb="17" eb="20">
      <t>トクタロウ</t>
    </rPh>
    <phoneticPr fontId="3"/>
  </si>
  <si>
    <t>キング産業㈱
取締役社長　宮本敦子</t>
    <rPh sb="3" eb="5">
      <t>サンギョウ</t>
    </rPh>
    <rPh sb="7" eb="10">
      <t>トリシマリヤク</t>
    </rPh>
    <rPh sb="10" eb="12">
      <t>シャチョウ</t>
    </rPh>
    <rPh sb="13" eb="15">
      <t>ミヤモト</t>
    </rPh>
    <rPh sb="15" eb="17">
      <t>アツコ</t>
    </rPh>
    <phoneticPr fontId="3"/>
  </si>
  <si>
    <t>梅澤キクエ</t>
    <rPh sb="0" eb="2">
      <t>ウメサワ</t>
    </rPh>
    <phoneticPr fontId="3"/>
  </si>
  <si>
    <t>ニチメン㈱
代表取締役社長　半林亨他1社</t>
    <rPh sb="6" eb="8">
      <t>ダイヒョウ</t>
    </rPh>
    <rPh sb="8" eb="11">
      <t>トリシマリヤク</t>
    </rPh>
    <rPh sb="11" eb="13">
      <t>シャチョウ</t>
    </rPh>
    <rPh sb="14" eb="15">
      <t>ハン</t>
    </rPh>
    <rPh sb="15" eb="16">
      <t>ハヤシ</t>
    </rPh>
    <rPh sb="16" eb="17">
      <t>トオル</t>
    </rPh>
    <rPh sb="17" eb="18">
      <t>ホカ</t>
    </rPh>
    <rPh sb="19" eb="20">
      <t>シャ</t>
    </rPh>
    <phoneticPr fontId="3"/>
  </si>
  <si>
    <t>稲葉保男</t>
    <rPh sb="0" eb="2">
      <t>イナバ</t>
    </rPh>
    <rPh sb="2" eb="4">
      <t>ヤスオ</t>
    </rPh>
    <phoneticPr fontId="3"/>
  </si>
  <si>
    <t>住宅・事務所・店舗</t>
    <rPh sb="0" eb="2">
      <t>ジュウタク</t>
    </rPh>
    <rPh sb="3" eb="5">
      <t>ジム</t>
    </rPh>
    <rPh sb="5" eb="6">
      <t>ショ</t>
    </rPh>
    <rPh sb="7" eb="9">
      <t>テンポ</t>
    </rPh>
    <phoneticPr fontId="3"/>
  </si>
  <si>
    <t>㈱ジェイアール東日本都市開発
代表取締役社長　力村周一郎</t>
    <rPh sb="7" eb="8">
      <t>ヒガシ</t>
    </rPh>
    <rPh sb="8" eb="10">
      <t>ニホン</t>
    </rPh>
    <rPh sb="10" eb="12">
      <t>トシ</t>
    </rPh>
    <rPh sb="12" eb="14">
      <t>カイハツ</t>
    </rPh>
    <rPh sb="15" eb="17">
      <t>ダイヒョウ</t>
    </rPh>
    <rPh sb="17" eb="20">
      <t>トリシマリヤク</t>
    </rPh>
    <rPh sb="20" eb="22">
      <t>シャチョウ</t>
    </rPh>
    <rPh sb="23" eb="24">
      <t>チカラ</t>
    </rPh>
    <rPh sb="24" eb="25">
      <t>ムラ</t>
    </rPh>
    <rPh sb="25" eb="28">
      <t>シュウイチロウ</t>
    </rPh>
    <phoneticPr fontId="3"/>
  </si>
  <si>
    <t>事務所・自動車車庫</t>
    <rPh sb="0" eb="2">
      <t>ジム</t>
    </rPh>
    <rPh sb="2" eb="3">
      <t>ショ</t>
    </rPh>
    <rPh sb="4" eb="7">
      <t>ジドウシャ</t>
    </rPh>
    <rPh sb="7" eb="9">
      <t>シャコ</t>
    </rPh>
    <phoneticPr fontId="3"/>
  </si>
  <si>
    <t>神田駿河台一丁目西部</t>
    <rPh sb="0" eb="5">
      <t>カンダスルガダイ</t>
    </rPh>
    <rPh sb="5" eb="8">
      <t>1チョウメ</t>
    </rPh>
    <rPh sb="8" eb="10">
      <t>セイブ</t>
    </rPh>
    <phoneticPr fontId="3"/>
  </si>
  <si>
    <t>共同住宅、車庫、</t>
    <rPh sb="0" eb="2">
      <t>キョウドウ</t>
    </rPh>
    <rPh sb="2" eb="4">
      <t>ジュウタク</t>
    </rPh>
    <rPh sb="5" eb="7">
      <t>シャコ</t>
    </rPh>
    <phoneticPr fontId="3"/>
  </si>
  <si>
    <t>鈴木正也</t>
    <rPh sb="0" eb="2">
      <t>スズキ</t>
    </rPh>
    <rPh sb="2" eb="4">
      <t>マサヤ</t>
    </rPh>
    <phoneticPr fontId="3"/>
  </si>
  <si>
    <t>浜田電気㈱
取締役社長　浜田昭博</t>
    <rPh sb="0" eb="2">
      <t>ハマダ</t>
    </rPh>
    <rPh sb="2" eb="4">
      <t>デンキ</t>
    </rPh>
    <rPh sb="6" eb="9">
      <t>トリシマリヤク</t>
    </rPh>
    <rPh sb="9" eb="11">
      <t>シャチョウ</t>
    </rPh>
    <rPh sb="12" eb="14">
      <t>ハマダ</t>
    </rPh>
    <rPh sb="14" eb="16">
      <t>アキヒロ</t>
    </rPh>
    <phoneticPr fontId="3"/>
  </si>
  <si>
    <t>事務所、駐車場</t>
    <rPh sb="0" eb="2">
      <t>ジム</t>
    </rPh>
    <rPh sb="2" eb="3">
      <t>ジョ</t>
    </rPh>
    <rPh sb="4" eb="7">
      <t>チュウシャジョウ</t>
    </rPh>
    <phoneticPr fontId="3"/>
  </si>
  <si>
    <t>橋本史朗他</t>
    <rPh sb="0" eb="2">
      <t>ハシモト</t>
    </rPh>
    <rPh sb="2" eb="4">
      <t>シロウ</t>
    </rPh>
    <rPh sb="4" eb="5">
      <t>ホカ</t>
    </rPh>
    <phoneticPr fontId="3"/>
  </si>
  <si>
    <t>㈱サニースペース
代表取締役　久保金司</t>
    <rPh sb="9" eb="11">
      <t>ダイヒョウ</t>
    </rPh>
    <rPh sb="11" eb="14">
      <t>トリシマリヤク</t>
    </rPh>
    <rPh sb="15" eb="17">
      <t>クボ</t>
    </rPh>
    <rPh sb="17" eb="19">
      <t>キンジ</t>
    </rPh>
    <phoneticPr fontId="3"/>
  </si>
  <si>
    <t>㈱日本医療事務センター
取締役社長　新村勝由</t>
    <rPh sb="1" eb="3">
      <t>ニホン</t>
    </rPh>
    <rPh sb="3" eb="5">
      <t>イリョウ</t>
    </rPh>
    <rPh sb="5" eb="7">
      <t>ジム</t>
    </rPh>
    <rPh sb="12" eb="15">
      <t>トリシマリヤク</t>
    </rPh>
    <rPh sb="15" eb="17">
      <t>シャチョウ</t>
    </rPh>
    <rPh sb="18" eb="20">
      <t>ニイムラ</t>
    </rPh>
    <rPh sb="20" eb="22">
      <t>カツヨシ</t>
    </rPh>
    <phoneticPr fontId="3"/>
  </si>
  <si>
    <t>遠藤祐吉</t>
    <rPh sb="0" eb="2">
      <t>エンドウ</t>
    </rPh>
    <rPh sb="2" eb="4">
      <t>ユウキチ</t>
    </rPh>
    <phoneticPr fontId="3"/>
  </si>
  <si>
    <t>坂内世塩</t>
    <rPh sb="0" eb="2">
      <t>サカウチ</t>
    </rPh>
    <rPh sb="2" eb="3">
      <t>セ</t>
    </rPh>
    <rPh sb="3" eb="4">
      <t>シオ</t>
    </rPh>
    <phoneticPr fontId="3"/>
  </si>
  <si>
    <t>佐々木一</t>
    <rPh sb="0" eb="3">
      <t>ササキ</t>
    </rPh>
    <rPh sb="3" eb="4">
      <t>ハジメ</t>
    </rPh>
    <phoneticPr fontId="3"/>
  </si>
  <si>
    <t>店舗･事務所･住宅</t>
    <rPh sb="0" eb="2">
      <t>テンポ</t>
    </rPh>
    <rPh sb="3" eb="5">
      <t>ジム</t>
    </rPh>
    <rPh sb="5" eb="6">
      <t>ショ</t>
    </rPh>
    <rPh sb="7" eb="9">
      <t>ジュウタク</t>
    </rPh>
    <phoneticPr fontId="3"/>
  </si>
  <si>
    <t>三葉工業㈱
代表取締役　松岡正記</t>
    <rPh sb="0" eb="2">
      <t>ミツバ</t>
    </rPh>
    <rPh sb="2" eb="4">
      <t>コウギョウ</t>
    </rPh>
    <rPh sb="6" eb="8">
      <t>ダイヒョウ</t>
    </rPh>
    <rPh sb="8" eb="11">
      <t>トリシマリヤク</t>
    </rPh>
    <rPh sb="12" eb="14">
      <t>マツオカ</t>
    </rPh>
    <rPh sb="14" eb="16">
      <t>マサキ</t>
    </rPh>
    <phoneticPr fontId="3"/>
  </si>
  <si>
    <t>㈱日立ハウジング
代表取締役　栗田龍雄</t>
    <rPh sb="1" eb="3">
      <t>ヒタチ</t>
    </rPh>
    <rPh sb="9" eb="11">
      <t>ダイヒョウ</t>
    </rPh>
    <rPh sb="11" eb="14">
      <t>トリシマリヤク</t>
    </rPh>
    <rPh sb="15" eb="17">
      <t>クリタ</t>
    </rPh>
    <rPh sb="17" eb="18">
      <t>タツ</t>
    </rPh>
    <rPh sb="18" eb="19">
      <t>ユウ</t>
    </rPh>
    <phoneticPr fontId="3"/>
  </si>
  <si>
    <t>長江信</t>
    <rPh sb="0" eb="2">
      <t>ナガエ</t>
    </rPh>
    <rPh sb="2" eb="3">
      <t>シン</t>
    </rPh>
    <phoneticPr fontId="3"/>
  </si>
  <si>
    <t>ナカダ興産㈱
代表取締役　仲田忠</t>
    <rPh sb="3" eb="5">
      <t>コウサン</t>
    </rPh>
    <rPh sb="7" eb="9">
      <t>ダイヒョウ</t>
    </rPh>
    <rPh sb="9" eb="12">
      <t>トリシマリヤク</t>
    </rPh>
    <rPh sb="13" eb="15">
      <t>ナカダ</t>
    </rPh>
    <rPh sb="15" eb="16">
      <t>タダシ</t>
    </rPh>
    <phoneticPr fontId="3"/>
  </si>
  <si>
    <t>店舗･共同住宅</t>
    <rPh sb="0" eb="2">
      <t>テンポ</t>
    </rPh>
    <rPh sb="3" eb="5">
      <t>キョウドウ</t>
    </rPh>
    <rPh sb="5" eb="7">
      <t>ジュウタク</t>
    </rPh>
    <phoneticPr fontId="3"/>
  </si>
  <si>
    <t>東京都住宅供給公社
理事長　青山佾</t>
    <rPh sb="0" eb="2">
      <t>トウキョウ</t>
    </rPh>
    <rPh sb="2" eb="3">
      <t>ト</t>
    </rPh>
    <rPh sb="3" eb="5">
      <t>ジュウタク</t>
    </rPh>
    <rPh sb="5" eb="7">
      <t>キョウキュウ</t>
    </rPh>
    <rPh sb="7" eb="9">
      <t>コウシャ</t>
    </rPh>
    <rPh sb="10" eb="13">
      <t>リジチョウ</t>
    </rPh>
    <rPh sb="14" eb="16">
      <t>アオヤマ</t>
    </rPh>
    <rPh sb="16" eb="17">
      <t>イツ</t>
    </rPh>
    <phoneticPr fontId="3"/>
  </si>
  <si>
    <t>共同住宅、老人福祉施設</t>
    <rPh sb="0" eb="2">
      <t>キョウドウ</t>
    </rPh>
    <rPh sb="2" eb="4">
      <t>ジュウタク</t>
    </rPh>
    <rPh sb="5" eb="7">
      <t>ロウジン</t>
    </rPh>
    <rPh sb="7" eb="9">
      <t>フクシ</t>
    </rPh>
    <rPh sb="9" eb="11">
      <t>シセツ</t>
    </rPh>
    <phoneticPr fontId="3"/>
  </si>
  <si>
    <t>事務所、倉庫</t>
    <rPh sb="0" eb="2">
      <t>ジム</t>
    </rPh>
    <rPh sb="2" eb="3">
      <t>ショ</t>
    </rPh>
    <rPh sb="4" eb="6">
      <t>ソウコ</t>
    </rPh>
    <phoneticPr fontId="3"/>
  </si>
  <si>
    <t>神田錦町南部</t>
    <rPh sb="0" eb="2">
      <t>カンダ</t>
    </rPh>
    <rPh sb="2" eb="4">
      <t>ニシキチョウ</t>
    </rPh>
    <rPh sb="4" eb="5">
      <t>ミナミ</t>
    </rPh>
    <rPh sb="5" eb="6">
      <t>ブ</t>
    </rPh>
    <phoneticPr fontId="3"/>
  </si>
  <si>
    <t>（特）日本健康太極拳協会
理事長　楊進</t>
    <rPh sb="1" eb="2">
      <t>トク</t>
    </rPh>
    <rPh sb="3" eb="5">
      <t>ニホン</t>
    </rPh>
    <rPh sb="5" eb="7">
      <t>ケンコウ</t>
    </rPh>
    <rPh sb="7" eb="10">
      <t>タイキョクケン</t>
    </rPh>
    <rPh sb="10" eb="12">
      <t>キョウカイ</t>
    </rPh>
    <rPh sb="13" eb="16">
      <t>リジチョウ</t>
    </rPh>
    <rPh sb="17" eb="18">
      <t>ヤナギ</t>
    </rPh>
    <rPh sb="18" eb="19">
      <t>ススム</t>
    </rPh>
    <phoneticPr fontId="3"/>
  </si>
  <si>
    <t>小林誠、小林千早</t>
    <rPh sb="0" eb="2">
      <t>コバヤシ</t>
    </rPh>
    <rPh sb="2" eb="3">
      <t>マコト</t>
    </rPh>
    <rPh sb="4" eb="6">
      <t>コバヤシ</t>
    </rPh>
    <rPh sb="6" eb="8">
      <t>チハヤ</t>
    </rPh>
    <phoneticPr fontId="3"/>
  </si>
  <si>
    <t>和田俊一</t>
    <rPh sb="0" eb="2">
      <t>ワダ</t>
    </rPh>
    <rPh sb="2" eb="4">
      <t>シュンイチ</t>
    </rPh>
    <phoneticPr fontId="3"/>
  </si>
  <si>
    <t>伊達和生　他2名</t>
    <rPh sb="0" eb="2">
      <t>ダテ</t>
    </rPh>
    <rPh sb="2" eb="4">
      <t>カズオ</t>
    </rPh>
    <rPh sb="5" eb="6">
      <t>ホカ</t>
    </rPh>
    <rPh sb="7" eb="8">
      <t>メイ</t>
    </rPh>
    <phoneticPr fontId="3"/>
  </si>
  <si>
    <t>住宅、事務所</t>
    <rPh sb="0" eb="2">
      <t>ジュウタク</t>
    </rPh>
    <rPh sb="3" eb="5">
      <t>ジム</t>
    </rPh>
    <rPh sb="5" eb="6">
      <t>ショ</t>
    </rPh>
    <phoneticPr fontId="3"/>
  </si>
  <si>
    <t>麹町</t>
    <rPh sb="0" eb="2">
      <t>コウジマチ</t>
    </rPh>
    <phoneticPr fontId="3"/>
  </si>
  <si>
    <t>アパホーム㈱
代表取締役　元谷外志雄</t>
    <rPh sb="7" eb="9">
      <t>ダイヒョウ</t>
    </rPh>
    <rPh sb="9" eb="12">
      <t>トリシマリヤク</t>
    </rPh>
    <rPh sb="13" eb="14">
      <t>モト</t>
    </rPh>
    <rPh sb="14" eb="15">
      <t>タニ</t>
    </rPh>
    <rPh sb="15" eb="16">
      <t>ソト</t>
    </rPh>
    <rPh sb="16" eb="17">
      <t>ココロザシ</t>
    </rPh>
    <rPh sb="17" eb="18">
      <t>オ</t>
    </rPh>
    <phoneticPr fontId="3"/>
  </si>
  <si>
    <t>小垣哲也</t>
    <rPh sb="0" eb="1">
      <t>ショウ</t>
    </rPh>
    <rPh sb="1" eb="2">
      <t>カキ</t>
    </rPh>
    <rPh sb="2" eb="4">
      <t>テツヤ</t>
    </rPh>
    <phoneticPr fontId="3"/>
  </si>
  <si>
    <t>神田美土代町周辺</t>
    <rPh sb="0" eb="2">
      <t>カンダ</t>
    </rPh>
    <rPh sb="2" eb="5">
      <t>ミトシロ</t>
    </rPh>
    <rPh sb="5" eb="6">
      <t>マチ</t>
    </rPh>
    <rPh sb="6" eb="8">
      <t>シュウヘン</t>
    </rPh>
    <phoneticPr fontId="3"/>
  </si>
  <si>
    <t>㈱シティインデックスセカンド
代表取締役　三浦恵美</t>
    <rPh sb="15" eb="17">
      <t>ダイヒョウ</t>
    </rPh>
    <rPh sb="17" eb="20">
      <t>トリシマリヤク</t>
    </rPh>
    <rPh sb="21" eb="23">
      <t>ミウラ</t>
    </rPh>
    <rPh sb="23" eb="25">
      <t>エミ</t>
    </rPh>
    <phoneticPr fontId="3"/>
  </si>
  <si>
    <t>神田紺屋町周辺</t>
    <rPh sb="0" eb="2">
      <t>カンダ</t>
    </rPh>
    <rPh sb="2" eb="4">
      <t>コンヤ</t>
    </rPh>
    <rPh sb="4" eb="5">
      <t>チョウ</t>
    </rPh>
    <rPh sb="5" eb="7">
      <t>シュウヘン</t>
    </rPh>
    <phoneticPr fontId="3"/>
  </si>
  <si>
    <t>㈱ファイブフィット
代表取締役　湯藤善行</t>
    <rPh sb="10" eb="12">
      <t>ダイヒョウ</t>
    </rPh>
    <rPh sb="12" eb="15">
      <t>トリシマリヤク</t>
    </rPh>
    <rPh sb="16" eb="17">
      <t>ユ</t>
    </rPh>
    <rPh sb="17" eb="18">
      <t>フジ</t>
    </rPh>
    <rPh sb="18" eb="19">
      <t>ゼン</t>
    </rPh>
    <rPh sb="19" eb="20">
      <t>イ</t>
    </rPh>
    <phoneticPr fontId="3"/>
  </si>
  <si>
    <t>中　肇</t>
    <rPh sb="0" eb="1">
      <t>ナカ</t>
    </rPh>
    <rPh sb="2" eb="3">
      <t>ハジメ</t>
    </rPh>
    <phoneticPr fontId="3"/>
  </si>
  <si>
    <t>神田錦町北部周辺</t>
    <rPh sb="0" eb="2">
      <t>カンダ</t>
    </rPh>
    <rPh sb="2" eb="3">
      <t>ニシキ</t>
    </rPh>
    <rPh sb="3" eb="4">
      <t>チョウ</t>
    </rPh>
    <rPh sb="4" eb="6">
      <t>ホクブ</t>
    </rPh>
    <rPh sb="6" eb="8">
      <t>シュウヘン</t>
    </rPh>
    <phoneticPr fontId="3"/>
  </si>
  <si>
    <t>神田和泉町</t>
    <rPh sb="0" eb="2">
      <t>カンダ</t>
    </rPh>
    <rPh sb="2" eb="4">
      <t>イズミ</t>
    </rPh>
    <rPh sb="4" eb="5">
      <t>チョウ</t>
    </rPh>
    <phoneticPr fontId="3"/>
  </si>
  <si>
    <t>齋藤祐一　他</t>
    <rPh sb="0" eb="2">
      <t>サイトウ</t>
    </rPh>
    <rPh sb="2" eb="4">
      <t>ユウイチ</t>
    </rPh>
    <rPh sb="5" eb="6">
      <t>ホカ</t>
    </rPh>
    <phoneticPr fontId="3"/>
  </si>
  <si>
    <t>住宅</t>
    <rPh sb="0" eb="2">
      <t>ジュウタク</t>
    </rPh>
    <phoneticPr fontId="3"/>
  </si>
  <si>
    <t>橋本昌子</t>
    <rPh sb="0" eb="2">
      <t>ハシモト</t>
    </rPh>
    <rPh sb="2" eb="4">
      <t>マサコ</t>
    </rPh>
    <phoneticPr fontId="3"/>
  </si>
  <si>
    <t>倉庫、休憩室</t>
    <rPh sb="0" eb="2">
      <t>ソウコ</t>
    </rPh>
    <rPh sb="3" eb="6">
      <t>キュウケイシツ</t>
    </rPh>
    <phoneticPr fontId="3"/>
  </si>
  <si>
    <t>㈱グローバル・エルシード
代表取締役　永嶋康雄</t>
    <rPh sb="13" eb="15">
      <t>ダイヒョウ</t>
    </rPh>
    <rPh sb="15" eb="18">
      <t>トリシマリヤク</t>
    </rPh>
    <rPh sb="19" eb="21">
      <t>ナガシマ</t>
    </rPh>
    <rPh sb="21" eb="23">
      <t>ヤスオ</t>
    </rPh>
    <phoneticPr fontId="3"/>
  </si>
  <si>
    <t>㈱MONIMOS
代表取締役　南慶奭</t>
    <rPh sb="9" eb="11">
      <t>ダイヒョウ</t>
    </rPh>
    <rPh sb="11" eb="14">
      <t>トリシマリヤク</t>
    </rPh>
    <rPh sb="15" eb="16">
      <t>ミナミ</t>
    </rPh>
    <rPh sb="16" eb="17">
      <t>ケイ</t>
    </rPh>
    <rPh sb="17" eb="18">
      <t>セキ</t>
    </rPh>
    <phoneticPr fontId="3"/>
  </si>
  <si>
    <t>井上進治　他2名</t>
    <rPh sb="0" eb="2">
      <t>イノウエ</t>
    </rPh>
    <rPh sb="2" eb="4">
      <t>シンジ</t>
    </rPh>
    <rPh sb="5" eb="6">
      <t>ホカ</t>
    </rPh>
    <rPh sb="7" eb="8">
      <t>メイ</t>
    </rPh>
    <phoneticPr fontId="3"/>
  </si>
  <si>
    <t>外神田五・六丁目</t>
    <rPh sb="0" eb="3">
      <t>ソトカンダ</t>
    </rPh>
    <rPh sb="3" eb="4">
      <t>５</t>
    </rPh>
    <rPh sb="5" eb="6">
      <t>６</t>
    </rPh>
    <rPh sb="6" eb="8">
      <t>チョウメ</t>
    </rPh>
    <phoneticPr fontId="3"/>
  </si>
  <si>
    <t>田中康寛　田中和枝</t>
    <rPh sb="0" eb="2">
      <t>タナカ</t>
    </rPh>
    <rPh sb="2" eb="4">
      <t>ヤスヒロ</t>
    </rPh>
    <rPh sb="5" eb="9">
      <t>タナカカズエ</t>
    </rPh>
    <phoneticPr fontId="3"/>
  </si>
  <si>
    <t>阪本一浩</t>
    <rPh sb="0" eb="2">
      <t>サカモト</t>
    </rPh>
    <rPh sb="2" eb="3">
      <t>イチ</t>
    </rPh>
    <rPh sb="3" eb="4">
      <t>ヒロシ</t>
    </rPh>
    <phoneticPr fontId="3"/>
  </si>
  <si>
    <t>岩田倫彦</t>
    <rPh sb="0" eb="2">
      <t>イワタ</t>
    </rPh>
    <rPh sb="2" eb="3">
      <t>リン</t>
    </rPh>
    <rPh sb="3" eb="4">
      <t>ヒコ</t>
    </rPh>
    <phoneticPr fontId="3"/>
  </si>
  <si>
    <t>内神田二丁目</t>
    <rPh sb="0" eb="3">
      <t>ウチカンダ</t>
    </rPh>
    <rPh sb="3" eb="4">
      <t>２</t>
    </rPh>
    <rPh sb="4" eb="6">
      <t>チョウメ</t>
    </rPh>
    <phoneticPr fontId="3"/>
  </si>
  <si>
    <t>鈴木　敬</t>
    <rPh sb="0" eb="2">
      <t>スズキ</t>
    </rPh>
    <rPh sb="3" eb="4">
      <t>ケイ</t>
    </rPh>
    <phoneticPr fontId="3"/>
  </si>
  <si>
    <t>日本家主クラブ不動産㈱
代表取締役　内田直睦</t>
    <rPh sb="0" eb="2">
      <t>ニホン</t>
    </rPh>
    <rPh sb="2" eb="4">
      <t>ヤヌシ</t>
    </rPh>
    <rPh sb="7" eb="10">
      <t>フドウサン</t>
    </rPh>
    <rPh sb="12" eb="14">
      <t>ダイヒョウ</t>
    </rPh>
    <rPh sb="14" eb="17">
      <t>トリシマリヤク</t>
    </rPh>
    <rPh sb="18" eb="20">
      <t>ウチダ</t>
    </rPh>
    <rPh sb="20" eb="21">
      <t>ナオ</t>
    </rPh>
    <rPh sb="21" eb="22">
      <t>ムツミ</t>
    </rPh>
    <phoneticPr fontId="3"/>
  </si>
  <si>
    <t>長屋</t>
    <rPh sb="0" eb="2">
      <t>ナガヤ</t>
    </rPh>
    <phoneticPr fontId="3"/>
  </si>
  <si>
    <t>㈱メディセオ　
代表取締役社長　渡辺秀一</t>
    <rPh sb="8" eb="10">
      <t>ダイヒョウ</t>
    </rPh>
    <rPh sb="10" eb="13">
      <t>トリシマリヤク</t>
    </rPh>
    <rPh sb="13" eb="15">
      <t>シャチョウ</t>
    </rPh>
    <rPh sb="16" eb="18">
      <t>ワタナベ</t>
    </rPh>
    <rPh sb="18" eb="20">
      <t>シュウイチ</t>
    </rPh>
    <phoneticPr fontId="3"/>
  </si>
  <si>
    <t>㈱パシフィックシティ
代表取締役　松島勝利</t>
    <rPh sb="11" eb="13">
      <t>ダイヒョウ</t>
    </rPh>
    <rPh sb="13" eb="16">
      <t>トリシマリヤク</t>
    </rPh>
    <rPh sb="17" eb="19">
      <t>マツシマ</t>
    </rPh>
    <rPh sb="19" eb="21">
      <t>ショウリ</t>
    </rPh>
    <phoneticPr fontId="3"/>
  </si>
  <si>
    <t>W 耐火</t>
    <rPh sb="2" eb="4">
      <t>タイカ</t>
    </rPh>
    <phoneticPr fontId="3"/>
  </si>
  <si>
    <t>渋谷商事㈱　
代表取締役　渋谷英郎</t>
    <rPh sb="0" eb="2">
      <t>シブヤ</t>
    </rPh>
    <rPh sb="2" eb="4">
      <t>ショウジ</t>
    </rPh>
    <rPh sb="7" eb="9">
      <t>ダイヒョウ</t>
    </rPh>
    <rPh sb="9" eb="12">
      <t>トリシマリヤク</t>
    </rPh>
    <rPh sb="13" eb="15">
      <t>シブヤ</t>
    </rPh>
    <rPh sb="15" eb="16">
      <t>エイ</t>
    </rPh>
    <rPh sb="16" eb="17">
      <t>ロウ</t>
    </rPh>
    <phoneticPr fontId="3"/>
  </si>
  <si>
    <t>事務所、共同住宅、飲食店舗、駐車場</t>
    <rPh sb="0" eb="2">
      <t>ジム</t>
    </rPh>
    <rPh sb="2" eb="3">
      <t>ショ</t>
    </rPh>
    <rPh sb="4" eb="6">
      <t>キョウドウ</t>
    </rPh>
    <rPh sb="6" eb="8">
      <t>ジュウタク</t>
    </rPh>
    <rPh sb="9" eb="11">
      <t>インショク</t>
    </rPh>
    <rPh sb="11" eb="13">
      <t>テンポ</t>
    </rPh>
    <rPh sb="14" eb="16">
      <t>チュウシャ</t>
    </rPh>
    <rPh sb="16" eb="17">
      <t>バ</t>
    </rPh>
    <phoneticPr fontId="3"/>
  </si>
  <si>
    <t>有限会社カドー・はやし
代表取締役　石原理恵</t>
    <rPh sb="0" eb="2">
      <t>ユウゲン</t>
    </rPh>
    <rPh sb="2" eb="4">
      <t>カイシャ</t>
    </rPh>
    <rPh sb="12" eb="14">
      <t>ダイヒョウ</t>
    </rPh>
    <rPh sb="14" eb="17">
      <t>トリシマリヤク</t>
    </rPh>
    <rPh sb="18" eb="20">
      <t>イシハラ</t>
    </rPh>
    <rPh sb="20" eb="22">
      <t>リエ</t>
    </rPh>
    <phoneticPr fontId="3"/>
  </si>
  <si>
    <t>朝日信用金庫　
代表理事小林一雄</t>
    <rPh sb="0" eb="2">
      <t>アサヒ</t>
    </rPh>
    <rPh sb="2" eb="4">
      <t>シンヨウ</t>
    </rPh>
    <rPh sb="4" eb="6">
      <t>キンコ</t>
    </rPh>
    <rPh sb="8" eb="10">
      <t>ダイヒョウ</t>
    </rPh>
    <rPh sb="10" eb="12">
      <t>リジ</t>
    </rPh>
    <rPh sb="12" eb="14">
      <t>コバヤシ</t>
    </rPh>
    <rPh sb="14" eb="16">
      <t>カズオ</t>
    </rPh>
    <phoneticPr fontId="3"/>
  </si>
  <si>
    <t>明和地所㈱
代表取締役社長　原田英明</t>
    <rPh sb="0" eb="2">
      <t>メイワ</t>
    </rPh>
    <rPh sb="2" eb="3">
      <t>チ</t>
    </rPh>
    <rPh sb="3" eb="4">
      <t>ジョ</t>
    </rPh>
    <rPh sb="6" eb="8">
      <t>ダイヒョウ</t>
    </rPh>
    <rPh sb="8" eb="11">
      <t>トリシマリヤク</t>
    </rPh>
    <rPh sb="11" eb="13">
      <t>シャチョウ</t>
    </rPh>
    <rPh sb="14" eb="16">
      <t>ハラダ</t>
    </rPh>
    <rPh sb="16" eb="18">
      <t>ヒデアキ</t>
    </rPh>
    <phoneticPr fontId="3"/>
  </si>
  <si>
    <t>㈱サンケイビル
資産開発部長　遠藤健</t>
    <rPh sb="8" eb="10">
      <t>シサン</t>
    </rPh>
    <rPh sb="10" eb="12">
      <t>カイハツ</t>
    </rPh>
    <rPh sb="12" eb="14">
      <t>ブチョウ</t>
    </rPh>
    <rPh sb="15" eb="17">
      <t>エンドウ</t>
    </rPh>
    <rPh sb="17" eb="18">
      <t>ケン</t>
    </rPh>
    <phoneticPr fontId="3"/>
  </si>
  <si>
    <t>㈱新日鉄都市開発
取締役住宅事業部長　林英治郎</t>
    <rPh sb="1" eb="4">
      <t>シンニッテツ</t>
    </rPh>
    <rPh sb="4" eb="6">
      <t>トシ</t>
    </rPh>
    <rPh sb="6" eb="8">
      <t>カイハツ</t>
    </rPh>
    <rPh sb="9" eb="12">
      <t>トリシマリヤク</t>
    </rPh>
    <rPh sb="12" eb="14">
      <t>ジュウタク</t>
    </rPh>
    <rPh sb="14" eb="16">
      <t>ジギョウ</t>
    </rPh>
    <rPh sb="16" eb="18">
      <t>ブチョウ</t>
    </rPh>
    <rPh sb="19" eb="20">
      <t>ハヤシ</t>
    </rPh>
    <rPh sb="20" eb="21">
      <t>エイ</t>
    </rPh>
    <rPh sb="21" eb="23">
      <t>ジロウ</t>
    </rPh>
    <phoneticPr fontId="3"/>
  </si>
  <si>
    <t>神田駿河台東部</t>
    <rPh sb="0" eb="2">
      <t>カンダ</t>
    </rPh>
    <rPh sb="2" eb="5">
      <t>スルガダイ</t>
    </rPh>
    <rPh sb="5" eb="7">
      <t>トウブ</t>
    </rPh>
    <phoneticPr fontId="3"/>
  </si>
  <si>
    <t>神田須田町二丁目北部周辺</t>
    <rPh sb="0" eb="2">
      <t>カンダ</t>
    </rPh>
    <rPh sb="2" eb="5">
      <t>スダチョウ</t>
    </rPh>
    <rPh sb="5" eb="8">
      <t>ニチョウメ</t>
    </rPh>
    <rPh sb="8" eb="10">
      <t>ホクブ</t>
    </rPh>
    <rPh sb="10" eb="12">
      <t>シュウヘン</t>
    </rPh>
    <phoneticPr fontId="3"/>
  </si>
  <si>
    <t>㈱ロイ電気　
代表取締役　西岡良尋</t>
    <rPh sb="3" eb="5">
      <t>デンキ</t>
    </rPh>
    <rPh sb="7" eb="9">
      <t>ダイヒョウ</t>
    </rPh>
    <rPh sb="9" eb="12">
      <t>トリシマリヤク</t>
    </rPh>
    <rPh sb="13" eb="15">
      <t>ニシオカ</t>
    </rPh>
    <rPh sb="15" eb="16">
      <t>ヨ</t>
    </rPh>
    <rPh sb="16" eb="17">
      <t>ヒロ</t>
    </rPh>
    <phoneticPr fontId="3"/>
  </si>
  <si>
    <t>飲食店、事務所</t>
    <rPh sb="0" eb="2">
      <t>インショク</t>
    </rPh>
    <rPh sb="2" eb="3">
      <t>テン</t>
    </rPh>
    <rPh sb="4" eb="6">
      <t>ジム</t>
    </rPh>
    <rPh sb="6" eb="7">
      <t>ショ</t>
    </rPh>
    <phoneticPr fontId="3"/>
  </si>
  <si>
    <t>㈱神田万彦
代表取締役社長　青木稔</t>
    <rPh sb="1" eb="3">
      <t>カンダ</t>
    </rPh>
    <rPh sb="3" eb="4">
      <t>マン</t>
    </rPh>
    <rPh sb="4" eb="5">
      <t>ヒコ</t>
    </rPh>
    <rPh sb="6" eb="8">
      <t>ダイヒョウ</t>
    </rPh>
    <rPh sb="8" eb="11">
      <t>トリシマリヤク</t>
    </rPh>
    <rPh sb="11" eb="13">
      <t>シャチョウ</t>
    </rPh>
    <rPh sb="14" eb="15">
      <t>アオ</t>
    </rPh>
    <rPh sb="15" eb="16">
      <t>キ</t>
    </rPh>
    <rPh sb="16" eb="17">
      <t>ミノル</t>
    </rPh>
    <phoneticPr fontId="3"/>
  </si>
  <si>
    <t>倉庫業を営まない倉庫、事務所</t>
    <rPh sb="0" eb="2">
      <t>ソウコ</t>
    </rPh>
    <rPh sb="2" eb="3">
      <t>ギョウ</t>
    </rPh>
    <rPh sb="4" eb="5">
      <t>イトナ</t>
    </rPh>
    <rPh sb="8" eb="10">
      <t>ソウコ</t>
    </rPh>
    <rPh sb="11" eb="13">
      <t>ジム</t>
    </rPh>
    <rPh sb="13" eb="14">
      <t>ショ</t>
    </rPh>
    <phoneticPr fontId="3"/>
  </si>
  <si>
    <t>敷地面積：基準時以前に50㎡未満</t>
    <rPh sb="0" eb="2">
      <t>シキチ</t>
    </rPh>
    <rPh sb="2" eb="4">
      <t>メンセキ</t>
    </rPh>
    <rPh sb="5" eb="8">
      <t>キジュンジ</t>
    </rPh>
    <rPh sb="8" eb="10">
      <t>イゼン</t>
    </rPh>
    <rPh sb="14" eb="16">
      <t>ミマン</t>
    </rPh>
    <phoneticPr fontId="3"/>
  </si>
  <si>
    <t>阿部一郎</t>
    <rPh sb="0" eb="2">
      <t>アベ</t>
    </rPh>
    <rPh sb="2" eb="4">
      <t>イチロウ</t>
    </rPh>
    <phoneticPr fontId="3"/>
  </si>
  <si>
    <t>奥田博昭</t>
    <rPh sb="0" eb="2">
      <t>オクダ</t>
    </rPh>
    <rPh sb="2" eb="4">
      <t>ヒロアキ</t>
    </rPh>
    <phoneticPr fontId="3"/>
  </si>
  <si>
    <t>住友商事㈱
ビル事業部長　安藤伸樹</t>
    <rPh sb="0" eb="2">
      <t>スミトモ</t>
    </rPh>
    <rPh sb="2" eb="4">
      <t>ショウジ</t>
    </rPh>
    <rPh sb="8" eb="10">
      <t>ジギョウ</t>
    </rPh>
    <rPh sb="10" eb="12">
      <t>ブチョウ</t>
    </rPh>
    <rPh sb="13" eb="15">
      <t>アンドウ</t>
    </rPh>
    <rPh sb="15" eb="17">
      <t>ノブキ</t>
    </rPh>
    <phoneticPr fontId="3"/>
  </si>
  <si>
    <t>太陽生命保険㈱
代表取締役社長　中込賢次</t>
    <rPh sb="0" eb="2">
      <t>タイヨウ</t>
    </rPh>
    <rPh sb="2" eb="4">
      <t>セイメイ</t>
    </rPh>
    <rPh sb="4" eb="6">
      <t>ホケン</t>
    </rPh>
    <rPh sb="8" eb="10">
      <t>ダイヒョウ</t>
    </rPh>
    <rPh sb="10" eb="13">
      <t>トリシマリヤク</t>
    </rPh>
    <rPh sb="13" eb="15">
      <t>シャチョウ</t>
    </rPh>
    <rPh sb="16" eb="18">
      <t>ナカゴメ</t>
    </rPh>
    <rPh sb="18" eb="20">
      <t>ケンジ</t>
    </rPh>
    <phoneticPr fontId="3"/>
  </si>
  <si>
    <t>根岸伸行</t>
    <rPh sb="0" eb="2">
      <t>ネギシ</t>
    </rPh>
    <rPh sb="2" eb="4">
      <t>ノブユキ</t>
    </rPh>
    <phoneticPr fontId="3"/>
  </si>
  <si>
    <t>宮本　豪</t>
    <rPh sb="0" eb="2">
      <t>ミヤモト</t>
    </rPh>
    <rPh sb="3" eb="4">
      <t>ゴウ</t>
    </rPh>
    <phoneticPr fontId="3"/>
  </si>
  <si>
    <t>W（耐火）</t>
    <rPh sb="2" eb="4">
      <t>タイカ</t>
    </rPh>
    <phoneticPr fontId="3"/>
  </si>
  <si>
    <t>㈱東京天理教館　
取締役社長　松田嘉次</t>
    <rPh sb="1" eb="3">
      <t>トウキョウ</t>
    </rPh>
    <rPh sb="3" eb="5">
      <t>テンリ</t>
    </rPh>
    <rPh sb="5" eb="6">
      <t>キョウ</t>
    </rPh>
    <rPh sb="6" eb="7">
      <t>カン</t>
    </rPh>
    <rPh sb="9" eb="12">
      <t>トリシマリヤク</t>
    </rPh>
    <rPh sb="12" eb="14">
      <t>シャチョウ</t>
    </rPh>
    <rPh sb="15" eb="17">
      <t>マツダ</t>
    </rPh>
    <rPh sb="17" eb="18">
      <t>カ</t>
    </rPh>
    <rPh sb="18" eb="19">
      <t>ツギ</t>
    </rPh>
    <phoneticPr fontId="3"/>
  </si>
  <si>
    <t>㈱タカシマ　
代表取締役　真下丈二</t>
    <rPh sb="7" eb="9">
      <t>ダイヒョウ</t>
    </rPh>
    <rPh sb="9" eb="12">
      <t>トリシマリヤク</t>
    </rPh>
    <rPh sb="13" eb="15">
      <t>マシモ</t>
    </rPh>
    <rPh sb="15" eb="17">
      <t>ジョウジ</t>
    </rPh>
    <phoneticPr fontId="3"/>
  </si>
  <si>
    <t>神田美土代町周辺</t>
    <rPh sb="0" eb="2">
      <t>カンダ</t>
    </rPh>
    <rPh sb="2" eb="5">
      <t>ミトシロ</t>
    </rPh>
    <rPh sb="5" eb="6">
      <t>チョウ</t>
    </rPh>
    <rPh sb="6" eb="8">
      <t>シュウヘン</t>
    </rPh>
    <phoneticPr fontId="3"/>
  </si>
  <si>
    <t>㈱ホットランド
代表取締役　佐瀬守男</t>
    <rPh sb="8" eb="10">
      <t>ダイヒョウ</t>
    </rPh>
    <rPh sb="10" eb="13">
      <t>トリシマリヤク</t>
    </rPh>
    <rPh sb="14" eb="16">
      <t>サセ</t>
    </rPh>
    <rPh sb="16" eb="18">
      <t>モリオ</t>
    </rPh>
    <phoneticPr fontId="3"/>
  </si>
  <si>
    <t>（有）DANKE
取締役　渡邉弘美</t>
    <rPh sb="1" eb="2">
      <t>ユウ</t>
    </rPh>
    <rPh sb="9" eb="12">
      <t>トリシマリヤク</t>
    </rPh>
    <rPh sb="13" eb="15">
      <t>ワタナベ</t>
    </rPh>
    <rPh sb="15" eb="17">
      <t>ヒロミ</t>
    </rPh>
    <phoneticPr fontId="3"/>
  </si>
  <si>
    <t>伊藤忠商事㈱
建設第一部長　杉江康次</t>
    <rPh sb="0" eb="3">
      <t>イトウチュウ</t>
    </rPh>
    <rPh sb="3" eb="5">
      <t>ショウジ</t>
    </rPh>
    <rPh sb="7" eb="9">
      <t>ケンセツ</t>
    </rPh>
    <rPh sb="9" eb="11">
      <t>ダイイチ</t>
    </rPh>
    <rPh sb="11" eb="13">
      <t>ブチョウ</t>
    </rPh>
    <rPh sb="14" eb="16">
      <t>スギエ</t>
    </rPh>
    <rPh sb="16" eb="18">
      <t>ヤスジ</t>
    </rPh>
    <phoneticPr fontId="3"/>
  </si>
  <si>
    <t>手塚盛久</t>
    <rPh sb="0" eb="2">
      <t>テヅカ</t>
    </rPh>
    <rPh sb="2" eb="3">
      <t>サカ</t>
    </rPh>
    <rPh sb="3" eb="4">
      <t>ヒサシ</t>
    </rPh>
    <phoneticPr fontId="3"/>
  </si>
  <si>
    <t>専用住宅</t>
    <rPh sb="0" eb="4">
      <t>センヨウジュウタク</t>
    </rPh>
    <phoneticPr fontId="3"/>
  </si>
  <si>
    <t>22-110</t>
  </si>
  <si>
    <t>積和不動産㈱　
代表取締役社長　田村寛</t>
    <rPh sb="0" eb="2">
      <t>セキワ</t>
    </rPh>
    <rPh sb="2" eb="5">
      <t>フドウサン</t>
    </rPh>
    <rPh sb="8" eb="10">
      <t>ダイヒョウ</t>
    </rPh>
    <rPh sb="10" eb="13">
      <t>トリシマリヤク</t>
    </rPh>
    <rPh sb="13" eb="15">
      <t>シャチョウ</t>
    </rPh>
    <rPh sb="16" eb="18">
      <t>タムラ</t>
    </rPh>
    <rPh sb="18" eb="19">
      <t>ヒロシ</t>
    </rPh>
    <phoneticPr fontId="3"/>
  </si>
  <si>
    <t>二番町</t>
    <rPh sb="0" eb="3">
      <t>ニバンチョウ</t>
    </rPh>
    <phoneticPr fontId="3"/>
  </si>
  <si>
    <t>㈱エコロジー計画
代表取締役　山崎一彦</t>
    <rPh sb="6" eb="8">
      <t>ケイカク</t>
    </rPh>
    <rPh sb="9" eb="11">
      <t>ダイヒョウ</t>
    </rPh>
    <rPh sb="11" eb="14">
      <t>トリシマリヤク</t>
    </rPh>
    <rPh sb="15" eb="17">
      <t>ヤマザキ</t>
    </rPh>
    <rPh sb="17" eb="19">
      <t>カズヒコ</t>
    </rPh>
    <phoneticPr fontId="3"/>
  </si>
  <si>
    <t>永田安彦</t>
    <rPh sb="0" eb="2">
      <t>ナガタ</t>
    </rPh>
    <rPh sb="2" eb="4">
      <t>ヤスヒコ</t>
    </rPh>
    <phoneticPr fontId="3"/>
  </si>
  <si>
    <t>重層長屋</t>
    <rPh sb="0" eb="2">
      <t>ジュウソウ</t>
    </rPh>
    <rPh sb="2" eb="4">
      <t>ナガヤ</t>
    </rPh>
    <phoneticPr fontId="3"/>
  </si>
  <si>
    <t>神田和泉町</t>
    <rPh sb="0" eb="2">
      <t>カンダ</t>
    </rPh>
    <rPh sb="2" eb="4">
      <t>イズミ</t>
    </rPh>
    <rPh sb="4" eb="5">
      <t>マチ</t>
    </rPh>
    <phoneticPr fontId="3"/>
  </si>
  <si>
    <t>井出武甫　井出佐久子
奥田志のぶ　井出法伴</t>
    <rPh sb="0" eb="2">
      <t>イデ</t>
    </rPh>
    <rPh sb="2" eb="3">
      <t>ブ</t>
    </rPh>
    <rPh sb="3" eb="4">
      <t>スケ</t>
    </rPh>
    <rPh sb="5" eb="7">
      <t>イデ</t>
    </rPh>
    <rPh sb="7" eb="9">
      <t>サク</t>
    </rPh>
    <rPh sb="9" eb="10">
      <t>コ</t>
    </rPh>
    <rPh sb="11" eb="13">
      <t>オクダ</t>
    </rPh>
    <rPh sb="13" eb="14">
      <t>シ</t>
    </rPh>
    <rPh sb="17" eb="21">
      <t>イデホウバン</t>
    </rPh>
    <phoneticPr fontId="3"/>
  </si>
  <si>
    <t>事務所　共同住宅</t>
    <rPh sb="0" eb="2">
      <t>ジム</t>
    </rPh>
    <rPh sb="2" eb="3">
      <t>ショ</t>
    </rPh>
    <rPh sb="4" eb="6">
      <t>キョウドウ</t>
    </rPh>
    <rPh sb="6" eb="8">
      <t>ジュウタク</t>
    </rPh>
    <phoneticPr fontId="3"/>
  </si>
  <si>
    <t>道路斜線緩和
容積率緩和101.36％</t>
    <rPh sb="0" eb="2">
      <t>ドウロ</t>
    </rPh>
    <rPh sb="2" eb="4">
      <t>シャセン</t>
    </rPh>
    <rPh sb="4" eb="6">
      <t>カンワ</t>
    </rPh>
    <rPh sb="7" eb="9">
      <t>ヨウセキ</t>
    </rPh>
    <rPh sb="9" eb="10">
      <t>リツ</t>
    </rPh>
    <rPh sb="10" eb="12">
      <t>カンワ</t>
    </rPh>
    <phoneticPr fontId="3"/>
  </si>
  <si>
    <t>佐久-68</t>
    <rPh sb="0" eb="2">
      <t>サク</t>
    </rPh>
    <phoneticPr fontId="3"/>
  </si>
  <si>
    <t>安田不動産㈱
取締役副社長　後藤正二郎</t>
    <rPh sb="0" eb="2">
      <t>ヤスダ</t>
    </rPh>
    <rPh sb="2" eb="5">
      <t>フドウサン</t>
    </rPh>
    <rPh sb="7" eb="10">
      <t>トリシマリヤク</t>
    </rPh>
    <rPh sb="10" eb="11">
      <t>フク</t>
    </rPh>
    <rPh sb="11" eb="13">
      <t>シャチョウ</t>
    </rPh>
    <rPh sb="14" eb="16">
      <t>ゴトウ</t>
    </rPh>
    <rPh sb="16" eb="19">
      <t>ショウジロウ</t>
    </rPh>
    <phoneticPr fontId="3"/>
  </si>
  <si>
    <t>㈱グリーンアンドアーチ
代表取締役　田邉治郎</t>
    <rPh sb="12" eb="14">
      <t>ダイヒョウ</t>
    </rPh>
    <rPh sb="14" eb="17">
      <t>トリシマリヤク</t>
    </rPh>
    <rPh sb="18" eb="20">
      <t>タナベ</t>
    </rPh>
    <rPh sb="20" eb="22">
      <t>ジロウ</t>
    </rPh>
    <phoneticPr fontId="3"/>
  </si>
  <si>
    <t>町田市野津田町1000番地</t>
    <rPh sb="0" eb="3">
      <t>マチダシ</t>
    </rPh>
    <rPh sb="3" eb="4">
      <t>ノ</t>
    </rPh>
    <rPh sb="4" eb="5">
      <t>ツ</t>
    </rPh>
    <rPh sb="5" eb="6">
      <t>タ</t>
    </rPh>
    <rPh sb="6" eb="7">
      <t>チョウ</t>
    </rPh>
    <rPh sb="11" eb="13">
      <t>バンチ</t>
    </rPh>
    <phoneticPr fontId="3"/>
  </si>
  <si>
    <t>西山由之</t>
    <rPh sb="0" eb="2">
      <t>ニシヤマ</t>
    </rPh>
    <rPh sb="2" eb="4">
      <t>ヨシユキ</t>
    </rPh>
    <phoneticPr fontId="3"/>
  </si>
  <si>
    <t>千代田区西神田2-6-1-1803</t>
    <rPh sb="0" eb="4">
      <t>チヨダク</t>
    </rPh>
    <rPh sb="4" eb="7">
      <t>ニシカンダ</t>
    </rPh>
    <phoneticPr fontId="3"/>
  </si>
  <si>
    <t>小泉亮太郎</t>
    <rPh sb="0" eb="2">
      <t>コイズミ</t>
    </rPh>
    <rPh sb="2" eb="5">
      <t>リョウタロウ</t>
    </rPh>
    <phoneticPr fontId="3"/>
  </si>
  <si>
    <t>中央区日本橋掘留町1-11</t>
    <rPh sb="0" eb="3">
      <t>チュウオウク</t>
    </rPh>
    <rPh sb="3" eb="6">
      <t>ニホンバシ</t>
    </rPh>
    <rPh sb="6" eb="7">
      <t>ホ</t>
    </rPh>
    <rPh sb="7" eb="8">
      <t>ト</t>
    </rPh>
    <rPh sb="8" eb="9">
      <t>マチ</t>
    </rPh>
    <phoneticPr fontId="3"/>
  </si>
  <si>
    <t>丸山商事㈱
代表取締役　丸山勝子</t>
    <rPh sb="0" eb="2">
      <t>マルヤマ</t>
    </rPh>
    <rPh sb="2" eb="4">
      <t>ショウジ</t>
    </rPh>
    <rPh sb="6" eb="8">
      <t>ダイヒョウ</t>
    </rPh>
    <rPh sb="8" eb="11">
      <t>トリシマリヤク</t>
    </rPh>
    <rPh sb="12" eb="14">
      <t>マルヤマ</t>
    </rPh>
    <rPh sb="14" eb="16">
      <t>カツコ</t>
    </rPh>
    <phoneticPr fontId="3"/>
  </si>
  <si>
    <t>㈱木村ビル　
代表取締役　木村幸男</t>
    <rPh sb="1" eb="3">
      <t>キムラ</t>
    </rPh>
    <rPh sb="7" eb="9">
      <t>ダイヒョウ</t>
    </rPh>
    <rPh sb="9" eb="12">
      <t>トリシマリヤク</t>
    </rPh>
    <rPh sb="13" eb="15">
      <t>キムラ</t>
    </rPh>
    <rPh sb="15" eb="17">
      <t>ユキオ</t>
    </rPh>
    <phoneticPr fontId="3"/>
  </si>
  <si>
    <t>神田錦町南部</t>
    <rPh sb="0" eb="2">
      <t>カンダ</t>
    </rPh>
    <rPh sb="2" eb="3">
      <t>ニシキ</t>
    </rPh>
    <rPh sb="3" eb="4">
      <t>マチ</t>
    </rPh>
    <rPh sb="4" eb="6">
      <t>ナンブ</t>
    </rPh>
    <phoneticPr fontId="3"/>
  </si>
  <si>
    <t>㈱ジェイアール東日本都市開発
代表取締役　大川博士</t>
    <rPh sb="7" eb="8">
      <t>ヒガシ</t>
    </rPh>
    <rPh sb="8" eb="10">
      <t>ニホン</t>
    </rPh>
    <rPh sb="10" eb="12">
      <t>トシ</t>
    </rPh>
    <rPh sb="12" eb="14">
      <t>カイハツ</t>
    </rPh>
    <rPh sb="15" eb="17">
      <t>ダイヒョウ</t>
    </rPh>
    <rPh sb="17" eb="20">
      <t>トリシマリヤク</t>
    </rPh>
    <rPh sb="21" eb="23">
      <t>オオカワ</t>
    </rPh>
    <rPh sb="23" eb="25">
      <t>ハカセ</t>
    </rPh>
    <phoneticPr fontId="3"/>
  </si>
  <si>
    <t>高架下</t>
    <rPh sb="0" eb="3">
      <t>コウカシタ</t>
    </rPh>
    <phoneticPr fontId="3"/>
  </si>
  <si>
    <t>吉田克治</t>
    <rPh sb="0" eb="2">
      <t>ヨシダ</t>
    </rPh>
    <rPh sb="2" eb="4">
      <t>カツジ</t>
    </rPh>
    <phoneticPr fontId="3"/>
  </si>
  <si>
    <t>紺-15</t>
    <rPh sb="0" eb="1">
      <t>コン</t>
    </rPh>
    <phoneticPr fontId="3"/>
  </si>
  <si>
    <t>㈱新日鉄都市開発　取締役
住宅事業部長　林英治郎</t>
    <rPh sb="1" eb="4">
      <t>シンニッテツ</t>
    </rPh>
    <rPh sb="4" eb="6">
      <t>トシ</t>
    </rPh>
    <rPh sb="6" eb="8">
      <t>カイハツ</t>
    </rPh>
    <rPh sb="9" eb="12">
      <t>トリシマリヤク</t>
    </rPh>
    <rPh sb="13" eb="15">
      <t>ジュウタク</t>
    </rPh>
    <rPh sb="15" eb="17">
      <t>ジギョウ</t>
    </rPh>
    <rPh sb="17" eb="19">
      <t>ブチョウ</t>
    </rPh>
    <rPh sb="20" eb="21">
      <t>ハヤシ</t>
    </rPh>
    <rPh sb="21" eb="24">
      <t>エイジロウ</t>
    </rPh>
    <phoneticPr fontId="3"/>
  </si>
  <si>
    <t>山本敏信</t>
    <rPh sb="0" eb="2">
      <t>ヤマモト</t>
    </rPh>
    <rPh sb="2" eb="4">
      <t>トシノブ</t>
    </rPh>
    <phoneticPr fontId="3"/>
  </si>
  <si>
    <t>合資会社秋山エステート
代表社員　秋山弘子</t>
    <rPh sb="0" eb="2">
      <t>ゴウシ</t>
    </rPh>
    <rPh sb="2" eb="4">
      <t>ガイシャ</t>
    </rPh>
    <rPh sb="4" eb="6">
      <t>アキヤマ</t>
    </rPh>
    <rPh sb="12" eb="14">
      <t>ダイヒョウ</t>
    </rPh>
    <rPh sb="14" eb="16">
      <t>シャイン</t>
    </rPh>
    <rPh sb="17" eb="19">
      <t>アキヤマ</t>
    </rPh>
    <rPh sb="19" eb="21">
      <t>ヒロコ</t>
    </rPh>
    <phoneticPr fontId="3"/>
  </si>
  <si>
    <t>㈱坂入産業　
代表取締役　坂入正司</t>
    <rPh sb="1" eb="3">
      <t>サカイリ</t>
    </rPh>
    <rPh sb="3" eb="5">
      <t>サンギョウ</t>
    </rPh>
    <rPh sb="7" eb="9">
      <t>ダイヒョウ</t>
    </rPh>
    <rPh sb="9" eb="12">
      <t>トリシマリヤク</t>
    </rPh>
    <rPh sb="13" eb="15">
      <t>サカイリ</t>
    </rPh>
    <rPh sb="15" eb="17">
      <t>マサシ</t>
    </rPh>
    <phoneticPr fontId="3"/>
  </si>
  <si>
    <t>小宮光雄</t>
    <rPh sb="0" eb="2">
      <t>コミヤ</t>
    </rPh>
    <rPh sb="2" eb="4">
      <t>ミツオ</t>
    </rPh>
    <phoneticPr fontId="3"/>
  </si>
  <si>
    <t>ジェイレックスコーポレーション㈱
代表取締役　春田英樹</t>
    <rPh sb="17" eb="19">
      <t>ダイヒョウ</t>
    </rPh>
    <rPh sb="19" eb="22">
      <t>トリシマリヤク</t>
    </rPh>
    <rPh sb="23" eb="25">
      <t>ハルタ</t>
    </rPh>
    <rPh sb="25" eb="27">
      <t>ヒデキ</t>
    </rPh>
    <phoneticPr fontId="3"/>
  </si>
  <si>
    <t>北角雄一、北角絹恵</t>
    <rPh sb="0" eb="1">
      <t>キタ</t>
    </rPh>
    <rPh sb="1" eb="2">
      <t>カド</t>
    </rPh>
    <rPh sb="2" eb="4">
      <t>ユウイチ</t>
    </rPh>
    <rPh sb="5" eb="6">
      <t>キタ</t>
    </rPh>
    <rPh sb="6" eb="7">
      <t>カド</t>
    </rPh>
    <rPh sb="7" eb="9">
      <t>キヌエ</t>
    </rPh>
    <phoneticPr fontId="3"/>
  </si>
  <si>
    <t>東京地下鉄㈱
代表取締役社長　梅﨑壽</t>
    <rPh sb="0" eb="2">
      <t>トウキョウ</t>
    </rPh>
    <rPh sb="2" eb="5">
      <t>チカテツ</t>
    </rPh>
    <rPh sb="7" eb="9">
      <t>ダイヒョウ</t>
    </rPh>
    <rPh sb="9" eb="12">
      <t>トリシマリヤク</t>
    </rPh>
    <rPh sb="12" eb="14">
      <t>シャチョウ</t>
    </rPh>
    <rPh sb="15" eb="16">
      <t>ウメ</t>
    </rPh>
    <rPh sb="16" eb="17">
      <t>サキ</t>
    </rPh>
    <rPh sb="17" eb="18">
      <t>ヒサシ</t>
    </rPh>
    <phoneticPr fontId="3"/>
  </si>
  <si>
    <t>岩-82</t>
    <rPh sb="0" eb="1">
      <t>イワ</t>
    </rPh>
    <phoneticPr fontId="3"/>
  </si>
  <si>
    <t>㈱東京アコモディション
代表取締役　吉新秀利</t>
    <rPh sb="1" eb="3">
      <t>トウキョウ</t>
    </rPh>
    <rPh sb="12" eb="14">
      <t>ダイヒョウ</t>
    </rPh>
    <rPh sb="14" eb="17">
      <t>トリシマリヤク</t>
    </rPh>
    <rPh sb="18" eb="19">
      <t>キチ</t>
    </rPh>
    <rPh sb="19" eb="20">
      <t>シン</t>
    </rPh>
    <rPh sb="20" eb="22">
      <t>ヒデトシ</t>
    </rPh>
    <phoneticPr fontId="3"/>
  </si>
  <si>
    <t>美土代-4</t>
    <rPh sb="0" eb="3">
      <t>ミトシロ</t>
    </rPh>
    <phoneticPr fontId="3"/>
  </si>
  <si>
    <t>根本欣信</t>
    <rPh sb="0" eb="2">
      <t>ネモト</t>
    </rPh>
    <rPh sb="2" eb="4">
      <t>ヨシノブ</t>
    </rPh>
    <phoneticPr fontId="3"/>
  </si>
  <si>
    <t>中神-73</t>
    <rPh sb="0" eb="1">
      <t>ナカ</t>
    </rPh>
    <rPh sb="1" eb="2">
      <t>カミ</t>
    </rPh>
    <phoneticPr fontId="3"/>
  </si>
  <si>
    <t>一ツ橋-34</t>
    <rPh sb="0" eb="1">
      <t>ヒト</t>
    </rPh>
    <rPh sb="2" eb="3">
      <t>バシ</t>
    </rPh>
    <phoneticPr fontId="3"/>
  </si>
  <si>
    <t>小学館不動産㈱
代表取締役　相賀昌宏</t>
    <rPh sb="0" eb="3">
      <t>ショウガッカン</t>
    </rPh>
    <rPh sb="3" eb="6">
      <t>フドウサン</t>
    </rPh>
    <rPh sb="8" eb="10">
      <t>ダイヒョウ</t>
    </rPh>
    <rPh sb="10" eb="13">
      <t>トリシマリヤク</t>
    </rPh>
    <rPh sb="14" eb="15">
      <t>ソウ</t>
    </rPh>
    <rPh sb="15" eb="16">
      <t>ガ</t>
    </rPh>
    <rPh sb="16" eb="18">
      <t>マサヒロ</t>
    </rPh>
    <phoneticPr fontId="3"/>
  </si>
  <si>
    <t>佐久-63</t>
    <rPh sb="0" eb="2">
      <t>サク</t>
    </rPh>
    <phoneticPr fontId="3"/>
  </si>
  <si>
    <t>東記企業(有)
代表取締役　陳清課</t>
    <rPh sb="0" eb="1">
      <t>ヒガシ</t>
    </rPh>
    <rPh sb="1" eb="2">
      <t>キ</t>
    </rPh>
    <rPh sb="2" eb="4">
      <t>キギョウ</t>
    </rPh>
    <rPh sb="4" eb="7">
      <t>ユウ</t>
    </rPh>
    <rPh sb="8" eb="10">
      <t>ダイヒョウ</t>
    </rPh>
    <rPh sb="10" eb="13">
      <t>トリシマリヤク</t>
    </rPh>
    <rPh sb="14" eb="17">
      <t>チンキヨカ</t>
    </rPh>
    <phoneticPr fontId="3"/>
  </si>
  <si>
    <t>錦北-6</t>
    <rPh sb="0" eb="1">
      <t>ニシキ</t>
    </rPh>
    <rPh sb="1" eb="2">
      <t>キタ</t>
    </rPh>
    <phoneticPr fontId="3"/>
  </si>
  <si>
    <t>岩-84</t>
    <rPh sb="0" eb="1">
      <t>イワ</t>
    </rPh>
    <phoneticPr fontId="3"/>
  </si>
  <si>
    <t>集会室</t>
    <rPh sb="0" eb="3">
      <t>シュウカイシツ</t>
    </rPh>
    <phoneticPr fontId="3"/>
  </si>
  <si>
    <t>㈱谷口工務店
代表取締役谷中良一</t>
    <rPh sb="1" eb="3">
      <t>タニグチ</t>
    </rPh>
    <rPh sb="3" eb="6">
      <t>コウムテン</t>
    </rPh>
    <rPh sb="7" eb="9">
      <t>ダイヒョウ</t>
    </rPh>
    <rPh sb="9" eb="12">
      <t>トリシマリヤク</t>
    </rPh>
    <rPh sb="12" eb="14">
      <t>タニナカ</t>
    </rPh>
    <rPh sb="14" eb="16">
      <t>リョウイチ</t>
    </rPh>
    <phoneticPr fontId="3"/>
  </si>
  <si>
    <t>外二三-18</t>
    <rPh sb="0" eb="1">
      <t>ソト</t>
    </rPh>
    <rPh sb="1" eb="3">
      <t>２３</t>
    </rPh>
    <phoneticPr fontId="3"/>
  </si>
  <si>
    <t>澤登義一</t>
    <rPh sb="0" eb="1">
      <t>サワ</t>
    </rPh>
    <rPh sb="1" eb="2">
      <t>ノボ</t>
    </rPh>
    <rPh sb="2" eb="4">
      <t>ギイチ</t>
    </rPh>
    <phoneticPr fontId="3"/>
  </si>
  <si>
    <t>外二三-19</t>
    <rPh sb="0" eb="1">
      <t>ソト</t>
    </rPh>
    <rPh sb="1" eb="3">
      <t>２３</t>
    </rPh>
    <phoneticPr fontId="3"/>
  </si>
  <si>
    <t>木村節男</t>
    <rPh sb="0" eb="2">
      <t>キムラ</t>
    </rPh>
    <rPh sb="2" eb="4">
      <t>セツオ</t>
    </rPh>
    <phoneticPr fontId="3"/>
  </si>
  <si>
    <t>岩-87</t>
    <rPh sb="0" eb="1">
      <t>イワ</t>
    </rPh>
    <phoneticPr fontId="3"/>
  </si>
  <si>
    <t>太賀正光</t>
    <rPh sb="0" eb="1">
      <t>フト</t>
    </rPh>
    <rPh sb="1" eb="2">
      <t>ガ</t>
    </rPh>
    <rPh sb="2" eb="4">
      <t>マサミツ</t>
    </rPh>
    <phoneticPr fontId="3"/>
  </si>
  <si>
    <t>千歳興産㈱
取締役社長　粕谷吉彦</t>
    <rPh sb="0" eb="2">
      <t>チトセ</t>
    </rPh>
    <rPh sb="2" eb="4">
      <t>コウサン</t>
    </rPh>
    <rPh sb="6" eb="9">
      <t>トリシマリヤク</t>
    </rPh>
    <rPh sb="9" eb="11">
      <t>シャチョウ</t>
    </rPh>
    <rPh sb="12" eb="14">
      <t>カスヤ</t>
    </rPh>
    <rPh sb="14" eb="16">
      <t>ヨシヒコ</t>
    </rPh>
    <phoneticPr fontId="3"/>
  </si>
  <si>
    <t>中川信成</t>
    <rPh sb="0" eb="2">
      <t>ナカガワ</t>
    </rPh>
    <rPh sb="2" eb="3">
      <t>シン</t>
    </rPh>
    <rPh sb="3" eb="4">
      <t>セイ</t>
    </rPh>
    <phoneticPr fontId="3"/>
  </si>
  <si>
    <t>告示前登記50㎡未満敷地</t>
    <rPh sb="0" eb="3">
      <t>コクジマエ</t>
    </rPh>
    <rPh sb="3" eb="5">
      <t>トウキ</t>
    </rPh>
    <rPh sb="8" eb="10">
      <t>ミマン</t>
    </rPh>
    <rPh sb="10" eb="12">
      <t>シキチ</t>
    </rPh>
    <phoneticPr fontId="3"/>
  </si>
  <si>
    <t>岩-88</t>
    <rPh sb="0" eb="1">
      <t>イワ</t>
    </rPh>
    <phoneticPr fontId="3"/>
  </si>
  <si>
    <t>佐久-64</t>
    <rPh sb="0" eb="2">
      <t>サク</t>
    </rPh>
    <phoneticPr fontId="3"/>
  </si>
  <si>
    <t>㈱ユニ報創　
代表取締役　斉藤泉</t>
    <rPh sb="3" eb="4">
      <t>ホウ</t>
    </rPh>
    <rPh sb="4" eb="5">
      <t>ソウ</t>
    </rPh>
    <rPh sb="7" eb="9">
      <t>ダイヒョウ</t>
    </rPh>
    <rPh sb="9" eb="12">
      <t>トリシマリヤク</t>
    </rPh>
    <rPh sb="13" eb="15">
      <t>サイトウ</t>
    </rPh>
    <rPh sb="15" eb="16">
      <t>イズミ</t>
    </rPh>
    <phoneticPr fontId="3"/>
  </si>
  <si>
    <t>加藤美由紀</t>
    <rPh sb="0" eb="2">
      <t>カトウ</t>
    </rPh>
    <rPh sb="2" eb="5">
      <t>ミユキ</t>
    </rPh>
    <phoneticPr fontId="3"/>
  </si>
  <si>
    <t>基準日以前から50㎡未満の敷地</t>
    <rPh sb="0" eb="3">
      <t>キジュンビ</t>
    </rPh>
    <rPh sb="3" eb="5">
      <t>イゼン</t>
    </rPh>
    <rPh sb="10" eb="12">
      <t>ミマン</t>
    </rPh>
    <rPh sb="13" eb="15">
      <t>シキチ</t>
    </rPh>
    <phoneticPr fontId="3"/>
  </si>
  <si>
    <t>飯田美智子</t>
    <rPh sb="0" eb="2">
      <t>イイダ</t>
    </rPh>
    <rPh sb="2" eb="5">
      <t>ミチコ</t>
    </rPh>
    <phoneticPr fontId="3"/>
  </si>
  <si>
    <t>有）白豊ビル
代表　太田洋世</t>
    <rPh sb="0" eb="1">
      <t>ユウ</t>
    </rPh>
    <rPh sb="2" eb="3">
      <t>シロ</t>
    </rPh>
    <rPh sb="3" eb="4">
      <t>ユタカ</t>
    </rPh>
    <rPh sb="7" eb="9">
      <t>ダイヒョウ</t>
    </rPh>
    <rPh sb="10" eb="12">
      <t>オオタ</t>
    </rPh>
    <rPh sb="12" eb="14">
      <t>ヨウヨ</t>
    </rPh>
    <phoneticPr fontId="3"/>
  </si>
  <si>
    <t>神田木材企業組合
理事長　平野徳子</t>
    <rPh sb="0" eb="2">
      <t>カンダ</t>
    </rPh>
    <rPh sb="2" eb="4">
      <t>モクザイ</t>
    </rPh>
    <rPh sb="4" eb="6">
      <t>キギョウ</t>
    </rPh>
    <rPh sb="6" eb="8">
      <t>クミアイ</t>
    </rPh>
    <rPh sb="9" eb="12">
      <t>リジチョウ</t>
    </rPh>
    <rPh sb="13" eb="15">
      <t>ヒラノ</t>
    </rPh>
    <rPh sb="15" eb="17">
      <t>ノリコ</t>
    </rPh>
    <phoneticPr fontId="3"/>
  </si>
  <si>
    <t>展示場</t>
    <rPh sb="0" eb="3">
      <t>テンジジョウ</t>
    </rPh>
    <phoneticPr fontId="3"/>
  </si>
  <si>
    <t>千代田区有形文化財</t>
    <rPh sb="0" eb="4">
      <t>チヨダク</t>
    </rPh>
    <rPh sb="4" eb="6">
      <t>ユウケイ</t>
    </rPh>
    <rPh sb="6" eb="9">
      <t>ブンカザイ</t>
    </rPh>
    <phoneticPr fontId="3"/>
  </si>
  <si>
    <t>日成共益㈱
取締役社長　熊谷和男</t>
    <rPh sb="0" eb="2">
      <t>ニッセイ</t>
    </rPh>
    <rPh sb="2" eb="4">
      <t>キョウエキ</t>
    </rPh>
    <rPh sb="6" eb="9">
      <t>トリシマリヤク</t>
    </rPh>
    <rPh sb="9" eb="11">
      <t>シャチョウ</t>
    </rPh>
    <rPh sb="12" eb="14">
      <t>クマガイ</t>
    </rPh>
    <rPh sb="14" eb="16">
      <t>カズオ</t>
    </rPh>
    <phoneticPr fontId="3"/>
  </si>
  <si>
    <t>住友商事㈱ビル事業部
ビル事業部長　井上弘毅</t>
    <rPh sb="0" eb="2">
      <t>スミトモ</t>
    </rPh>
    <rPh sb="2" eb="4">
      <t>ショウジ</t>
    </rPh>
    <rPh sb="7" eb="9">
      <t>ジギョウ</t>
    </rPh>
    <rPh sb="9" eb="10">
      <t>ブ</t>
    </rPh>
    <rPh sb="13" eb="15">
      <t>ジギョウ</t>
    </rPh>
    <rPh sb="15" eb="17">
      <t>ブチョウ</t>
    </rPh>
    <rPh sb="18" eb="20">
      <t>イノウエ</t>
    </rPh>
    <rPh sb="20" eb="21">
      <t>ヒロシ</t>
    </rPh>
    <rPh sb="21" eb="22">
      <t>タケシ</t>
    </rPh>
    <phoneticPr fontId="3"/>
  </si>
  <si>
    <t>㈱トナカイ
代表取締役　早川京子</t>
    <rPh sb="6" eb="8">
      <t>ダイヒョウ</t>
    </rPh>
    <rPh sb="8" eb="11">
      <t>トリシマリヤク</t>
    </rPh>
    <rPh sb="12" eb="14">
      <t>ハヤカワ</t>
    </rPh>
    <rPh sb="14" eb="16">
      <t>キョウコ</t>
    </rPh>
    <phoneticPr fontId="3"/>
  </si>
  <si>
    <t>北條専之助</t>
    <rPh sb="0" eb="2">
      <t>ホウジョウ</t>
    </rPh>
    <rPh sb="2" eb="5">
      <t>センノスケ</t>
    </rPh>
    <phoneticPr fontId="3"/>
  </si>
  <si>
    <t>㈱日本レストランエンタプライズ
代表取締役社長
荻野洋</t>
    <rPh sb="1" eb="3">
      <t>ニホン</t>
    </rPh>
    <rPh sb="16" eb="18">
      <t>ダイヒョウ</t>
    </rPh>
    <rPh sb="18" eb="21">
      <t>トリシマリヤク</t>
    </rPh>
    <rPh sb="21" eb="23">
      <t>シャチョウ</t>
    </rPh>
    <rPh sb="24" eb="26">
      <t>オギノ</t>
    </rPh>
    <rPh sb="26" eb="27">
      <t>ヨウ</t>
    </rPh>
    <phoneticPr fontId="3"/>
  </si>
  <si>
    <t>大島　信</t>
    <rPh sb="0" eb="2">
      <t>オオシマ</t>
    </rPh>
    <rPh sb="3" eb="4">
      <t>シン</t>
    </rPh>
    <phoneticPr fontId="3"/>
  </si>
  <si>
    <t>長濱周生</t>
    <rPh sb="0" eb="2">
      <t>ナガハマ</t>
    </rPh>
    <rPh sb="2" eb="3">
      <t>シュウ</t>
    </rPh>
    <rPh sb="3" eb="4">
      <t>オ</t>
    </rPh>
    <phoneticPr fontId="3"/>
  </si>
  <si>
    <t>受付日</t>
    <rPh sb="0" eb="3">
      <t>ウケツケビ</t>
    </rPh>
    <phoneticPr fontId="1"/>
  </si>
  <si>
    <t>ホテル</t>
  </si>
  <si>
    <t>SRC</t>
  </si>
  <si>
    <t>RC</t>
  </si>
  <si>
    <t>S</t>
  </si>
  <si>
    <t>W</t>
  </si>
  <si>
    <t>9-253</t>
  </si>
  <si>
    <t>10-43</t>
  </si>
  <si>
    <t>10-54</t>
  </si>
  <si>
    <t>10-57</t>
  </si>
  <si>
    <t>10-79</t>
  </si>
  <si>
    <t>10-82</t>
  </si>
  <si>
    <t>11-43</t>
  </si>
  <si>
    <t>11-85</t>
  </si>
  <si>
    <t>11-148</t>
  </si>
  <si>
    <t>11-154</t>
  </si>
  <si>
    <t>12-121</t>
  </si>
  <si>
    <t>12-246</t>
  </si>
  <si>
    <t>12-268</t>
  </si>
  <si>
    <t>12-285</t>
  </si>
  <si>
    <t>12-305</t>
  </si>
  <si>
    <t>12-405</t>
  </si>
  <si>
    <t>12-420</t>
  </si>
  <si>
    <t>12-433</t>
  </si>
  <si>
    <t>12-435</t>
  </si>
  <si>
    <t>14-23</t>
  </si>
  <si>
    <t>14-34</t>
  </si>
  <si>
    <t>15-137</t>
  </si>
  <si>
    <t>16-45</t>
  </si>
  <si>
    <t>17-17</t>
  </si>
  <si>
    <t>17-190</t>
  </si>
  <si>
    <t>17-196</t>
  </si>
  <si>
    <t>17-204</t>
  </si>
  <si>
    <t>17-205</t>
  </si>
  <si>
    <t>18-165</t>
  </si>
  <si>
    <t xml:space="preserve">18-230 </t>
  </si>
  <si>
    <t>18-238</t>
  </si>
  <si>
    <t>18-257</t>
  </si>
  <si>
    <t>18-338</t>
  </si>
  <si>
    <t>18-354</t>
  </si>
  <si>
    <t>18-394</t>
  </si>
  <si>
    <t>18-395</t>
  </si>
  <si>
    <t>18-440</t>
  </si>
  <si>
    <t>18-488</t>
  </si>
  <si>
    <t>18-518</t>
  </si>
  <si>
    <t>18-574</t>
  </si>
  <si>
    <t>18-600</t>
  </si>
  <si>
    <t>18-619</t>
  </si>
  <si>
    <t xml:space="preserve">18-651 </t>
  </si>
  <si>
    <t>18-668</t>
  </si>
  <si>
    <t>18-679</t>
  </si>
  <si>
    <t>18-707</t>
  </si>
  <si>
    <t>18-730</t>
  </si>
  <si>
    <t>18-738</t>
  </si>
  <si>
    <t>18-741</t>
  </si>
  <si>
    <t>18-742</t>
  </si>
  <si>
    <t>18-748</t>
  </si>
  <si>
    <t>18-765</t>
  </si>
  <si>
    <t>18-815</t>
  </si>
  <si>
    <t>㈱青山メインランド
代表取締役　西原良三</t>
    <rPh sb="1" eb="3">
      <t>アオヤマ</t>
    </rPh>
    <rPh sb="10" eb="12">
      <t>ダイヒョウ</t>
    </rPh>
    <rPh sb="12" eb="15">
      <t>トリシマリヤク</t>
    </rPh>
    <rPh sb="16" eb="18">
      <t>ニシハラ</t>
    </rPh>
    <rPh sb="18" eb="20">
      <t>リョウゾウ</t>
    </rPh>
    <phoneticPr fontId="3"/>
  </si>
  <si>
    <t>ニチモ㈱
取締役社長　辻征二</t>
    <rPh sb="5" eb="8">
      <t>トリシマリヤク</t>
    </rPh>
    <rPh sb="8" eb="10">
      <t>シャチョウ</t>
    </rPh>
    <rPh sb="11" eb="12">
      <t>ツジ</t>
    </rPh>
    <rPh sb="12" eb="14">
      <t>セイジ</t>
    </rPh>
    <phoneticPr fontId="3"/>
  </si>
  <si>
    <t>㈱フレンドステージ
代表取締役　安野清</t>
    <rPh sb="10" eb="12">
      <t>ダイヒョウ</t>
    </rPh>
    <rPh sb="12" eb="15">
      <t>トリシマリヤク</t>
    </rPh>
    <rPh sb="16" eb="17">
      <t>アン</t>
    </rPh>
    <rPh sb="17" eb="18">
      <t>ノ</t>
    </rPh>
    <rPh sb="18" eb="19">
      <t>キヨシ</t>
    </rPh>
    <phoneticPr fontId="3"/>
  </si>
  <si>
    <t>小泉産業㈱
代表取締役社長　川瀬文雄</t>
    <rPh sb="0" eb="2">
      <t>コイズミ</t>
    </rPh>
    <rPh sb="2" eb="4">
      <t>サンギョウ</t>
    </rPh>
    <rPh sb="6" eb="8">
      <t>ダイヒョウ</t>
    </rPh>
    <rPh sb="8" eb="11">
      <t>トリシマリヤク</t>
    </rPh>
    <rPh sb="11" eb="13">
      <t>シャチョウ</t>
    </rPh>
    <rPh sb="14" eb="16">
      <t>カワセ</t>
    </rPh>
    <rPh sb="16" eb="18">
      <t>フミオ</t>
    </rPh>
    <phoneticPr fontId="3"/>
  </si>
  <si>
    <t>㈱エルカクエイ
代表　中畑智文</t>
    <rPh sb="8" eb="10">
      <t>ダイヒョウ</t>
    </rPh>
    <rPh sb="11" eb="13">
      <t>ナカハタ</t>
    </rPh>
    <rPh sb="13" eb="14">
      <t>トモ</t>
    </rPh>
    <rPh sb="14" eb="15">
      <t>フミ</t>
    </rPh>
    <phoneticPr fontId="3"/>
  </si>
  <si>
    <t>壁面の位置の制限を越える部分について
地区計画建築物等の整備の方針にあるとおり適合と判断した。</t>
    <rPh sb="0" eb="2">
      <t>ヘキメン</t>
    </rPh>
    <rPh sb="3" eb="5">
      <t>イチ</t>
    </rPh>
    <rPh sb="6" eb="8">
      <t>セイゲン</t>
    </rPh>
    <rPh sb="9" eb="10">
      <t>コ</t>
    </rPh>
    <rPh sb="12" eb="14">
      <t>ブブン</t>
    </rPh>
    <rPh sb="19" eb="21">
      <t>チク</t>
    </rPh>
    <rPh sb="21" eb="23">
      <t>ケイカク</t>
    </rPh>
    <rPh sb="23" eb="26">
      <t>ケンチクブツ</t>
    </rPh>
    <rPh sb="26" eb="27">
      <t>ナド</t>
    </rPh>
    <rPh sb="28" eb="30">
      <t>セイビ</t>
    </rPh>
    <rPh sb="31" eb="33">
      <t>ホウシン</t>
    </rPh>
    <rPh sb="39" eb="41">
      <t>テキゴウ</t>
    </rPh>
    <rPh sb="42" eb="44">
      <t>ハンダン</t>
    </rPh>
    <phoneticPr fontId="3"/>
  </si>
  <si>
    <t>4/0</t>
  </si>
  <si>
    <t>3/0</t>
  </si>
  <si>
    <t>10/0</t>
  </si>
  <si>
    <t>39.92
39.12</t>
  </si>
  <si>
    <t>19-23</t>
  </si>
  <si>
    <t>19-35</t>
  </si>
  <si>
    <t>19-36</t>
  </si>
  <si>
    <t>19-37</t>
  </si>
  <si>
    <t>19-40</t>
  </si>
  <si>
    <t>19-59</t>
  </si>
  <si>
    <t>19-64</t>
  </si>
  <si>
    <t>19-68</t>
  </si>
  <si>
    <t xml:space="preserve">
19-76</t>
  </si>
  <si>
    <t>19-95</t>
  </si>
  <si>
    <t>19-96</t>
  </si>
  <si>
    <t>19-146</t>
  </si>
  <si>
    <t>21-22</t>
  </si>
  <si>
    <t>21-27</t>
  </si>
  <si>
    <t>21-40</t>
  </si>
  <si>
    <t>21-45</t>
  </si>
  <si>
    <t>21-77</t>
  </si>
  <si>
    <t>21-79</t>
  </si>
  <si>
    <t>21-82</t>
  </si>
  <si>
    <t>21-99</t>
  </si>
  <si>
    <t>21-116</t>
  </si>
  <si>
    <t>21-127</t>
  </si>
  <si>
    <t>21-129</t>
  </si>
  <si>
    <t>21-131</t>
  </si>
  <si>
    <t>21-132</t>
  </si>
  <si>
    <t>21-135</t>
  </si>
  <si>
    <t>21-148</t>
  </si>
  <si>
    <t>21-153</t>
  </si>
  <si>
    <t>21-157</t>
  </si>
  <si>
    <t>21-159</t>
  </si>
  <si>
    <t>21-185</t>
  </si>
  <si>
    <t>RC、S</t>
  </si>
  <si>
    <t>久保㈱
代表取締役　久保幸雄</t>
    <rPh sb="0" eb="2">
      <t>クボ</t>
    </rPh>
    <rPh sb="4" eb="6">
      <t>ダイヒョウ</t>
    </rPh>
    <rPh sb="6" eb="9">
      <t>トリシマリヤク</t>
    </rPh>
    <rPh sb="10" eb="12">
      <t>クボ</t>
    </rPh>
    <rPh sb="12" eb="14">
      <t>ユキオ</t>
    </rPh>
    <phoneticPr fontId="3"/>
  </si>
  <si>
    <t>佳久義㈱
代表取締役　近藤延子</t>
    <rPh sb="0" eb="2">
      <t>ヨシヒサ</t>
    </rPh>
    <rPh sb="2" eb="3">
      <t>ギ</t>
    </rPh>
    <rPh sb="5" eb="7">
      <t>ダイヒョウ</t>
    </rPh>
    <rPh sb="7" eb="10">
      <t>トリシマリヤク</t>
    </rPh>
    <rPh sb="11" eb="13">
      <t>コンドウ</t>
    </rPh>
    <rPh sb="13" eb="15">
      <t>ノブコ</t>
    </rPh>
    <phoneticPr fontId="3"/>
  </si>
  <si>
    <t>一建設㈱
代表取締役　小泉公善</t>
    <rPh sb="0" eb="1">
      <t>イチ</t>
    </rPh>
    <rPh sb="1" eb="3">
      <t>ケンセツ</t>
    </rPh>
    <rPh sb="5" eb="7">
      <t>ダイヒョウ</t>
    </rPh>
    <rPh sb="7" eb="10">
      <t>トリシマリヤク</t>
    </rPh>
    <rPh sb="11" eb="13">
      <t>コイズミ</t>
    </rPh>
    <rPh sb="13" eb="14">
      <t>オオヤケ</t>
    </rPh>
    <rPh sb="14" eb="15">
      <t>ゼン</t>
    </rPh>
    <phoneticPr fontId="3"/>
  </si>
  <si>
    <t>㈱エッサム
代表取締役　八鍬　昭</t>
    <rPh sb="6" eb="8">
      <t>ダイヒョウ</t>
    </rPh>
    <rPh sb="8" eb="11">
      <t>トリシマリヤク</t>
    </rPh>
    <rPh sb="12" eb="13">
      <t>ハチ</t>
    </rPh>
    <rPh sb="13" eb="14">
      <t>クワ</t>
    </rPh>
    <rPh sb="15" eb="16">
      <t>アキラ</t>
    </rPh>
    <phoneticPr fontId="3"/>
  </si>
  <si>
    <t>22-42</t>
  </si>
  <si>
    <t>22-45</t>
  </si>
  <si>
    <t>22-48</t>
  </si>
  <si>
    <t>22-83</t>
  </si>
  <si>
    <t>22-88</t>
  </si>
  <si>
    <t>22-86</t>
  </si>
  <si>
    <t>22-94</t>
  </si>
  <si>
    <t>22-93</t>
  </si>
  <si>
    <t>22-118</t>
  </si>
  <si>
    <t>22-120</t>
  </si>
  <si>
    <t>22-122</t>
  </si>
  <si>
    <t>22-146</t>
  </si>
  <si>
    <t>22-148</t>
  </si>
  <si>
    <t>22-152</t>
  </si>
  <si>
    <t>22-153</t>
  </si>
  <si>
    <t>22-157</t>
  </si>
  <si>
    <t>22-158</t>
  </si>
  <si>
    <t>22-160</t>
  </si>
  <si>
    <t>22-186</t>
  </si>
  <si>
    <t>22-219</t>
  </si>
  <si>
    <t>22-224</t>
  </si>
  <si>
    <t xml:space="preserve">2 /0 </t>
  </si>
  <si>
    <t>スチール
アルミ</t>
  </si>
  <si>
    <t>アパマンション㈱
代表取締役　元谷外志雄</t>
    <rPh sb="9" eb="11">
      <t>ダイヒョウ</t>
    </rPh>
    <rPh sb="11" eb="14">
      <t>トリシマリヤク</t>
    </rPh>
    <rPh sb="15" eb="16">
      <t>モト</t>
    </rPh>
    <rPh sb="16" eb="17">
      <t>タニ</t>
    </rPh>
    <rPh sb="17" eb="18">
      <t>ソト</t>
    </rPh>
    <rPh sb="18" eb="19">
      <t>ココロザシ</t>
    </rPh>
    <rPh sb="19" eb="20">
      <t>ユウ</t>
    </rPh>
    <phoneticPr fontId="3"/>
  </si>
  <si>
    <t>厚生会社㈱ジョイントコーポレーション
管財人　水上博和、新保克芳</t>
    <rPh sb="0" eb="2">
      <t>コウセイ</t>
    </rPh>
    <rPh sb="2" eb="4">
      <t>カイシャ</t>
    </rPh>
    <rPh sb="19" eb="22">
      <t>カンザイニン</t>
    </rPh>
    <rPh sb="23" eb="25">
      <t>ミズカミ</t>
    </rPh>
    <rPh sb="25" eb="27">
      <t>ヒロカズ</t>
    </rPh>
    <rPh sb="28" eb="29">
      <t>シン</t>
    </rPh>
    <rPh sb="29" eb="30">
      <t>ホ</t>
    </rPh>
    <rPh sb="30" eb="32">
      <t>カツヨシ</t>
    </rPh>
    <phoneticPr fontId="3"/>
  </si>
  <si>
    <t>千歳興産㈱
取締役社長　藤塚英明</t>
    <rPh sb="0" eb="2">
      <t>チトセ</t>
    </rPh>
    <rPh sb="2" eb="4">
      <t>コウサン</t>
    </rPh>
    <rPh sb="6" eb="9">
      <t>トリシマリヤク</t>
    </rPh>
    <rPh sb="9" eb="11">
      <t>シャチョウ</t>
    </rPh>
    <rPh sb="12" eb="14">
      <t>フジツカ</t>
    </rPh>
    <rPh sb="14" eb="16">
      <t>ヒデアキ</t>
    </rPh>
    <phoneticPr fontId="3"/>
  </si>
  <si>
    <t>（社）日本溶接協会　
会長　宮田隆司</t>
    <rPh sb="1" eb="2">
      <t>シャ</t>
    </rPh>
    <rPh sb="3" eb="5">
      <t>ニホン</t>
    </rPh>
    <rPh sb="5" eb="7">
      <t>ヨウセツ</t>
    </rPh>
    <rPh sb="7" eb="9">
      <t>キョウカイ</t>
    </rPh>
    <rPh sb="11" eb="13">
      <t>カイチョウ</t>
    </rPh>
    <rPh sb="14" eb="16">
      <t>ミヤタ</t>
    </rPh>
    <rPh sb="16" eb="18">
      <t>リュウジ</t>
    </rPh>
    <phoneticPr fontId="3"/>
  </si>
  <si>
    <t>㈱陽栄　
代表取締役　宮城信二</t>
    <rPh sb="1" eb="2">
      <t>ヨウ</t>
    </rPh>
    <rPh sb="2" eb="3">
      <t>エイ</t>
    </rPh>
    <rPh sb="5" eb="7">
      <t>ダイヒョウ</t>
    </rPh>
    <rPh sb="7" eb="10">
      <t>トリシマリヤク</t>
    </rPh>
    <rPh sb="11" eb="13">
      <t>ミヤギ</t>
    </rPh>
    <rPh sb="13" eb="15">
      <t>シンジ</t>
    </rPh>
    <phoneticPr fontId="3"/>
  </si>
  <si>
    <t>回答なし</t>
    <phoneticPr fontId="1"/>
  </si>
  <si>
    <t>12/0</t>
  </si>
  <si>
    <t>9/0</t>
  </si>
  <si>
    <t>5/0</t>
  </si>
  <si>
    <t>13/0</t>
  </si>
  <si>
    <t>2/0</t>
  </si>
  <si>
    <t>7/0</t>
  </si>
  <si>
    <t>14/0</t>
  </si>
  <si>
    <t>8/0</t>
  </si>
  <si>
    <t>23-139</t>
  </si>
  <si>
    <t>23-224</t>
  </si>
  <si>
    <t>23-226</t>
  </si>
  <si>
    <t>23-228</t>
  </si>
  <si>
    <t>23-229</t>
  </si>
  <si>
    <t>23-249</t>
  </si>
  <si>
    <t>23-262</t>
  </si>
  <si>
    <t>23-284</t>
  </si>
  <si>
    <t>23-305</t>
  </si>
  <si>
    <t>楠本㈱
代表取締役　楠本慶太</t>
    <rPh sb="0" eb="2">
      <t>クスモト</t>
    </rPh>
    <rPh sb="4" eb="6">
      <t>ダイヒョウ</t>
    </rPh>
    <rPh sb="6" eb="9">
      <t>トリシマリヤク</t>
    </rPh>
    <rPh sb="10" eb="12">
      <t>クスモト</t>
    </rPh>
    <rPh sb="12" eb="14">
      <t>ケイタ</t>
    </rPh>
    <phoneticPr fontId="3"/>
  </si>
  <si>
    <t>総合地所㈱
代表取締役　富高正信</t>
    <rPh sb="0" eb="2">
      <t>ソウゴウ</t>
    </rPh>
    <rPh sb="2" eb="4">
      <t>ジショ</t>
    </rPh>
    <rPh sb="6" eb="8">
      <t>ダイヒョウ</t>
    </rPh>
    <rPh sb="8" eb="11">
      <t>トリシマリヤク</t>
    </rPh>
    <rPh sb="12" eb="13">
      <t>トミ</t>
    </rPh>
    <rPh sb="13" eb="14">
      <t>タカ</t>
    </rPh>
    <rPh sb="14" eb="16">
      <t>マサノブ</t>
    </rPh>
    <phoneticPr fontId="3"/>
  </si>
  <si>
    <t>美津野株式会社　
取締役　北野周三</t>
    <rPh sb="0" eb="3">
      <t>ミツノ</t>
    </rPh>
    <rPh sb="3" eb="7">
      <t>カブシキガイシャ</t>
    </rPh>
    <rPh sb="9" eb="12">
      <t>トリシマリヤク</t>
    </rPh>
    <rPh sb="13" eb="15">
      <t>キタノ</t>
    </rPh>
    <rPh sb="15" eb="17">
      <t>シュウゾウ</t>
    </rPh>
    <phoneticPr fontId="3"/>
  </si>
  <si>
    <t>㈱ベスト　
代表取締役　太田哲郎</t>
    <rPh sb="6" eb="8">
      <t>ダイヒョウ</t>
    </rPh>
    <rPh sb="8" eb="11">
      <t>トリシマリヤク</t>
    </rPh>
    <rPh sb="12" eb="14">
      <t>オオタ</t>
    </rPh>
    <rPh sb="14" eb="16">
      <t>テツロウ</t>
    </rPh>
    <phoneticPr fontId="3"/>
  </si>
  <si>
    <t>㈱コクゴ　
代表取締役　南明則</t>
    <rPh sb="6" eb="8">
      <t>ダイヒョウ</t>
    </rPh>
    <rPh sb="8" eb="11">
      <t>トリシマリヤク</t>
    </rPh>
    <rPh sb="12" eb="13">
      <t>ミナミ</t>
    </rPh>
    <rPh sb="13" eb="15">
      <t>アキノリ</t>
    </rPh>
    <phoneticPr fontId="3"/>
  </si>
  <si>
    <t>㈱新日鉄都市開発
常務取締役住宅事業部長　林英治郎</t>
    <rPh sb="1" eb="4">
      <t>シンニッテツ</t>
    </rPh>
    <rPh sb="4" eb="6">
      <t>トシ</t>
    </rPh>
    <rPh sb="6" eb="8">
      <t>カイハツ</t>
    </rPh>
    <rPh sb="9" eb="11">
      <t>ジョウム</t>
    </rPh>
    <rPh sb="11" eb="14">
      <t>トリシマリヤク</t>
    </rPh>
    <rPh sb="14" eb="16">
      <t>ジュウタク</t>
    </rPh>
    <rPh sb="16" eb="18">
      <t>ジギョウ</t>
    </rPh>
    <rPh sb="18" eb="19">
      <t>ブ</t>
    </rPh>
    <rPh sb="19" eb="20">
      <t>チョウ</t>
    </rPh>
    <rPh sb="21" eb="22">
      <t>ハヤシ</t>
    </rPh>
    <rPh sb="22" eb="25">
      <t>エイジロウ</t>
    </rPh>
    <phoneticPr fontId="3"/>
  </si>
  <si>
    <t>三井建物㈱　
代表取締役　三井宏允</t>
    <rPh sb="0" eb="2">
      <t>ミツイ</t>
    </rPh>
    <rPh sb="2" eb="4">
      <t>タテモノ</t>
    </rPh>
    <rPh sb="7" eb="9">
      <t>ダイヒョウ</t>
    </rPh>
    <rPh sb="9" eb="12">
      <t>トリシマリヤク</t>
    </rPh>
    <rPh sb="13" eb="15">
      <t>ミツイ</t>
    </rPh>
    <rPh sb="15" eb="17">
      <t>ヒロミツ</t>
    </rPh>
    <phoneticPr fontId="3"/>
  </si>
  <si>
    <t>㈱マリモ　
代表取締役　西坂勇人</t>
    <rPh sb="6" eb="8">
      <t>ダイヒョウ</t>
    </rPh>
    <rPh sb="8" eb="11">
      <t>トリシマリヤク</t>
    </rPh>
    <rPh sb="12" eb="14">
      <t>ニシサカ</t>
    </rPh>
    <rPh sb="14" eb="15">
      <t>イサム</t>
    </rPh>
    <rPh sb="15" eb="16">
      <t>ヒト</t>
    </rPh>
    <phoneticPr fontId="3"/>
  </si>
  <si>
    <t>9-40</t>
  </si>
  <si>
    <t>13-128</t>
  </si>
  <si>
    <t>13-144</t>
  </si>
  <si>
    <t>13-148</t>
  </si>
  <si>
    <t>13-153</t>
  </si>
  <si>
    <t>13-254</t>
  </si>
  <si>
    <t>13-255</t>
  </si>
  <si>
    <t>13-266</t>
  </si>
  <si>
    <t>13-257</t>
  </si>
  <si>
    <t>13-284</t>
  </si>
  <si>
    <t>13-378</t>
  </si>
  <si>
    <t>13-436</t>
  </si>
  <si>
    <t>13-441</t>
  </si>
  <si>
    <t>13-442</t>
  </si>
  <si>
    <t>13-445</t>
  </si>
  <si>
    <t>13-402</t>
  </si>
  <si>
    <t>13-565</t>
  </si>
  <si>
    <t>13-572</t>
  </si>
  <si>
    <t>13-581</t>
  </si>
  <si>
    <t>14-29</t>
  </si>
  <si>
    <t>14-30</t>
  </si>
  <si>
    <t>14-35</t>
  </si>
  <si>
    <t>14-37</t>
  </si>
  <si>
    <t>14-60</t>
  </si>
  <si>
    <t>14-80</t>
  </si>
  <si>
    <t>14-86</t>
  </si>
  <si>
    <t>14-97</t>
  </si>
  <si>
    <t>14-103</t>
  </si>
  <si>
    <t>14-119</t>
  </si>
  <si>
    <t>14-129</t>
  </si>
  <si>
    <t>14-144</t>
  </si>
  <si>
    <t>14-150</t>
  </si>
  <si>
    <t>14-156</t>
  </si>
  <si>
    <t>14-157</t>
  </si>
  <si>
    <t>14-175</t>
  </si>
  <si>
    <t>14-176</t>
  </si>
  <si>
    <t>14-187</t>
  </si>
  <si>
    <t>14-203</t>
  </si>
  <si>
    <t>14-213</t>
  </si>
  <si>
    <t>14-217</t>
  </si>
  <si>
    <t>14-246</t>
  </si>
  <si>
    <t>14-253</t>
  </si>
  <si>
    <t>14-280</t>
  </si>
  <si>
    <t>14-327</t>
  </si>
  <si>
    <t>14-331</t>
  </si>
  <si>
    <t>14-337</t>
  </si>
  <si>
    <t>14-338</t>
  </si>
  <si>
    <t>14-342</t>
  </si>
  <si>
    <t>14-344</t>
  </si>
  <si>
    <t>15-25</t>
  </si>
  <si>
    <t>15-37</t>
  </si>
  <si>
    <t>15-72</t>
  </si>
  <si>
    <t>15-79</t>
  </si>
  <si>
    <t>15-88</t>
  </si>
  <si>
    <t>15-90</t>
  </si>
  <si>
    <t>15-93</t>
  </si>
  <si>
    <t>15-94</t>
  </si>
  <si>
    <t>15-103</t>
  </si>
  <si>
    <t>15-104</t>
  </si>
  <si>
    <t>15-107</t>
  </si>
  <si>
    <t>15-111</t>
  </si>
  <si>
    <t>15-112</t>
  </si>
  <si>
    <t>15-113</t>
  </si>
  <si>
    <t>15-121</t>
  </si>
  <si>
    <t>15-133</t>
  </si>
  <si>
    <t>15-138</t>
  </si>
  <si>
    <t>15-142</t>
  </si>
  <si>
    <t>15-186
15-194</t>
  </si>
  <si>
    <t>15-195</t>
  </si>
  <si>
    <t>15-193</t>
  </si>
  <si>
    <t>15-200</t>
  </si>
  <si>
    <t>15-210</t>
  </si>
  <si>
    <t>15-215</t>
  </si>
  <si>
    <t>15-226</t>
  </si>
  <si>
    <t>15-230受付
15-241回答</t>
    <rPh sb="6" eb="8">
      <t>ウケツケ</t>
    </rPh>
    <rPh sb="15" eb="17">
      <t>カイトウ</t>
    </rPh>
    <phoneticPr fontId="3"/>
  </si>
  <si>
    <t>15-233</t>
  </si>
  <si>
    <t>16-18</t>
  </si>
  <si>
    <t>16-22</t>
  </si>
  <si>
    <t>16-25</t>
  </si>
  <si>
    <t>16-29</t>
  </si>
  <si>
    <t>16-30</t>
  </si>
  <si>
    <t>16-31</t>
  </si>
  <si>
    <t>16-32</t>
  </si>
  <si>
    <t>16-33</t>
  </si>
  <si>
    <t>16-34</t>
  </si>
  <si>
    <t>16-35</t>
  </si>
  <si>
    <t>16-37</t>
  </si>
  <si>
    <t>16-38</t>
  </si>
  <si>
    <t>16-43</t>
  </si>
  <si>
    <t>16-44</t>
  </si>
  <si>
    <t>16-46</t>
  </si>
  <si>
    <t>16-48</t>
  </si>
  <si>
    <t>16-54</t>
  </si>
  <si>
    <t>16-55</t>
  </si>
  <si>
    <t>16-60</t>
  </si>
  <si>
    <t>16-62</t>
  </si>
  <si>
    <t>16-64</t>
  </si>
  <si>
    <t>16-70</t>
  </si>
  <si>
    <t>16-71</t>
  </si>
  <si>
    <t>16-74</t>
  </si>
  <si>
    <t>16-75</t>
  </si>
  <si>
    <t>16-78</t>
  </si>
  <si>
    <t>16-79</t>
  </si>
  <si>
    <t>16-81</t>
  </si>
  <si>
    <t>16-86</t>
  </si>
  <si>
    <t>17-18</t>
  </si>
  <si>
    <t>17-47</t>
  </si>
  <si>
    <t>17-51</t>
  </si>
  <si>
    <t>17-57</t>
  </si>
  <si>
    <t>17-65</t>
  </si>
  <si>
    <t xml:space="preserve">17-69 </t>
  </si>
  <si>
    <t xml:space="preserve">17-74 </t>
  </si>
  <si>
    <t>17-90</t>
  </si>
  <si>
    <t>17-100</t>
  </si>
  <si>
    <t>17-115</t>
  </si>
  <si>
    <t>17-128</t>
  </si>
  <si>
    <t>17-140</t>
  </si>
  <si>
    <t>17-153</t>
  </si>
  <si>
    <t>17-159</t>
  </si>
  <si>
    <t>17-173</t>
  </si>
  <si>
    <t>17-174</t>
  </si>
  <si>
    <t>17-185</t>
  </si>
  <si>
    <t>17-187</t>
  </si>
  <si>
    <t>17-209</t>
  </si>
  <si>
    <t>17-216</t>
  </si>
  <si>
    <t>17-217</t>
  </si>
  <si>
    <t>18-258</t>
  </si>
  <si>
    <t>18-267</t>
  </si>
  <si>
    <t>18-305</t>
  </si>
  <si>
    <t>18-306</t>
  </si>
  <si>
    <t>18-308</t>
  </si>
  <si>
    <t>18-457</t>
  </si>
  <si>
    <t>18-825</t>
  </si>
  <si>
    <t>19-97</t>
  </si>
  <si>
    <t>19-112</t>
  </si>
  <si>
    <t>19-122</t>
  </si>
  <si>
    <t>19-124</t>
  </si>
  <si>
    <t>19-161</t>
  </si>
  <si>
    <t>19-182</t>
  </si>
  <si>
    <t>19-186</t>
  </si>
  <si>
    <t>19-188</t>
  </si>
  <si>
    <t>19-189</t>
  </si>
  <si>
    <t>19-198</t>
  </si>
  <si>
    <t>19-201</t>
  </si>
  <si>
    <t>19-218</t>
  </si>
  <si>
    <t>19-224</t>
  </si>
  <si>
    <t>19-226</t>
  </si>
  <si>
    <t>19-236</t>
  </si>
  <si>
    <t>19-244</t>
  </si>
  <si>
    <t>19-272</t>
  </si>
  <si>
    <t>20-17</t>
  </si>
  <si>
    <t>20-26</t>
  </si>
  <si>
    <t>20-78</t>
  </si>
  <si>
    <t>20-93</t>
  </si>
  <si>
    <t>20-99</t>
  </si>
  <si>
    <t>20-100</t>
  </si>
  <si>
    <t>20-102</t>
  </si>
  <si>
    <t>20-119</t>
  </si>
  <si>
    <t>20-172</t>
  </si>
  <si>
    <t>20-174</t>
  </si>
  <si>
    <t>20-194</t>
  </si>
  <si>
    <t>20-247</t>
  </si>
  <si>
    <t>20-252</t>
  </si>
  <si>
    <t>20-253</t>
  </si>
  <si>
    <t>20-256</t>
  </si>
  <si>
    <t>20-257</t>
  </si>
  <si>
    <t>20-278</t>
  </si>
  <si>
    <t>20-286</t>
  </si>
  <si>
    <t>20-301　</t>
  </si>
  <si>
    <t>21-193</t>
  </si>
  <si>
    <t>21-198</t>
  </si>
  <si>
    <t>21-204</t>
  </si>
  <si>
    <t>21-205</t>
  </si>
  <si>
    <t>22-15</t>
  </si>
  <si>
    <t>22-18</t>
  </si>
  <si>
    <t>22-19</t>
  </si>
  <si>
    <t>22-27</t>
  </si>
  <si>
    <t>22-62</t>
  </si>
  <si>
    <t>22-63</t>
  </si>
  <si>
    <t>22-64</t>
  </si>
  <si>
    <t>22-166</t>
  </si>
  <si>
    <t>22-198</t>
  </si>
  <si>
    <t>22-204</t>
  </si>
  <si>
    <t>22-205</t>
  </si>
  <si>
    <t>22-206</t>
  </si>
  <si>
    <t>22-208</t>
  </si>
  <si>
    <t>22-240</t>
  </si>
  <si>
    <t>23-19</t>
  </si>
  <si>
    <t>23-21</t>
  </si>
  <si>
    <t>23-23</t>
  </si>
  <si>
    <t>23-30</t>
  </si>
  <si>
    <t>23-31</t>
  </si>
  <si>
    <t>23-35</t>
  </si>
  <si>
    <t>23-108</t>
  </si>
  <si>
    <t>23-118</t>
  </si>
  <si>
    <t>23-119</t>
  </si>
  <si>
    <t>23-130</t>
  </si>
  <si>
    <t>23-147</t>
  </si>
  <si>
    <t>23-148</t>
  </si>
  <si>
    <t>23-191</t>
  </si>
  <si>
    <t>23-195</t>
  </si>
  <si>
    <t>23-202</t>
  </si>
  <si>
    <t>23-203</t>
  </si>
  <si>
    <t>23-205</t>
  </si>
  <si>
    <t>23-210</t>
  </si>
  <si>
    <t>23-211</t>
  </si>
  <si>
    <t>23-215</t>
  </si>
  <si>
    <t>23-317</t>
  </si>
  <si>
    <t>23-345</t>
  </si>
  <si>
    <t>23-346</t>
  </si>
  <si>
    <t>23-360</t>
  </si>
  <si>
    <t>23-372</t>
  </si>
  <si>
    <t>24-24</t>
  </si>
  <si>
    <t>24-25</t>
  </si>
  <si>
    <t>24-29</t>
  </si>
  <si>
    <t>24-30</t>
  </si>
  <si>
    <t>24-32</t>
  </si>
  <si>
    <t>24-41</t>
  </si>
  <si>
    <t>24-51</t>
  </si>
  <si>
    <t>24-69</t>
  </si>
  <si>
    <t>岩-1</t>
    <rPh sb="0" eb="1">
      <t>イワ</t>
    </rPh>
    <phoneticPr fontId="3"/>
  </si>
  <si>
    <t>岩-2</t>
    <rPh sb="0" eb="1">
      <t>イワ</t>
    </rPh>
    <phoneticPr fontId="3"/>
  </si>
  <si>
    <t>佐久-14</t>
    <rPh sb="0" eb="2">
      <t>サク</t>
    </rPh>
    <phoneticPr fontId="3"/>
  </si>
  <si>
    <t>佐久-15</t>
    <rPh sb="0" eb="2">
      <t>サク</t>
    </rPh>
    <phoneticPr fontId="3"/>
  </si>
  <si>
    <t>一ツ橋-6</t>
    <rPh sb="0" eb="1">
      <t>ヒト</t>
    </rPh>
    <rPh sb="2" eb="3">
      <t>ハシ</t>
    </rPh>
    <phoneticPr fontId="3"/>
  </si>
  <si>
    <t>岩-3</t>
    <rPh sb="0" eb="1">
      <t>イワ</t>
    </rPh>
    <phoneticPr fontId="3"/>
  </si>
  <si>
    <t>一ツ橋-7</t>
    <rPh sb="0" eb="1">
      <t>ヒト</t>
    </rPh>
    <rPh sb="2" eb="3">
      <t>バシ</t>
    </rPh>
    <phoneticPr fontId="3"/>
  </si>
  <si>
    <t>岩-4</t>
    <rPh sb="0" eb="1">
      <t>イワ</t>
    </rPh>
    <phoneticPr fontId="3"/>
  </si>
  <si>
    <t>佐久-16</t>
    <rPh sb="0" eb="2">
      <t>サク</t>
    </rPh>
    <phoneticPr fontId="3"/>
  </si>
  <si>
    <t>岩-5</t>
    <rPh sb="0" eb="1">
      <t>イワ</t>
    </rPh>
    <phoneticPr fontId="3"/>
  </si>
  <si>
    <t>一ツ橋-8</t>
    <rPh sb="0" eb="1">
      <t>ヒト</t>
    </rPh>
    <rPh sb="2" eb="3">
      <t>バシ</t>
    </rPh>
    <phoneticPr fontId="3"/>
  </si>
  <si>
    <t>錦-3</t>
    <rPh sb="0" eb="1">
      <t>ニシキ</t>
    </rPh>
    <phoneticPr fontId="3"/>
  </si>
  <si>
    <t>一ツ橋-10</t>
    <rPh sb="0" eb="1">
      <t>ヒト</t>
    </rPh>
    <rPh sb="2" eb="3">
      <t>バシ</t>
    </rPh>
    <phoneticPr fontId="3"/>
  </si>
  <si>
    <t>岩-7</t>
    <rPh sb="0" eb="1">
      <t>イワ</t>
    </rPh>
    <phoneticPr fontId="3"/>
  </si>
  <si>
    <t>一ツ橋-11</t>
    <rPh sb="0" eb="1">
      <t>ヒト</t>
    </rPh>
    <rPh sb="2" eb="3">
      <t>バシ</t>
    </rPh>
    <phoneticPr fontId="3"/>
  </si>
  <si>
    <t>一ツ橋-9</t>
    <rPh sb="0" eb="1">
      <t>ヒト</t>
    </rPh>
    <rPh sb="2" eb="3">
      <t>バシ</t>
    </rPh>
    <phoneticPr fontId="3"/>
  </si>
  <si>
    <t>岩-8</t>
    <rPh sb="0" eb="1">
      <t>イワ</t>
    </rPh>
    <phoneticPr fontId="3"/>
  </si>
  <si>
    <t>錦-4</t>
    <rPh sb="0" eb="1">
      <t>ニシキ</t>
    </rPh>
    <phoneticPr fontId="3"/>
  </si>
  <si>
    <t>佐久-18</t>
    <rPh sb="0" eb="2">
      <t>サク</t>
    </rPh>
    <phoneticPr fontId="3"/>
  </si>
  <si>
    <t>佐久-19</t>
    <rPh sb="0" eb="2">
      <t>サク</t>
    </rPh>
    <phoneticPr fontId="3"/>
  </si>
  <si>
    <t>岩-9</t>
    <rPh sb="0" eb="1">
      <t>イワ</t>
    </rPh>
    <phoneticPr fontId="3"/>
  </si>
  <si>
    <t>錦-5</t>
    <rPh sb="0" eb="1">
      <t>ニシキ</t>
    </rPh>
    <phoneticPr fontId="3"/>
  </si>
  <si>
    <t>佐久-20</t>
    <rPh sb="0" eb="2">
      <t>サク</t>
    </rPh>
    <phoneticPr fontId="3"/>
  </si>
  <si>
    <t>一ツ橋-12</t>
    <rPh sb="0" eb="1">
      <t>ヒト</t>
    </rPh>
    <rPh sb="2" eb="3">
      <t>バシ</t>
    </rPh>
    <phoneticPr fontId="3"/>
  </si>
  <si>
    <t>岩-10</t>
    <rPh sb="0" eb="1">
      <t>イワ</t>
    </rPh>
    <phoneticPr fontId="3"/>
  </si>
  <si>
    <t>中神-12</t>
    <rPh sb="0" eb="2">
      <t>ナカカミ</t>
    </rPh>
    <phoneticPr fontId="3"/>
  </si>
  <si>
    <t>岩-12</t>
    <rPh sb="0" eb="1">
      <t>イワ</t>
    </rPh>
    <phoneticPr fontId="3"/>
  </si>
  <si>
    <t>錦-6</t>
    <rPh sb="0" eb="1">
      <t>ニシキ</t>
    </rPh>
    <phoneticPr fontId="3"/>
  </si>
  <si>
    <t>佐久-21</t>
    <rPh sb="0" eb="2">
      <t>サク</t>
    </rPh>
    <phoneticPr fontId="3"/>
  </si>
  <si>
    <t>佐久-22</t>
    <rPh sb="0" eb="2">
      <t>サク</t>
    </rPh>
    <phoneticPr fontId="3"/>
  </si>
  <si>
    <t>一ツ橋-13</t>
    <rPh sb="0" eb="1">
      <t>ヒト</t>
    </rPh>
    <rPh sb="2" eb="3">
      <t>バシ</t>
    </rPh>
    <phoneticPr fontId="3"/>
  </si>
  <si>
    <t>岩-13</t>
    <rPh sb="0" eb="1">
      <t>イワ</t>
    </rPh>
    <phoneticPr fontId="3"/>
  </si>
  <si>
    <t>岩-14</t>
    <rPh sb="0" eb="1">
      <t>イワ</t>
    </rPh>
    <phoneticPr fontId="3"/>
  </si>
  <si>
    <t>一ツ橋-14</t>
    <rPh sb="0" eb="1">
      <t>ヒト</t>
    </rPh>
    <rPh sb="2" eb="3">
      <t>バシ</t>
    </rPh>
    <phoneticPr fontId="3"/>
  </si>
  <si>
    <t>中神-13</t>
    <rPh sb="0" eb="2">
      <t>ナカカミ</t>
    </rPh>
    <phoneticPr fontId="3"/>
  </si>
  <si>
    <t>和泉-13</t>
    <rPh sb="0" eb="2">
      <t>イズミ</t>
    </rPh>
    <phoneticPr fontId="3"/>
  </si>
  <si>
    <t>佐久-23</t>
    <rPh sb="0" eb="2">
      <t>サク</t>
    </rPh>
    <phoneticPr fontId="3"/>
  </si>
  <si>
    <t>中神-14</t>
    <rPh sb="0" eb="2">
      <t>ナカカミ</t>
    </rPh>
    <phoneticPr fontId="3"/>
  </si>
  <si>
    <t>一ツ橋-15</t>
    <rPh sb="0" eb="1">
      <t>ヒト</t>
    </rPh>
    <rPh sb="2" eb="3">
      <t>バシ</t>
    </rPh>
    <phoneticPr fontId="3"/>
  </si>
  <si>
    <t>岩-16</t>
    <rPh sb="0" eb="1">
      <t>イワ</t>
    </rPh>
    <phoneticPr fontId="3"/>
  </si>
  <si>
    <t>中神-15</t>
    <rPh sb="0" eb="2">
      <t>ナカカミ</t>
    </rPh>
    <phoneticPr fontId="3"/>
  </si>
  <si>
    <t>中神-18</t>
    <rPh sb="0" eb="2">
      <t>ナカカミ</t>
    </rPh>
    <phoneticPr fontId="3"/>
  </si>
  <si>
    <t>岩-15</t>
    <rPh sb="0" eb="1">
      <t>イワ</t>
    </rPh>
    <phoneticPr fontId="3"/>
  </si>
  <si>
    <t>一ツ橋-16</t>
    <rPh sb="0" eb="1">
      <t>ヒト</t>
    </rPh>
    <rPh sb="2" eb="3">
      <t>バシ</t>
    </rPh>
    <phoneticPr fontId="3"/>
  </si>
  <si>
    <t>岩-18</t>
    <rPh sb="0" eb="1">
      <t>イワ</t>
    </rPh>
    <phoneticPr fontId="3"/>
  </si>
  <si>
    <t>錦-7</t>
    <rPh sb="0" eb="1">
      <t>ニシキ</t>
    </rPh>
    <phoneticPr fontId="3"/>
  </si>
  <si>
    <t>佐久-24</t>
    <rPh sb="0" eb="2">
      <t>サク</t>
    </rPh>
    <phoneticPr fontId="3"/>
  </si>
  <si>
    <t>錦-8</t>
    <rPh sb="0" eb="1">
      <t>ニシキ</t>
    </rPh>
    <phoneticPr fontId="3"/>
  </si>
  <si>
    <t>中神-19</t>
    <rPh sb="0" eb="2">
      <t>ナカカミ</t>
    </rPh>
    <phoneticPr fontId="3"/>
  </si>
  <si>
    <t>岩-17</t>
    <rPh sb="0" eb="1">
      <t>イワ</t>
    </rPh>
    <phoneticPr fontId="3"/>
  </si>
  <si>
    <t>佐久-25</t>
    <rPh sb="0" eb="2">
      <t>サク</t>
    </rPh>
    <phoneticPr fontId="3"/>
  </si>
  <si>
    <t>佐久-26</t>
    <rPh sb="0" eb="2">
      <t>サク</t>
    </rPh>
    <phoneticPr fontId="3"/>
  </si>
  <si>
    <t>岩-21</t>
    <rPh sb="0" eb="1">
      <t>イワ</t>
    </rPh>
    <phoneticPr fontId="3"/>
  </si>
  <si>
    <t>中神-20</t>
    <rPh sb="0" eb="2">
      <t>ナカカミ</t>
    </rPh>
    <phoneticPr fontId="3"/>
  </si>
  <si>
    <t>中神-21</t>
    <rPh sb="0" eb="2">
      <t>ナカカミ</t>
    </rPh>
    <phoneticPr fontId="3"/>
  </si>
  <si>
    <t>佐久-27</t>
    <rPh sb="0" eb="2">
      <t>サク</t>
    </rPh>
    <phoneticPr fontId="3"/>
  </si>
  <si>
    <t>中神-22</t>
    <rPh sb="0" eb="2">
      <t>ナカカミ</t>
    </rPh>
    <phoneticPr fontId="3"/>
  </si>
  <si>
    <t>紺-1</t>
    <rPh sb="0" eb="1">
      <t>コン</t>
    </rPh>
    <phoneticPr fontId="3"/>
  </si>
  <si>
    <t>岩-20</t>
    <rPh sb="0" eb="1">
      <t>イワ</t>
    </rPh>
    <phoneticPr fontId="3"/>
  </si>
  <si>
    <t>一ツ橋-17</t>
    <rPh sb="0" eb="1">
      <t>ヒト</t>
    </rPh>
    <rPh sb="2" eb="3">
      <t>バシ</t>
    </rPh>
    <phoneticPr fontId="3"/>
  </si>
  <si>
    <t>岩-22</t>
    <rPh sb="0" eb="1">
      <t>イワ</t>
    </rPh>
    <phoneticPr fontId="3"/>
  </si>
  <si>
    <t>中神-24</t>
    <rPh sb="0" eb="2">
      <t>ナカカミ</t>
    </rPh>
    <phoneticPr fontId="3"/>
  </si>
  <si>
    <t>佐久-28</t>
    <rPh sb="0" eb="2">
      <t>サク</t>
    </rPh>
    <phoneticPr fontId="3"/>
  </si>
  <si>
    <t>和泉-16</t>
    <rPh sb="0" eb="2">
      <t>イズミ</t>
    </rPh>
    <phoneticPr fontId="3"/>
  </si>
  <si>
    <t>中神-23</t>
    <rPh sb="0" eb="2">
      <t>ナカカミ</t>
    </rPh>
    <phoneticPr fontId="3"/>
  </si>
  <si>
    <t>錦-10</t>
    <rPh sb="0" eb="1">
      <t>ニシキ</t>
    </rPh>
    <phoneticPr fontId="3"/>
  </si>
  <si>
    <t>中神-25</t>
    <rPh sb="0" eb="2">
      <t>ナカカミ</t>
    </rPh>
    <phoneticPr fontId="3"/>
  </si>
  <si>
    <t>岩-23</t>
    <rPh sb="0" eb="1">
      <t>イワ</t>
    </rPh>
    <phoneticPr fontId="3"/>
  </si>
  <si>
    <t>一ツ橋-18</t>
    <rPh sb="0" eb="1">
      <t>ヒト</t>
    </rPh>
    <rPh sb="2" eb="3">
      <t>バシ</t>
    </rPh>
    <phoneticPr fontId="3"/>
  </si>
  <si>
    <t>紺-2</t>
    <rPh sb="0" eb="1">
      <t>コン</t>
    </rPh>
    <phoneticPr fontId="3"/>
  </si>
  <si>
    <t>中神-26</t>
    <rPh sb="0" eb="2">
      <t>ナカカミ</t>
    </rPh>
    <phoneticPr fontId="3"/>
  </si>
  <si>
    <t>佐久-30</t>
    <rPh sb="0" eb="2">
      <t>サク</t>
    </rPh>
    <phoneticPr fontId="3"/>
  </si>
  <si>
    <t>中神-28</t>
    <rPh sb="0" eb="2">
      <t>ナカカミ</t>
    </rPh>
    <phoneticPr fontId="3"/>
  </si>
  <si>
    <t>岩-24</t>
    <rPh sb="0" eb="1">
      <t>イワ</t>
    </rPh>
    <phoneticPr fontId="3"/>
  </si>
  <si>
    <t>中神-30</t>
    <rPh sb="0" eb="2">
      <t>ナカカミ</t>
    </rPh>
    <phoneticPr fontId="3"/>
  </si>
  <si>
    <t>岩-25</t>
    <rPh sb="0" eb="1">
      <t>イワ</t>
    </rPh>
    <phoneticPr fontId="3"/>
  </si>
  <si>
    <t>中神-33</t>
    <rPh sb="0" eb="2">
      <t>ナカカミ</t>
    </rPh>
    <phoneticPr fontId="3"/>
  </si>
  <si>
    <t>佐久-31</t>
    <rPh sb="0" eb="2">
      <t>サク</t>
    </rPh>
    <phoneticPr fontId="3"/>
  </si>
  <si>
    <t>中神-34</t>
    <rPh sb="0" eb="2">
      <t>ナカカミ</t>
    </rPh>
    <phoneticPr fontId="3"/>
  </si>
  <si>
    <t>錦-11</t>
    <rPh sb="0" eb="1">
      <t>ニシキ</t>
    </rPh>
    <phoneticPr fontId="3"/>
  </si>
  <si>
    <t>一ツ橋-20</t>
    <rPh sb="0" eb="1">
      <t>ヒト</t>
    </rPh>
    <rPh sb="2" eb="3">
      <t>バシ</t>
    </rPh>
    <phoneticPr fontId="3"/>
  </si>
  <si>
    <t>中神-32</t>
    <rPh sb="0" eb="2">
      <t>ナカカミ</t>
    </rPh>
    <phoneticPr fontId="3"/>
  </si>
  <si>
    <t>岩-26</t>
    <rPh sb="0" eb="1">
      <t>イワ</t>
    </rPh>
    <phoneticPr fontId="3"/>
  </si>
  <si>
    <t>佐久-32</t>
    <rPh sb="0" eb="2">
      <t>サク</t>
    </rPh>
    <phoneticPr fontId="3"/>
  </si>
  <si>
    <t>中神-35</t>
    <rPh sb="0" eb="2">
      <t>ナカカミ</t>
    </rPh>
    <phoneticPr fontId="3"/>
  </si>
  <si>
    <t>岩-38</t>
    <rPh sb="0" eb="1">
      <t>イワ</t>
    </rPh>
    <phoneticPr fontId="3"/>
  </si>
  <si>
    <t>岩-28　</t>
    <rPh sb="0" eb="1">
      <t>イワ</t>
    </rPh>
    <phoneticPr fontId="3"/>
  </si>
  <si>
    <t>錦-12</t>
    <rPh sb="0" eb="1">
      <t>ニシキ</t>
    </rPh>
    <phoneticPr fontId="3"/>
  </si>
  <si>
    <t>岩-27</t>
    <rPh sb="0" eb="1">
      <t>イワ</t>
    </rPh>
    <phoneticPr fontId="3"/>
  </si>
  <si>
    <t>紺-3</t>
    <rPh sb="0" eb="1">
      <t>コン</t>
    </rPh>
    <phoneticPr fontId="3"/>
  </si>
  <si>
    <t>中神-36</t>
    <rPh sb="0" eb="2">
      <t>ナカカミ</t>
    </rPh>
    <phoneticPr fontId="3"/>
  </si>
  <si>
    <t>紺-4</t>
    <rPh sb="0" eb="1">
      <t>コン</t>
    </rPh>
    <phoneticPr fontId="3"/>
  </si>
  <si>
    <t>佐久-33</t>
    <rPh sb="0" eb="2">
      <t>サク</t>
    </rPh>
    <phoneticPr fontId="3"/>
  </si>
  <si>
    <t>一ツ橋-21</t>
    <rPh sb="0" eb="1">
      <t>ヒト</t>
    </rPh>
    <rPh sb="2" eb="3">
      <t>バシ</t>
    </rPh>
    <phoneticPr fontId="3"/>
  </si>
  <si>
    <t>中神-37</t>
    <rPh sb="0" eb="2">
      <t>ナカカミ</t>
    </rPh>
    <phoneticPr fontId="3"/>
  </si>
  <si>
    <t>岩-30</t>
    <rPh sb="0" eb="1">
      <t>イワ</t>
    </rPh>
    <phoneticPr fontId="3"/>
  </si>
  <si>
    <t>中神-40</t>
    <rPh sb="0" eb="2">
      <t>ナカカミ</t>
    </rPh>
    <phoneticPr fontId="3"/>
  </si>
  <si>
    <t>一ツ橋-22</t>
    <rPh sb="0" eb="1">
      <t>ヒト</t>
    </rPh>
    <rPh sb="2" eb="3">
      <t>バシ</t>
    </rPh>
    <phoneticPr fontId="3"/>
  </si>
  <si>
    <t>錦-13</t>
    <rPh sb="0" eb="1">
      <t>ニシキ</t>
    </rPh>
    <phoneticPr fontId="3"/>
  </si>
  <si>
    <t>中神-41</t>
    <rPh sb="0" eb="2">
      <t>ナカカミ</t>
    </rPh>
    <phoneticPr fontId="3"/>
  </si>
  <si>
    <t>佐久-34</t>
    <rPh sb="0" eb="2">
      <t>サク</t>
    </rPh>
    <phoneticPr fontId="3"/>
  </si>
  <si>
    <t>岩-32</t>
    <rPh sb="0" eb="1">
      <t>イワ</t>
    </rPh>
    <phoneticPr fontId="3"/>
  </si>
  <si>
    <t>岩-33</t>
    <rPh sb="0" eb="1">
      <t>イワ</t>
    </rPh>
    <phoneticPr fontId="3"/>
  </si>
  <si>
    <t>岩-34</t>
    <rPh sb="0" eb="1">
      <t>イワ</t>
    </rPh>
    <phoneticPr fontId="3"/>
  </si>
  <si>
    <t>中神-43</t>
    <rPh sb="0" eb="2">
      <t>ナカカミ</t>
    </rPh>
    <phoneticPr fontId="3"/>
  </si>
  <si>
    <t>中神-44</t>
    <rPh sb="0" eb="2">
      <t>ナカカミ</t>
    </rPh>
    <phoneticPr fontId="3"/>
  </si>
  <si>
    <t>岩-36</t>
    <rPh sb="0" eb="1">
      <t>イワ</t>
    </rPh>
    <phoneticPr fontId="3"/>
  </si>
  <si>
    <t>岩-39</t>
    <rPh sb="0" eb="1">
      <t>イワ</t>
    </rPh>
    <phoneticPr fontId="3"/>
  </si>
  <si>
    <t>岩-40</t>
    <rPh sb="0" eb="1">
      <t>イワ</t>
    </rPh>
    <phoneticPr fontId="3"/>
  </si>
  <si>
    <t>岩-46</t>
    <rPh sb="0" eb="1">
      <t>イワ</t>
    </rPh>
    <phoneticPr fontId="3"/>
  </si>
  <si>
    <t>岩-44</t>
    <rPh sb="0" eb="1">
      <t>イワ</t>
    </rPh>
    <phoneticPr fontId="3"/>
  </si>
  <si>
    <t>佐久-36</t>
    <rPh sb="0" eb="2">
      <t>サク</t>
    </rPh>
    <phoneticPr fontId="3"/>
  </si>
  <si>
    <t>岩-43</t>
    <rPh sb="0" eb="1">
      <t>イワ</t>
    </rPh>
    <phoneticPr fontId="3"/>
  </si>
  <si>
    <t>佐久-37</t>
    <rPh sb="0" eb="2">
      <t>サク</t>
    </rPh>
    <phoneticPr fontId="3"/>
  </si>
  <si>
    <t>岩-47</t>
    <rPh sb="0" eb="1">
      <t>イワ</t>
    </rPh>
    <phoneticPr fontId="3"/>
  </si>
  <si>
    <t>佐久-40</t>
    <rPh sb="0" eb="2">
      <t>サク</t>
    </rPh>
    <phoneticPr fontId="3"/>
  </si>
  <si>
    <t>佐久-39</t>
    <rPh sb="0" eb="2">
      <t>サク</t>
    </rPh>
    <phoneticPr fontId="3"/>
  </si>
  <si>
    <t>一ツ橋-23</t>
    <rPh sb="0" eb="1">
      <t>ヒト</t>
    </rPh>
    <rPh sb="2" eb="3">
      <t>バシ</t>
    </rPh>
    <phoneticPr fontId="3"/>
  </si>
  <si>
    <t>錦-16</t>
    <rPh sb="0" eb="1">
      <t>ニシキ</t>
    </rPh>
    <phoneticPr fontId="3"/>
  </si>
  <si>
    <t>紺-6</t>
    <rPh sb="0" eb="1">
      <t>コン</t>
    </rPh>
    <phoneticPr fontId="3"/>
  </si>
  <si>
    <t>中神-49</t>
    <rPh sb="0" eb="1">
      <t>ナカ</t>
    </rPh>
    <rPh sb="1" eb="2">
      <t>カミ</t>
    </rPh>
    <phoneticPr fontId="3"/>
  </si>
  <si>
    <t>佐久-41</t>
    <rPh sb="0" eb="2">
      <t>サク</t>
    </rPh>
    <phoneticPr fontId="3"/>
  </si>
  <si>
    <t>岩-49</t>
    <rPh sb="0" eb="1">
      <t>イワ</t>
    </rPh>
    <phoneticPr fontId="3"/>
  </si>
  <si>
    <t>岩-50</t>
    <rPh sb="0" eb="1">
      <t>イワ</t>
    </rPh>
    <phoneticPr fontId="3"/>
  </si>
  <si>
    <t>一ツ橋-25</t>
    <rPh sb="0" eb="1">
      <t>ヒト</t>
    </rPh>
    <rPh sb="2" eb="3">
      <t>バシ</t>
    </rPh>
    <phoneticPr fontId="3"/>
  </si>
  <si>
    <t>和泉-17</t>
    <rPh sb="0" eb="2">
      <t>イズミ</t>
    </rPh>
    <phoneticPr fontId="3"/>
  </si>
  <si>
    <t>中神-50</t>
    <rPh sb="0" eb="2">
      <t>ナカカミ</t>
    </rPh>
    <phoneticPr fontId="3"/>
  </si>
  <si>
    <t>佐久-42</t>
    <rPh sb="0" eb="2">
      <t>サク</t>
    </rPh>
    <phoneticPr fontId="3"/>
  </si>
  <si>
    <t>一ツ橋-26</t>
    <rPh sb="0" eb="1">
      <t>ヒト</t>
    </rPh>
    <rPh sb="2" eb="3">
      <t>バシ</t>
    </rPh>
    <phoneticPr fontId="3"/>
  </si>
  <si>
    <t>錦-17</t>
    <rPh sb="0" eb="1">
      <t>ニシキ</t>
    </rPh>
    <phoneticPr fontId="3"/>
  </si>
  <si>
    <t>中神-51</t>
    <rPh sb="0" eb="1">
      <t>ナカ</t>
    </rPh>
    <rPh sb="1" eb="2">
      <t>カミ</t>
    </rPh>
    <phoneticPr fontId="3"/>
  </si>
  <si>
    <t>中神-52</t>
    <rPh sb="0" eb="2">
      <t>ナカカミ</t>
    </rPh>
    <phoneticPr fontId="3"/>
  </si>
  <si>
    <t>中神-53</t>
    <rPh sb="0" eb="2">
      <t>ナカカミ</t>
    </rPh>
    <phoneticPr fontId="3"/>
  </si>
  <si>
    <t>岩-52</t>
    <rPh sb="0" eb="1">
      <t>イワ</t>
    </rPh>
    <phoneticPr fontId="3"/>
  </si>
  <si>
    <t>岩-53</t>
    <rPh sb="0" eb="1">
      <t>イワ</t>
    </rPh>
    <phoneticPr fontId="3"/>
  </si>
  <si>
    <t>岩-54</t>
    <rPh sb="0" eb="1">
      <t>イワ</t>
    </rPh>
    <phoneticPr fontId="3"/>
  </si>
  <si>
    <t>岩-55</t>
    <rPh sb="0" eb="1">
      <t>イワ</t>
    </rPh>
    <phoneticPr fontId="3"/>
  </si>
  <si>
    <t>中神-54</t>
    <rPh sb="0" eb="2">
      <t>ナカガミ</t>
    </rPh>
    <phoneticPr fontId="3"/>
  </si>
  <si>
    <t>中神-55</t>
    <rPh sb="0" eb="2">
      <t>ナカガミ</t>
    </rPh>
    <phoneticPr fontId="3"/>
  </si>
  <si>
    <t>紺-7</t>
    <rPh sb="0" eb="1">
      <t>コン</t>
    </rPh>
    <phoneticPr fontId="3"/>
  </si>
  <si>
    <t>錦-18</t>
    <rPh sb="0" eb="1">
      <t>ニシキ</t>
    </rPh>
    <phoneticPr fontId="3"/>
  </si>
  <si>
    <t xml:space="preserve">一ツ橋-27 </t>
    <rPh sb="0" eb="1">
      <t>ヒト</t>
    </rPh>
    <rPh sb="2" eb="3">
      <t>バシ</t>
    </rPh>
    <phoneticPr fontId="3"/>
  </si>
  <si>
    <t>岩-56</t>
    <rPh sb="0" eb="1">
      <t>イワ</t>
    </rPh>
    <phoneticPr fontId="3"/>
  </si>
  <si>
    <t>中神-56</t>
    <rPh sb="0" eb="2">
      <t>ナカカミ</t>
    </rPh>
    <phoneticPr fontId="3"/>
  </si>
  <si>
    <t>和泉-18</t>
    <rPh sb="0" eb="2">
      <t>イズミ</t>
    </rPh>
    <phoneticPr fontId="3"/>
  </si>
  <si>
    <t>中神-57</t>
    <rPh sb="0" eb="2">
      <t>ナカカミ</t>
    </rPh>
    <phoneticPr fontId="3"/>
  </si>
  <si>
    <t>和泉-19</t>
    <rPh sb="0" eb="1">
      <t>ワ</t>
    </rPh>
    <rPh sb="1" eb="2">
      <t>イズミ</t>
    </rPh>
    <phoneticPr fontId="3"/>
  </si>
  <si>
    <t>錦-19</t>
    <rPh sb="0" eb="1">
      <t>ニシキ</t>
    </rPh>
    <phoneticPr fontId="3"/>
  </si>
  <si>
    <t>岩-63</t>
    <rPh sb="0" eb="1">
      <t>イワ</t>
    </rPh>
    <phoneticPr fontId="3"/>
  </si>
  <si>
    <t>中神-58</t>
    <rPh sb="0" eb="1">
      <t>ナカ</t>
    </rPh>
    <rPh sb="1" eb="2">
      <t>カミ</t>
    </rPh>
    <phoneticPr fontId="3"/>
  </si>
  <si>
    <t>外二三-1</t>
    <rPh sb="0" eb="1">
      <t>ソト</t>
    </rPh>
    <rPh sb="1" eb="3">
      <t>23</t>
    </rPh>
    <phoneticPr fontId="3"/>
  </si>
  <si>
    <t>外二三-2</t>
    <rPh sb="0" eb="1">
      <t>ソト</t>
    </rPh>
    <rPh sb="1" eb="3">
      <t>23</t>
    </rPh>
    <phoneticPr fontId="3"/>
  </si>
  <si>
    <t>外二三-3</t>
    <rPh sb="0" eb="1">
      <t>ソト</t>
    </rPh>
    <rPh sb="1" eb="3">
      <t>23</t>
    </rPh>
    <phoneticPr fontId="3"/>
  </si>
  <si>
    <t>中神-59</t>
    <rPh sb="0" eb="1">
      <t>ナカ</t>
    </rPh>
    <rPh sb="1" eb="2">
      <t>カミ</t>
    </rPh>
    <phoneticPr fontId="3"/>
  </si>
  <si>
    <t xml:space="preserve">一ツ橋-28 </t>
    <rPh sb="0" eb="1">
      <t>ヒト</t>
    </rPh>
    <rPh sb="2" eb="3">
      <t>バシ</t>
    </rPh>
    <phoneticPr fontId="3"/>
  </si>
  <si>
    <t>外二三-6</t>
    <rPh sb="0" eb="1">
      <t>ソト</t>
    </rPh>
    <rPh sb="1" eb="2">
      <t>２</t>
    </rPh>
    <rPh sb="2" eb="3">
      <t>３</t>
    </rPh>
    <phoneticPr fontId="3"/>
  </si>
  <si>
    <t>外二三-4</t>
    <rPh sb="0" eb="1">
      <t>ソト</t>
    </rPh>
    <rPh sb="1" eb="2">
      <t>2</t>
    </rPh>
    <rPh sb="2" eb="3">
      <t>3</t>
    </rPh>
    <phoneticPr fontId="3"/>
  </si>
  <si>
    <t>外二三-5</t>
    <rPh sb="0" eb="1">
      <t>ソト</t>
    </rPh>
    <rPh sb="1" eb="2">
      <t>2</t>
    </rPh>
    <rPh sb="2" eb="3">
      <t>3</t>
    </rPh>
    <phoneticPr fontId="3"/>
  </si>
  <si>
    <t>中神-61</t>
    <rPh sb="0" eb="1">
      <t>ナカ</t>
    </rPh>
    <rPh sb="1" eb="2">
      <t>カミ</t>
    </rPh>
    <phoneticPr fontId="3"/>
  </si>
  <si>
    <t>外二三-7</t>
    <rPh sb="0" eb="1">
      <t>ソト</t>
    </rPh>
    <rPh sb="1" eb="2">
      <t>2</t>
    </rPh>
    <rPh sb="2" eb="3">
      <t>3</t>
    </rPh>
    <phoneticPr fontId="3"/>
  </si>
  <si>
    <t>岩-65</t>
    <rPh sb="0" eb="1">
      <t>イワ</t>
    </rPh>
    <phoneticPr fontId="3"/>
  </si>
  <si>
    <t>和泉-22</t>
    <rPh sb="0" eb="2">
      <t>イズミ</t>
    </rPh>
    <phoneticPr fontId="3"/>
  </si>
  <si>
    <t>和泉-23</t>
    <rPh sb="0" eb="2">
      <t>イズミ</t>
    </rPh>
    <phoneticPr fontId="3"/>
  </si>
  <si>
    <t>錦-21</t>
    <rPh sb="0" eb="1">
      <t>ニシキ</t>
    </rPh>
    <phoneticPr fontId="3"/>
  </si>
  <si>
    <t>岩-68</t>
    <rPh sb="0" eb="1">
      <t>イワ</t>
    </rPh>
    <phoneticPr fontId="3"/>
  </si>
  <si>
    <t>岩-69</t>
    <rPh sb="0" eb="1">
      <t>イワ</t>
    </rPh>
    <phoneticPr fontId="3"/>
  </si>
  <si>
    <t>岩-70</t>
    <rPh sb="0" eb="1">
      <t>イワ</t>
    </rPh>
    <phoneticPr fontId="3"/>
  </si>
  <si>
    <t>中神-62</t>
    <rPh sb="0" eb="1">
      <t>ナカ</t>
    </rPh>
    <rPh sb="1" eb="2">
      <t>カミ</t>
    </rPh>
    <phoneticPr fontId="3"/>
  </si>
  <si>
    <t>岩-71</t>
    <rPh sb="0" eb="1">
      <t>イワ</t>
    </rPh>
    <phoneticPr fontId="3"/>
  </si>
  <si>
    <t>中神-63</t>
    <rPh sb="0" eb="1">
      <t>ナカ</t>
    </rPh>
    <rPh sb="1" eb="2">
      <t>カミ</t>
    </rPh>
    <phoneticPr fontId="3"/>
  </si>
  <si>
    <t>中神-64</t>
    <rPh sb="0" eb="1">
      <t>ナカ</t>
    </rPh>
    <rPh sb="1" eb="2">
      <t>カミ</t>
    </rPh>
    <phoneticPr fontId="3"/>
  </si>
  <si>
    <t>外二三-10</t>
    <rPh sb="0" eb="1">
      <t>ソト</t>
    </rPh>
    <rPh sb="1" eb="2">
      <t>２</t>
    </rPh>
    <rPh sb="2" eb="3">
      <t>３</t>
    </rPh>
    <phoneticPr fontId="3"/>
  </si>
  <si>
    <t>外二三-11</t>
    <rPh sb="0" eb="1">
      <t>ソト</t>
    </rPh>
    <rPh sb="1" eb="2">
      <t>２</t>
    </rPh>
    <rPh sb="2" eb="3">
      <t>３</t>
    </rPh>
    <phoneticPr fontId="3"/>
  </si>
  <si>
    <t>中神-65</t>
    <rPh sb="0" eb="1">
      <t>ナカ</t>
    </rPh>
    <rPh sb="1" eb="2">
      <t>カミ</t>
    </rPh>
    <phoneticPr fontId="3"/>
  </si>
  <si>
    <t>中神-66</t>
    <rPh sb="0" eb="1">
      <t>ナカ</t>
    </rPh>
    <rPh sb="1" eb="2">
      <t>カミ</t>
    </rPh>
    <phoneticPr fontId="3"/>
  </si>
  <si>
    <t>中神-67</t>
    <rPh sb="0" eb="1">
      <t>ナカ</t>
    </rPh>
    <rPh sb="1" eb="2">
      <t>カミ</t>
    </rPh>
    <phoneticPr fontId="3"/>
  </si>
  <si>
    <t>岩-73</t>
    <rPh sb="0" eb="1">
      <t>イワ</t>
    </rPh>
    <phoneticPr fontId="3"/>
  </si>
  <si>
    <t>和泉-24</t>
    <rPh sb="0" eb="2">
      <t>イズミ</t>
    </rPh>
    <phoneticPr fontId="3"/>
  </si>
  <si>
    <t>外二三-13</t>
    <rPh sb="0" eb="1">
      <t>ソト</t>
    </rPh>
    <rPh sb="1" eb="3">
      <t>２３</t>
    </rPh>
    <phoneticPr fontId="3"/>
  </si>
  <si>
    <t>岩-74</t>
    <rPh sb="0" eb="1">
      <t>イワ</t>
    </rPh>
    <phoneticPr fontId="3"/>
  </si>
  <si>
    <t>錦-22</t>
    <rPh sb="0" eb="1">
      <t>ニシキ</t>
    </rPh>
    <phoneticPr fontId="3"/>
  </si>
  <si>
    <t>錦-23</t>
    <rPh sb="0" eb="1">
      <t>ニシキ</t>
    </rPh>
    <phoneticPr fontId="3"/>
  </si>
  <si>
    <t>外二三-16</t>
    <rPh sb="0" eb="1">
      <t>ソト</t>
    </rPh>
    <rPh sb="1" eb="2">
      <t>２</t>
    </rPh>
    <rPh sb="2" eb="3">
      <t>３</t>
    </rPh>
    <phoneticPr fontId="3"/>
  </si>
  <si>
    <t>美土代-1</t>
    <rPh sb="0" eb="3">
      <t>ミトシロ</t>
    </rPh>
    <phoneticPr fontId="3"/>
  </si>
  <si>
    <t>中神-70</t>
    <rPh sb="0" eb="1">
      <t>ナカ</t>
    </rPh>
    <rPh sb="1" eb="2">
      <t>カミ</t>
    </rPh>
    <phoneticPr fontId="3"/>
  </si>
  <si>
    <t>岩-76</t>
    <rPh sb="0" eb="1">
      <t>イワ</t>
    </rPh>
    <phoneticPr fontId="3"/>
  </si>
  <si>
    <t>岩-77</t>
    <rPh sb="0" eb="1">
      <t>イワ</t>
    </rPh>
    <phoneticPr fontId="3"/>
  </si>
  <si>
    <t>岩-78</t>
    <rPh sb="0" eb="1">
      <t>イワ</t>
    </rPh>
    <phoneticPr fontId="3"/>
  </si>
  <si>
    <t>中神-71</t>
    <rPh sb="0" eb="1">
      <t>ナカ</t>
    </rPh>
    <rPh sb="1" eb="2">
      <t>カミ</t>
    </rPh>
    <phoneticPr fontId="3"/>
  </si>
  <si>
    <t>一ツ橋-31</t>
    <rPh sb="0" eb="1">
      <t>ヒト</t>
    </rPh>
    <rPh sb="2" eb="3">
      <t>バシ</t>
    </rPh>
    <phoneticPr fontId="3"/>
  </si>
  <si>
    <t>岩-81</t>
    <rPh sb="0" eb="1">
      <t>イワ</t>
    </rPh>
    <phoneticPr fontId="3"/>
  </si>
  <si>
    <t xml:space="preserve">美土代-3 </t>
    <rPh sb="0" eb="3">
      <t>ミトシロ</t>
    </rPh>
    <phoneticPr fontId="3"/>
  </si>
  <si>
    <t>錦北-4</t>
    <rPh sb="0" eb="1">
      <t>ニシキ</t>
    </rPh>
    <rPh sb="1" eb="2">
      <t>キタ</t>
    </rPh>
    <phoneticPr fontId="3"/>
  </si>
  <si>
    <t>錦北-5</t>
    <rPh sb="0" eb="1">
      <t>ニシキ</t>
    </rPh>
    <rPh sb="1" eb="2">
      <t>キタ</t>
    </rPh>
    <phoneticPr fontId="3"/>
  </si>
  <si>
    <t>岩-85</t>
    <rPh sb="0" eb="1">
      <t>イワ</t>
    </rPh>
    <phoneticPr fontId="3"/>
  </si>
  <si>
    <t>中神-75</t>
    <rPh sb="0" eb="1">
      <t>ナカ</t>
    </rPh>
    <rPh sb="1" eb="2">
      <t>カミ</t>
    </rPh>
    <phoneticPr fontId="3"/>
  </si>
  <si>
    <t>中神-76</t>
    <rPh sb="0" eb="1">
      <t>ナカ</t>
    </rPh>
    <rPh sb="1" eb="2">
      <t>カミ</t>
    </rPh>
    <phoneticPr fontId="3"/>
  </si>
  <si>
    <t>中神-77</t>
    <rPh sb="0" eb="1">
      <t>ナカ</t>
    </rPh>
    <rPh sb="1" eb="2">
      <t>カミ</t>
    </rPh>
    <phoneticPr fontId="3"/>
  </si>
  <si>
    <t>中神-78</t>
    <rPh sb="0" eb="1">
      <t>ナカ</t>
    </rPh>
    <rPh sb="1" eb="2">
      <t>カミ</t>
    </rPh>
    <phoneticPr fontId="3"/>
  </si>
  <si>
    <t>一ツ橋-35</t>
    <rPh sb="0" eb="1">
      <t>ヒト</t>
    </rPh>
    <rPh sb="2" eb="3">
      <t>バシ</t>
    </rPh>
    <phoneticPr fontId="3"/>
  </si>
  <si>
    <t>岩-93</t>
    <rPh sb="0" eb="1">
      <t>イワ</t>
    </rPh>
    <phoneticPr fontId="3"/>
  </si>
  <si>
    <t>紺-14</t>
    <rPh sb="0" eb="1">
      <t>コン</t>
    </rPh>
    <phoneticPr fontId="3"/>
  </si>
  <si>
    <t>一ツ橋-36</t>
    <rPh sb="0" eb="1">
      <t>ヒト</t>
    </rPh>
    <rPh sb="2" eb="3">
      <t>バシ</t>
    </rPh>
    <phoneticPr fontId="3"/>
  </si>
  <si>
    <t>佐久-67</t>
    <rPh sb="0" eb="2">
      <t>サク</t>
    </rPh>
    <phoneticPr fontId="3"/>
  </si>
  <si>
    <t>岩-94</t>
    <rPh sb="0" eb="1">
      <t>イワ</t>
    </rPh>
    <phoneticPr fontId="3"/>
  </si>
  <si>
    <t>中神-84</t>
    <rPh sb="0" eb="2">
      <t>ナカカミ</t>
    </rPh>
    <phoneticPr fontId="3"/>
  </si>
  <si>
    <t>一ツ橋-37</t>
    <rPh sb="0" eb="1">
      <t>ヒト</t>
    </rPh>
    <rPh sb="2" eb="3">
      <t>バシ</t>
    </rPh>
    <phoneticPr fontId="3"/>
  </si>
  <si>
    <t>佐久-71</t>
    <rPh sb="0" eb="2">
      <t>サク</t>
    </rPh>
    <phoneticPr fontId="3"/>
  </si>
  <si>
    <t>中神-87</t>
    <rPh sb="0" eb="2">
      <t>ナカカミ</t>
    </rPh>
    <phoneticPr fontId="3"/>
  </si>
  <si>
    <t>錦北-12</t>
    <rPh sb="0" eb="1">
      <t>ニシキ</t>
    </rPh>
    <rPh sb="1" eb="2">
      <t>キタ</t>
    </rPh>
    <phoneticPr fontId="3"/>
  </si>
  <si>
    <t>岩-95</t>
    <rPh sb="0" eb="1">
      <t>イワ</t>
    </rPh>
    <phoneticPr fontId="3"/>
  </si>
  <si>
    <t>岩-96</t>
    <rPh sb="0" eb="1">
      <t>イワ</t>
    </rPh>
    <phoneticPr fontId="3"/>
  </si>
  <si>
    <t>中神-89</t>
    <rPh sb="0" eb="2">
      <t>ナカカミ</t>
    </rPh>
    <phoneticPr fontId="3"/>
  </si>
  <si>
    <t>岩-97</t>
    <rPh sb="0" eb="1">
      <t>イワ</t>
    </rPh>
    <phoneticPr fontId="3"/>
  </si>
  <si>
    <t>中神-90</t>
    <rPh sb="0" eb="2">
      <t>ナカカミ</t>
    </rPh>
    <phoneticPr fontId="3"/>
  </si>
  <si>
    <t>外二三-23</t>
    <rPh sb="0" eb="1">
      <t>ソト</t>
    </rPh>
    <rPh sb="1" eb="2">
      <t>ニ</t>
    </rPh>
    <rPh sb="2" eb="3">
      <t>サン</t>
    </rPh>
    <phoneticPr fontId="3"/>
  </si>
  <si>
    <t>佐久-75</t>
    <rPh sb="0" eb="2">
      <t>サク</t>
    </rPh>
    <phoneticPr fontId="3"/>
  </si>
  <si>
    <t>佐久-76</t>
    <rPh sb="0" eb="2">
      <t>サク</t>
    </rPh>
    <phoneticPr fontId="3"/>
  </si>
  <si>
    <t>錦-29</t>
    <rPh sb="0" eb="1">
      <t>ニシキ</t>
    </rPh>
    <phoneticPr fontId="3"/>
  </si>
  <si>
    <t>美土代-7</t>
    <rPh sb="0" eb="3">
      <t>ミトシロ</t>
    </rPh>
    <phoneticPr fontId="3"/>
  </si>
  <si>
    <t>佐久-77</t>
    <rPh sb="0" eb="2">
      <t>サク</t>
    </rPh>
    <phoneticPr fontId="3"/>
  </si>
  <si>
    <t>紺-17</t>
    <rPh sb="0" eb="1">
      <t>コン</t>
    </rPh>
    <phoneticPr fontId="3"/>
  </si>
  <si>
    <t>岩-98</t>
    <rPh sb="0" eb="1">
      <t>イワ</t>
    </rPh>
    <phoneticPr fontId="3"/>
  </si>
  <si>
    <t>佐久-78</t>
    <rPh sb="0" eb="2">
      <t>サク</t>
    </rPh>
    <phoneticPr fontId="3"/>
  </si>
  <si>
    <t>紺-18</t>
    <rPh sb="0" eb="1">
      <t>コン</t>
    </rPh>
    <phoneticPr fontId="3"/>
  </si>
  <si>
    <t>一ツ橋-38</t>
    <rPh sb="0" eb="1">
      <t>ヒト</t>
    </rPh>
    <rPh sb="2" eb="3">
      <t>バシ</t>
    </rPh>
    <phoneticPr fontId="3"/>
  </si>
  <si>
    <t>和泉-29</t>
    <rPh sb="0" eb="2">
      <t>イズミ</t>
    </rPh>
    <phoneticPr fontId="3"/>
  </si>
  <si>
    <t>岩-99</t>
    <rPh sb="0" eb="1">
      <t>イワ</t>
    </rPh>
    <phoneticPr fontId="3"/>
  </si>
  <si>
    <t>紺-19</t>
    <rPh sb="0" eb="1">
      <t>コン</t>
    </rPh>
    <phoneticPr fontId="3"/>
  </si>
  <si>
    <t>中神-92</t>
    <rPh sb="0" eb="2">
      <t>ナカカミ</t>
    </rPh>
    <phoneticPr fontId="3"/>
  </si>
  <si>
    <t>岩-100</t>
    <rPh sb="0" eb="1">
      <t>イワ</t>
    </rPh>
    <phoneticPr fontId="3"/>
  </si>
  <si>
    <t>錦北-19</t>
    <rPh sb="0" eb="1">
      <t>ニシキ</t>
    </rPh>
    <rPh sb="1" eb="2">
      <t>キタ</t>
    </rPh>
    <phoneticPr fontId="3"/>
  </si>
  <si>
    <t>外二三-27</t>
    <rPh sb="0" eb="1">
      <t>ソト</t>
    </rPh>
    <rPh sb="1" eb="2">
      <t>ニ</t>
    </rPh>
    <rPh sb="2" eb="3">
      <t>サン</t>
    </rPh>
    <phoneticPr fontId="3"/>
  </si>
  <si>
    <t>外二三-28</t>
    <rPh sb="0" eb="1">
      <t>ソト</t>
    </rPh>
    <rPh sb="1" eb="2">
      <t>ニ</t>
    </rPh>
    <rPh sb="2" eb="3">
      <t>サン</t>
    </rPh>
    <phoneticPr fontId="3"/>
  </si>
  <si>
    <t>一ツ橋-39</t>
    <rPh sb="0" eb="1">
      <t>ヒト</t>
    </rPh>
    <rPh sb="2" eb="3">
      <t>バシ</t>
    </rPh>
    <phoneticPr fontId="3"/>
  </si>
  <si>
    <t>外二三-29</t>
    <rPh sb="0" eb="1">
      <t>ソト</t>
    </rPh>
    <rPh sb="1" eb="2">
      <t>ニ</t>
    </rPh>
    <rPh sb="2" eb="3">
      <t>サン</t>
    </rPh>
    <phoneticPr fontId="3"/>
  </si>
  <si>
    <t>岩-103</t>
    <rPh sb="0" eb="1">
      <t>イワ</t>
    </rPh>
    <phoneticPr fontId="3"/>
  </si>
  <si>
    <t>岩-104</t>
    <rPh sb="0" eb="1">
      <t>イワ</t>
    </rPh>
    <phoneticPr fontId="3"/>
  </si>
  <si>
    <t>佐久-80</t>
    <rPh sb="0" eb="2">
      <t>サク</t>
    </rPh>
    <phoneticPr fontId="3"/>
  </si>
  <si>
    <t>岩-105</t>
    <rPh sb="0" eb="1">
      <t>イワ</t>
    </rPh>
    <phoneticPr fontId="3"/>
  </si>
  <si>
    <t>外二三-30</t>
    <rPh sb="0" eb="1">
      <t>ソト</t>
    </rPh>
    <rPh sb="1" eb="2">
      <t>ニ</t>
    </rPh>
    <rPh sb="2" eb="3">
      <t>サン</t>
    </rPh>
    <phoneticPr fontId="3"/>
  </si>
  <si>
    <t>岩-107</t>
    <rPh sb="0" eb="1">
      <t>イワ</t>
    </rPh>
    <phoneticPr fontId="3"/>
  </si>
  <si>
    <t>錦-30</t>
    <rPh sb="0" eb="1">
      <t>ニシキ</t>
    </rPh>
    <phoneticPr fontId="3"/>
  </si>
  <si>
    <t>中神-96</t>
    <rPh sb="0" eb="2">
      <t>ナカカミ</t>
    </rPh>
    <phoneticPr fontId="3"/>
  </si>
  <si>
    <t>外二三-33</t>
    <rPh sb="0" eb="1">
      <t>ソト</t>
    </rPh>
    <rPh sb="1" eb="2">
      <t>ニ</t>
    </rPh>
    <rPh sb="2" eb="3">
      <t>サン</t>
    </rPh>
    <phoneticPr fontId="3"/>
  </si>
  <si>
    <t>外二三-34</t>
    <rPh sb="0" eb="1">
      <t>ソト</t>
    </rPh>
    <rPh sb="1" eb="2">
      <t>ニ</t>
    </rPh>
    <rPh sb="2" eb="3">
      <t>サン</t>
    </rPh>
    <phoneticPr fontId="3"/>
  </si>
  <si>
    <t>紺-20</t>
    <rPh sb="0" eb="1">
      <t>コン</t>
    </rPh>
    <phoneticPr fontId="3"/>
  </si>
  <si>
    <t>佐久-82</t>
    <rPh sb="0" eb="2">
      <t>サク</t>
    </rPh>
    <phoneticPr fontId="3"/>
  </si>
  <si>
    <t>岩-112</t>
    <rPh sb="0" eb="1">
      <t>イワ</t>
    </rPh>
    <phoneticPr fontId="3"/>
  </si>
  <si>
    <t>和泉-14</t>
    <rPh sb="0" eb="2">
      <t>イズミ</t>
    </rPh>
    <phoneticPr fontId="3"/>
  </si>
  <si>
    <t>岩-59</t>
    <rPh sb="0" eb="1">
      <t>イワ</t>
    </rPh>
    <phoneticPr fontId="3"/>
  </si>
  <si>
    <t>岩-60</t>
    <rPh sb="0" eb="1">
      <t>イワ</t>
    </rPh>
    <phoneticPr fontId="3"/>
  </si>
  <si>
    <t>岩-61</t>
    <rPh sb="0" eb="1">
      <t>イワ</t>
    </rPh>
    <phoneticPr fontId="3"/>
  </si>
  <si>
    <t>岩-62</t>
    <rPh sb="0" eb="1">
      <t>イワ</t>
    </rPh>
    <phoneticPr fontId="3"/>
  </si>
  <si>
    <t>岩-64</t>
    <rPh sb="0" eb="1">
      <t>イワ</t>
    </rPh>
    <phoneticPr fontId="3"/>
  </si>
  <si>
    <t>和泉-25</t>
    <rPh sb="0" eb="2">
      <t>イズミ</t>
    </rPh>
    <phoneticPr fontId="3"/>
  </si>
  <si>
    <t>和泉-26</t>
    <rPh sb="0" eb="2">
      <t>イズミ</t>
    </rPh>
    <phoneticPr fontId="3"/>
  </si>
  <si>
    <t>中神-79</t>
    <rPh sb="0" eb="1">
      <t>ナカ</t>
    </rPh>
    <rPh sb="1" eb="2">
      <t>カミ</t>
    </rPh>
    <phoneticPr fontId="3"/>
  </si>
  <si>
    <t>岩-92</t>
    <rPh sb="0" eb="1">
      <t>イワ</t>
    </rPh>
    <phoneticPr fontId="3"/>
  </si>
  <si>
    <t>中神-80</t>
    <rPh sb="0" eb="1">
      <t>ナカ</t>
    </rPh>
    <rPh sb="1" eb="2">
      <t>カミ</t>
    </rPh>
    <phoneticPr fontId="3"/>
  </si>
  <si>
    <t>敷地最低50㎡未満である。
地区計画決定時の航空写真により現に建築物の敷地として使用していた50㎡未満の土地を確認</t>
    <rPh sb="0" eb="2">
      <t>シキチ</t>
    </rPh>
    <rPh sb="2" eb="4">
      <t>サイテイ</t>
    </rPh>
    <rPh sb="7" eb="9">
      <t>ミマン</t>
    </rPh>
    <rPh sb="14" eb="16">
      <t>チク</t>
    </rPh>
    <rPh sb="16" eb="18">
      <t>ケイカク</t>
    </rPh>
    <rPh sb="18" eb="20">
      <t>ケッテイ</t>
    </rPh>
    <rPh sb="20" eb="21">
      <t>ジ</t>
    </rPh>
    <rPh sb="22" eb="24">
      <t>コウクウ</t>
    </rPh>
    <rPh sb="24" eb="26">
      <t>シャシン</t>
    </rPh>
    <rPh sb="29" eb="30">
      <t>ゲン</t>
    </rPh>
    <rPh sb="31" eb="33">
      <t>ケンチク</t>
    </rPh>
    <rPh sb="33" eb="34">
      <t>ブツ</t>
    </rPh>
    <rPh sb="35" eb="37">
      <t>シキチ</t>
    </rPh>
    <rPh sb="40" eb="42">
      <t>シヨウ</t>
    </rPh>
    <rPh sb="49" eb="51">
      <t>ミマン</t>
    </rPh>
    <rPh sb="52" eb="54">
      <t>トチ</t>
    </rPh>
    <rPh sb="55" eb="57">
      <t>カクニン</t>
    </rPh>
    <phoneticPr fontId="3"/>
  </si>
  <si>
    <t>和泉-1</t>
    <rPh sb="0" eb="2">
      <t>イズミ</t>
    </rPh>
    <phoneticPr fontId="3"/>
  </si>
  <si>
    <t>佐久-1</t>
    <rPh sb="0" eb="1">
      <t>サ</t>
    </rPh>
    <rPh sb="1" eb="2">
      <t>ク</t>
    </rPh>
    <phoneticPr fontId="3"/>
  </si>
  <si>
    <t>錦-1</t>
    <rPh sb="0" eb="1">
      <t>ニシキ</t>
    </rPh>
    <phoneticPr fontId="3"/>
  </si>
  <si>
    <t>一ツ橋-1</t>
    <rPh sb="0" eb="1">
      <t>ヒト</t>
    </rPh>
    <rPh sb="2" eb="3">
      <t>バシ</t>
    </rPh>
    <phoneticPr fontId="3"/>
  </si>
  <si>
    <t>佐久-11</t>
    <rPh sb="0" eb="1">
      <t>サ</t>
    </rPh>
    <rPh sb="1" eb="2">
      <t>ク</t>
    </rPh>
    <phoneticPr fontId="3"/>
  </si>
  <si>
    <t>中神-1</t>
    <rPh sb="0" eb="1">
      <t>ナカ</t>
    </rPh>
    <rPh sb="1" eb="2">
      <t>カミ</t>
    </rPh>
    <phoneticPr fontId="3"/>
  </si>
  <si>
    <t>和泉-11</t>
    <rPh sb="0" eb="2">
      <t>イズミ</t>
    </rPh>
    <phoneticPr fontId="3"/>
  </si>
  <si>
    <t>中神-11</t>
    <rPh sb="0" eb="1">
      <t>ナカ</t>
    </rPh>
    <rPh sb="1" eb="2">
      <t>カミ</t>
    </rPh>
    <phoneticPr fontId="3"/>
  </si>
  <si>
    <t>岩-11</t>
    <rPh sb="0" eb="1">
      <t>イワ</t>
    </rPh>
    <phoneticPr fontId="3"/>
  </si>
  <si>
    <t>和泉-2</t>
    <rPh sb="0" eb="2">
      <t>イズミ</t>
    </rPh>
    <phoneticPr fontId="3"/>
  </si>
  <si>
    <t>佐久-2</t>
    <rPh sb="0" eb="1">
      <t>サ</t>
    </rPh>
    <rPh sb="1" eb="2">
      <t>ク</t>
    </rPh>
    <phoneticPr fontId="3"/>
  </si>
  <si>
    <t>一ツ橋-2</t>
    <rPh sb="0" eb="1">
      <t>ヒト</t>
    </rPh>
    <rPh sb="2" eb="3">
      <t>バシ</t>
    </rPh>
    <phoneticPr fontId="3"/>
  </si>
  <si>
    <t>中神-2</t>
    <rPh sb="0" eb="1">
      <t>ナカ</t>
    </rPh>
    <rPh sb="1" eb="2">
      <t>カミ</t>
    </rPh>
    <phoneticPr fontId="3"/>
  </si>
  <si>
    <t>和泉-3</t>
    <rPh sb="0" eb="2">
      <t>イズミ</t>
    </rPh>
    <phoneticPr fontId="3"/>
  </si>
  <si>
    <t>佐久-3</t>
    <rPh sb="0" eb="1">
      <t>サ</t>
    </rPh>
    <rPh sb="1" eb="2">
      <t>ク</t>
    </rPh>
    <phoneticPr fontId="3"/>
  </si>
  <si>
    <t>一ツ橋-3</t>
    <rPh sb="0" eb="1">
      <t>ヒト</t>
    </rPh>
    <rPh sb="2" eb="3">
      <t>バシ</t>
    </rPh>
    <phoneticPr fontId="3"/>
  </si>
  <si>
    <t>中神-3</t>
    <rPh sb="0" eb="1">
      <t>ナカ</t>
    </rPh>
    <rPh sb="1" eb="2">
      <t>カミ</t>
    </rPh>
    <phoneticPr fontId="3"/>
  </si>
  <si>
    <t>和泉-4</t>
    <rPh sb="0" eb="2">
      <t>イズミ</t>
    </rPh>
    <phoneticPr fontId="3"/>
  </si>
  <si>
    <t>佐久-4</t>
    <rPh sb="0" eb="1">
      <t>サ</t>
    </rPh>
    <rPh sb="1" eb="2">
      <t>ク</t>
    </rPh>
    <phoneticPr fontId="3"/>
  </si>
  <si>
    <t>一ツ橋-4</t>
    <rPh sb="0" eb="1">
      <t>ヒト</t>
    </rPh>
    <rPh sb="2" eb="3">
      <t>バシ</t>
    </rPh>
    <phoneticPr fontId="3"/>
  </si>
  <si>
    <t>中神-4</t>
    <rPh sb="0" eb="1">
      <t>ナカ</t>
    </rPh>
    <rPh sb="1" eb="2">
      <t>カミ</t>
    </rPh>
    <phoneticPr fontId="3"/>
  </si>
  <si>
    <t>和泉-5</t>
    <rPh sb="0" eb="2">
      <t>イズミ</t>
    </rPh>
    <phoneticPr fontId="3"/>
  </si>
  <si>
    <t>佐久-5</t>
    <rPh sb="0" eb="1">
      <t>サ</t>
    </rPh>
    <rPh sb="1" eb="2">
      <t>ク</t>
    </rPh>
    <phoneticPr fontId="3"/>
  </si>
  <si>
    <t>一ツ橋-5</t>
    <rPh sb="0" eb="1">
      <t>ヒト</t>
    </rPh>
    <rPh sb="2" eb="3">
      <t>バシ</t>
    </rPh>
    <phoneticPr fontId="3"/>
  </si>
  <si>
    <t>中神-5</t>
    <rPh sb="0" eb="1">
      <t>ナカ</t>
    </rPh>
    <rPh sb="1" eb="2">
      <t>カミ</t>
    </rPh>
    <phoneticPr fontId="3"/>
  </si>
  <si>
    <t>和泉-6</t>
    <rPh sb="0" eb="2">
      <t>イズミ</t>
    </rPh>
    <phoneticPr fontId="3"/>
  </si>
  <si>
    <t>佐久-6</t>
    <rPh sb="0" eb="1">
      <t>サ</t>
    </rPh>
    <rPh sb="1" eb="2">
      <t>ク</t>
    </rPh>
    <phoneticPr fontId="3"/>
  </si>
  <si>
    <t>中神-6</t>
    <rPh sb="0" eb="1">
      <t>ナカ</t>
    </rPh>
    <rPh sb="1" eb="2">
      <t>カミ</t>
    </rPh>
    <phoneticPr fontId="3"/>
  </si>
  <si>
    <t>佐久-7</t>
    <rPh sb="0" eb="1">
      <t>サ</t>
    </rPh>
    <rPh sb="1" eb="2">
      <t>ク</t>
    </rPh>
    <phoneticPr fontId="3"/>
  </si>
  <si>
    <t>和泉-7</t>
    <rPh sb="0" eb="2">
      <t>イズミ</t>
    </rPh>
    <phoneticPr fontId="3"/>
  </si>
  <si>
    <t>中神-7</t>
    <rPh sb="0" eb="1">
      <t>ナカ</t>
    </rPh>
    <rPh sb="1" eb="2">
      <t>カミ</t>
    </rPh>
    <phoneticPr fontId="3"/>
  </si>
  <si>
    <t>和泉-8</t>
    <rPh sb="0" eb="2">
      <t>イズミ</t>
    </rPh>
    <phoneticPr fontId="3"/>
  </si>
  <si>
    <t>佐久-8</t>
    <rPh sb="0" eb="1">
      <t>サ</t>
    </rPh>
    <rPh sb="1" eb="2">
      <t>ク</t>
    </rPh>
    <phoneticPr fontId="3"/>
  </si>
  <si>
    <t>中神-8</t>
    <rPh sb="0" eb="1">
      <t>ナカ</t>
    </rPh>
    <rPh sb="1" eb="2">
      <t>カミ</t>
    </rPh>
    <phoneticPr fontId="3"/>
  </si>
  <si>
    <t>佐久-9</t>
    <rPh sb="0" eb="1">
      <t>サ</t>
    </rPh>
    <rPh sb="1" eb="2">
      <t>ク</t>
    </rPh>
    <phoneticPr fontId="3"/>
  </si>
  <si>
    <t>中神-9</t>
    <rPh sb="0" eb="1">
      <t>ナカ</t>
    </rPh>
    <rPh sb="1" eb="2">
      <t>カミ</t>
    </rPh>
    <phoneticPr fontId="3"/>
  </si>
  <si>
    <t>和泉-10</t>
    <rPh sb="0" eb="2">
      <t>イズミ</t>
    </rPh>
    <phoneticPr fontId="3"/>
  </si>
  <si>
    <t>紺-11</t>
    <rPh sb="0" eb="1">
      <t>コン</t>
    </rPh>
    <phoneticPr fontId="3"/>
  </si>
  <si>
    <t>紺-13</t>
    <rPh sb="0" eb="1">
      <t>コン</t>
    </rPh>
    <phoneticPr fontId="3"/>
  </si>
  <si>
    <t>紺-12</t>
    <rPh sb="0" eb="1">
      <t>コン</t>
    </rPh>
    <phoneticPr fontId="3"/>
  </si>
  <si>
    <t>佐久-62</t>
    <rPh sb="0" eb="2">
      <t>サク</t>
    </rPh>
    <phoneticPr fontId="3"/>
  </si>
  <si>
    <t>佐久-66</t>
    <rPh sb="0" eb="2">
      <t>サク</t>
    </rPh>
    <phoneticPr fontId="3"/>
  </si>
  <si>
    <t>佐久-45</t>
    <rPh sb="0" eb="2">
      <t>サク</t>
    </rPh>
    <phoneticPr fontId="3"/>
  </si>
  <si>
    <t>佐久-43</t>
    <rPh sb="0" eb="2">
      <t>サク</t>
    </rPh>
    <phoneticPr fontId="3"/>
  </si>
  <si>
    <t>錦-24</t>
    <rPh sb="0" eb="1">
      <t>ニシキ</t>
    </rPh>
    <phoneticPr fontId="3"/>
  </si>
  <si>
    <t>錦-27</t>
    <rPh sb="0" eb="1">
      <t>ニシキ</t>
    </rPh>
    <phoneticPr fontId="3"/>
  </si>
  <si>
    <t>千代田区神田美土代町7</t>
    <rPh sb="0" eb="4">
      <t>チヨダク</t>
    </rPh>
    <rPh sb="4" eb="6">
      <t>カンダ</t>
    </rPh>
    <rPh sb="6" eb="9">
      <t>ミトシロ</t>
    </rPh>
    <rPh sb="9" eb="10">
      <t>チョウ</t>
    </rPh>
    <phoneticPr fontId="3"/>
  </si>
  <si>
    <t>神奈川県秦野市曽谷674番2
豊島区東池袋三丁目1番1号</t>
    <rPh sb="0" eb="4">
      <t>カナガワケン</t>
    </rPh>
    <rPh sb="4" eb="6">
      <t>ハタノ</t>
    </rPh>
    <rPh sb="6" eb="7">
      <t>シ</t>
    </rPh>
    <rPh sb="7" eb="9">
      <t>ソヤ</t>
    </rPh>
    <rPh sb="12" eb="13">
      <t>バン</t>
    </rPh>
    <rPh sb="15" eb="18">
      <t>トシマク</t>
    </rPh>
    <rPh sb="18" eb="21">
      <t>ヒガシイケブクロ</t>
    </rPh>
    <rPh sb="21" eb="24">
      <t>サンチョウメ</t>
    </rPh>
    <rPh sb="25" eb="26">
      <t>バン</t>
    </rPh>
    <rPh sb="27" eb="28">
      <t>ゴウ</t>
    </rPh>
    <phoneticPr fontId="3"/>
  </si>
  <si>
    <t>千代田区神田練塀町67</t>
    <rPh sb="0" eb="4">
      <t>チヨダク</t>
    </rPh>
    <rPh sb="4" eb="9">
      <t>カンダネリベイチョウ</t>
    </rPh>
    <phoneticPr fontId="3"/>
  </si>
  <si>
    <t>千代田区四番町6</t>
    <rPh sb="0" eb="4">
      <t>チヨダク</t>
    </rPh>
    <rPh sb="4" eb="6">
      <t>ヨンバン</t>
    </rPh>
    <rPh sb="6" eb="7">
      <t>チョウ</t>
    </rPh>
    <phoneticPr fontId="3"/>
  </si>
  <si>
    <t>千代田区神田佐久間河岸84</t>
    <rPh sb="0" eb="4">
      <t>チヨダク</t>
    </rPh>
    <rPh sb="4" eb="11">
      <t>カンダサクマガシ</t>
    </rPh>
    <phoneticPr fontId="3"/>
  </si>
  <si>
    <t>千代田区神田東松下町33</t>
    <rPh sb="0" eb="4">
      <t>チヨダク</t>
    </rPh>
    <rPh sb="4" eb="10">
      <t>カンダヒガシマツシタチョウ</t>
    </rPh>
    <phoneticPr fontId="3"/>
  </si>
  <si>
    <t>神田須田町1丁目24番3他</t>
    <rPh sb="0" eb="2">
      <t>カンダ</t>
    </rPh>
    <rPh sb="2" eb="5">
      <t>スダチョウ</t>
    </rPh>
    <rPh sb="6" eb="8">
      <t>チョウメ</t>
    </rPh>
    <rPh sb="10" eb="11">
      <t>バン</t>
    </rPh>
    <rPh sb="12" eb="13">
      <t>ホカ</t>
    </rPh>
    <phoneticPr fontId="3"/>
  </si>
  <si>
    <t>新宿区箪笥町32</t>
    <rPh sb="0" eb="3">
      <t>シンジュクク</t>
    </rPh>
    <rPh sb="3" eb="5">
      <t>タンス</t>
    </rPh>
    <rPh sb="5" eb="6">
      <t>マチ</t>
    </rPh>
    <phoneticPr fontId="3"/>
  </si>
  <si>
    <t>千代田区神田富山町25</t>
    <rPh sb="0" eb="4">
      <t>チヨダク</t>
    </rPh>
    <rPh sb="4" eb="6">
      <t>カンダ</t>
    </rPh>
    <rPh sb="6" eb="9">
      <t>トミヤマチョウ</t>
    </rPh>
    <phoneticPr fontId="3"/>
  </si>
  <si>
    <t>神田紺屋町17他</t>
    <rPh sb="0" eb="5">
      <t>カンダコンヤチョウ</t>
    </rPh>
    <rPh sb="7" eb="8">
      <t>ホカ</t>
    </rPh>
    <phoneticPr fontId="3"/>
  </si>
  <si>
    <t>神田和泉町1番地146</t>
    <rPh sb="0" eb="2">
      <t>カンダ</t>
    </rPh>
    <rPh sb="2" eb="5">
      <t>イズミチョウ</t>
    </rPh>
    <rPh sb="6" eb="8">
      <t>バンチ</t>
    </rPh>
    <phoneticPr fontId="3"/>
  </si>
  <si>
    <t>神田紺屋町41</t>
    <rPh sb="0" eb="2">
      <t>カンダ</t>
    </rPh>
    <rPh sb="2" eb="4">
      <t>コンヤ</t>
    </rPh>
    <rPh sb="4" eb="5">
      <t>チョウ</t>
    </rPh>
    <phoneticPr fontId="3"/>
  </si>
  <si>
    <t>郡山市西田町鬼生田字阿広木1</t>
    <rPh sb="0" eb="3">
      <t>コオリヤマシ</t>
    </rPh>
    <rPh sb="3" eb="6">
      <t>ニシダチョウ</t>
    </rPh>
    <rPh sb="6" eb="7">
      <t>オニ</t>
    </rPh>
    <rPh sb="7" eb="9">
      <t>イケダ</t>
    </rPh>
    <rPh sb="9" eb="10">
      <t>ジ</t>
    </rPh>
    <rPh sb="10" eb="13">
      <t>アコウギ</t>
    </rPh>
    <phoneticPr fontId="3"/>
  </si>
  <si>
    <t>新宿区山吹町261</t>
    <rPh sb="0" eb="3">
      <t>シンジュクク</t>
    </rPh>
    <rPh sb="3" eb="6">
      <t>ヤマブキチョウ</t>
    </rPh>
    <phoneticPr fontId="3"/>
  </si>
  <si>
    <t>千代田区神田紺屋町17</t>
    <rPh sb="0" eb="4">
      <t>チヨダク</t>
    </rPh>
    <rPh sb="4" eb="9">
      <t>カンダコンヤチョウ</t>
    </rPh>
    <phoneticPr fontId="3"/>
  </si>
  <si>
    <t>千代田区神田紺屋町18</t>
    <rPh sb="0" eb="4">
      <t>チヨダク</t>
    </rPh>
    <rPh sb="4" eb="9">
      <t>カンダコンヤチョウ</t>
    </rPh>
    <phoneticPr fontId="3"/>
  </si>
  <si>
    <t>長野市大字三輪荒屋1154</t>
    <rPh sb="0" eb="3">
      <t>ナガノシ</t>
    </rPh>
    <rPh sb="3" eb="5">
      <t>オオアザ</t>
    </rPh>
    <rPh sb="5" eb="7">
      <t>ミワ</t>
    </rPh>
    <rPh sb="7" eb="9">
      <t>アラヤ</t>
    </rPh>
    <phoneticPr fontId="3"/>
  </si>
  <si>
    <t>新宿区市ヶ谷左内町21</t>
    <rPh sb="0" eb="3">
      <t>シンジュクク</t>
    </rPh>
    <rPh sb="3" eb="6">
      <t>イチガヤ</t>
    </rPh>
    <rPh sb="6" eb="8">
      <t>サナイ</t>
    </rPh>
    <rPh sb="8" eb="9">
      <t>マチ</t>
    </rPh>
    <phoneticPr fontId="3"/>
  </si>
  <si>
    <t>千代田区神田紺屋町41</t>
    <rPh sb="0" eb="4">
      <t>チヨダク</t>
    </rPh>
    <rPh sb="4" eb="6">
      <t>カンダ</t>
    </rPh>
    <rPh sb="6" eb="8">
      <t>コンヤ</t>
    </rPh>
    <rPh sb="8" eb="9">
      <t>チョウ</t>
    </rPh>
    <phoneticPr fontId="3"/>
  </si>
  <si>
    <t>千代田区九段南4-5-11</t>
    <rPh sb="0" eb="4">
      <t>チヨダク</t>
    </rPh>
    <rPh sb="4" eb="7">
      <t>クダンミナミ</t>
    </rPh>
    <phoneticPr fontId="3"/>
  </si>
  <si>
    <t>船橋市習志野台3-12-9-405</t>
    <rPh sb="0" eb="3">
      <t>フナバシシ</t>
    </rPh>
    <rPh sb="3" eb="7">
      <t>ナラシノダイ</t>
    </rPh>
    <phoneticPr fontId="3"/>
  </si>
  <si>
    <t>千代田区外神田1-9-9</t>
    <rPh sb="0" eb="4">
      <t>チヨダク</t>
    </rPh>
    <rPh sb="4" eb="7">
      <t>ソトカンダ</t>
    </rPh>
    <phoneticPr fontId="3"/>
  </si>
  <si>
    <t>千代田区内神田1-16-9</t>
    <rPh sb="0" eb="4">
      <t>チヨダク</t>
    </rPh>
    <rPh sb="4" eb="7">
      <t>ウチカンダ</t>
    </rPh>
    <phoneticPr fontId="3"/>
  </si>
  <si>
    <t>港区芝4-1-23</t>
    <rPh sb="0" eb="1">
      <t>ミナト</t>
    </rPh>
    <rPh sb="1" eb="2">
      <t>ク</t>
    </rPh>
    <rPh sb="2" eb="3">
      <t>シバ</t>
    </rPh>
    <phoneticPr fontId="3"/>
  </si>
  <si>
    <t>台東区上野3-22-3</t>
    <rPh sb="0" eb="3">
      <t>タイトウク</t>
    </rPh>
    <rPh sb="3" eb="5">
      <t>ウエノ</t>
    </rPh>
    <phoneticPr fontId="3"/>
  </si>
  <si>
    <t>北区田端1-14-2</t>
    <rPh sb="0" eb="2">
      <t>キタク</t>
    </rPh>
    <rPh sb="2" eb="4">
      <t>タバタ</t>
    </rPh>
    <phoneticPr fontId="3"/>
  </si>
  <si>
    <t>千代田区神田佐久間町2-13</t>
    <rPh sb="0" eb="4">
      <t>チヨダク</t>
    </rPh>
    <rPh sb="4" eb="6">
      <t>カンダ</t>
    </rPh>
    <rPh sb="6" eb="10">
      <t>サクマチョウ</t>
    </rPh>
    <phoneticPr fontId="3"/>
  </si>
  <si>
    <t>千代田区神田佐久間町3-27-3</t>
    <rPh sb="0" eb="4">
      <t>チヨダク</t>
    </rPh>
    <rPh sb="4" eb="10">
      <t>カンダサクマチョウ</t>
    </rPh>
    <phoneticPr fontId="3"/>
  </si>
  <si>
    <t>世田谷区松原3-42-1</t>
    <rPh sb="0" eb="4">
      <t>セタガヤク</t>
    </rPh>
    <rPh sb="4" eb="6">
      <t>マツバラ</t>
    </rPh>
    <phoneticPr fontId="3"/>
  </si>
  <si>
    <t>千代田区神田佐久間町3-2</t>
    <rPh sb="0" eb="4">
      <t>チヨダク</t>
    </rPh>
    <rPh sb="4" eb="6">
      <t>カンダ</t>
    </rPh>
    <rPh sb="6" eb="10">
      <t>サクマチョウ</t>
    </rPh>
    <phoneticPr fontId="3"/>
  </si>
  <si>
    <t>千代田区神田佐久間町2-24</t>
    <rPh sb="0" eb="4">
      <t>チヨダク</t>
    </rPh>
    <rPh sb="4" eb="6">
      <t>カンダ</t>
    </rPh>
    <rPh sb="6" eb="10">
      <t>サクマチョウ</t>
    </rPh>
    <phoneticPr fontId="3"/>
  </si>
  <si>
    <t>渋谷区宇田川16-8</t>
    <rPh sb="0" eb="3">
      <t>シブヤク</t>
    </rPh>
    <rPh sb="3" eb="6">
      <t>ウダガワ</t>
    </rPh>
    <phoneticPr fontId="3"/>
  </si>
  <si>
    <t>新宿区下宮比町1-4</t>
    <rPh sb="0" eb="3">
      <t>シンジュクク</t>
    </rPh>
    <rPh sb="3" eb="4">
      <t>シモ</t>
    </rPh>
    <rPh sb="4" eb="5">
      <t>ミヤ</t>
    </rPh>
    <rPh sb="5" eb="6">
      <t>ヒ</t>
    </rPh>
    <rPh sb="6" eb="7">
      <t>マチ</t>
    </rPh>
    <phoneticPr fontId="3"/>
  </si>
  <si>
    <t>大田区西馬込2-31-14</t>
    <rPh sb="0" eb="3">
      <t>オオタク</t>
    </rPh>
    <rPh sb="3" eb="6">
      <t>ニシマゴメ</t>
    </rPh>
    <phoneticPr fontId="3"/>
  </si>
  <si>
    <t>大阪市中央区西心斎橋2-6-15</t>
    <rPh sb="0" eb="3">
      <t>オオサカシ</t>
    </rPh>
    <rPh sb="3" eb="6">
      <t>チュウオウク</t>
    </rPh>
    <rPh sb="6" eb="7">
      <t>ニシ</t>
    </rPh>
    <rPh sb="7" eb="10">
      <t>シンサイバシ</t>
    </rPh>
    <phoneticPr fontId="3"/>
  </si>
  <si>
    <t>渋谷区神宮前5-53-67</t>
    <rPh sb="0" eb="3">
      <t>シブヤク</t>
    </rPh>
    <rPh sb="3" eb="6">
      <t>ジングウマエ</t>
    </rPh>
    <phoneticPr fontId="3"/>
  </si>
  <si>
    <t>千代田区飯田橋3-13-1</t>
    <rPh sb="0" eb="4">
      <t>チヨダク</t>
    </rPh>
    <rPh sb="4" eb="7">
      <t>イイダバシ</t>
    </rPh>
    <phoneticPr fontId="3"/>
  </si>
  <si>
    <t>中野区東中野4-4-1</t>
    <rPh sb="0" eb="2">
      <t>ナカノ</t>
    </rPh>
    <rPh sb="2" eb="3">
      <t>ク</t>
    </rPh>
    <rPh sb="3" eb="6">
      <t>ヒガシナカノ</t>
    </rPh>
    <phoneticPr fontId="3"/>
  </si>
  <si>
    <t>千代田区一ツ橋2-5-3</t>
    <rPh sb="0" eb="4">
      <t>チヨダク</t>
    </rPh>
    <rPh sb="4" eb="5">
      <t>ヒト</t>
    </rPh>
    <rPh sb="6" eb="7">
      <t>バシ</t>
    </rPh>
    <phoneticPr fontId="3"/>
  </si>
  <si>
    <t>千代田区神田神保町2-17-10</t>
    <rPh sb="0" eb="4">
      <t>チヨダク</t>
    </rPh>
    <rPh sb="4" eb="6">
      <t>カンダ</t>
    </rPh>
    <rPh sb="6" eb="8">
      <t>ジンボ</t>
    </rPh>
    <rPh sb="8" eb="9">
      <t>チョウ</t>
    </rPh>
    <phoneticPr fontId="3"/>
  </si>
  <si>
    <t>千代田区神田神保町2-2</t>
    <rPh sb="0" eb="4">
      <t>チヨダク</t>
    </rPh>
    <rPh sb="4" eb="6">
      <t>カンダ</t>
    </rPh>
    <rPh sb="6" eb="8">
      <t>ジンボ</t>
    </rPh>
    <rPh sb="8" eb="9">
      <t>チョウ</t>
    </rPh>
    <phoneticPr fontId="3"/>
  </si>
  <si>
    <t>板橋区双葉町17-9-206</t>
    <rPh sb="0" eb="3">
      <t>イタバシク</t>
    </rPh>
    <rPh sb="3" eb="6">
      <t>フタバチョウ</t>
    </rPh>
    <phoneticPr fontId="3"/>
  </si>
  <si>
    <t>千代田区神田佐久間町2-18</t>
    <rPh sb="0" eb="4">
      <t>チヨダク</t>
    </rPh>
    <rPh sb="4" eb="10">
      <t>カンダサクマチョウ</t>
    </rPh>
    <phoneticPr fontId="3"/>
  </si>
  <si>
    <t>台東区元浅草3-13-6</t>
    <rPh sb="0" eb="3">
      <t>タイトウク</t>
    </rPh>
    <rPh sb="3" eb="6">
      <t>モトアサクサ</t>
    </rPh>
    <phoneticPr fontId="3"/>
  </si>
  <si>
    <t>千代田区西神田3-9-5</t>
    <rPh sb="0" eb="4">
      <t>チヨダク</t>
    </rPh>
    <rPh sb="4" eb="7">
      <t>ニシカンダ</t>
    </rPh>
    <phoneticPr fontId="3"/>
  </si>
  <si>
    <t>千代田区東神田2-7-1</t>
    <rPh sb="0" eb="4">
      <t>チヨダク</t>
    </rPh>
    <rPh sb="4" eb="7">
      <t>ヒガシカンダ</t>
    </rPh>
    <phoneticPr fontId="3"/>
  </si>
  <si>
    <t>新宿区新宿1-31-12</t>
    <rPh sb="0" eb="3">
      <t>シンジュクク</t>
    </rPh>
    <rPh sb="3" eb="5">
      <t>シンジュク</t>
    </rPh>
    <phoneticPr fontId="3"/>
  </si>
  <si>
    <t>福井市毛矢3-2-4</t>
    <rPh sb="0" eb="3">
      <t>フクイシ</t>
    </rPh>
    <rPh sb="3" eb="4">
      <t>ケ</t>
    </rPh>
    <rPh sb="4" eb="5">
      <t>ヤ</t>
    </rPh>
    <phoneticPr fontId="3"/>
  </si>
  <si>
    <t>千代田区一番町6-4-902</t>
    <rPh sb="0" eb="4">
      <t>チヨダク</t>
    </rPh>
    <rPh sb="4" eb="7">
      <t>イチバンチョウ</t>
    </rPh>
    <phoneticPr fontId="3"/>
  </si>
  <si>
    <t>千代田区岩本町2-10-10</t>
    <rPh sb="0" eb="4">
      <t>チヨダク</t>
    </rPh>
    <rPh sb="4" eb="7">
      <t>イワモトチョウ</t>
    </rPh>
    <phoneticPr fontId="3"/>
  </si>
  <si>
    <t>千代田区一ツ橋2-2-1</t>
    <rPh sb="0" eb="4">
      <t>チヨダク</t>
    </rPh>
    <rPh sb="4" eb="5">
      <t>ヒト</t>
    </rPh>
    <rPh sb="6" eb="7">
      <t>バシ</t>
    </rPh>
    <phoneticPr fontId="3"/>
  </si>
  <si>
    <t>千代田区東神田2-5-12</t>
    <rPh sb="0" eb="4">
      <t>チヨダク</t>
    </rPh>
    <rPh sb="4" eb="7">
      <t>ヒガシカンダ</t>
    </rPh>
    <phoneticPr fontId="3"/>
  </si>
  <si>
    <t>台東区松ケ谷3-16-8</t>
    <rPh sb="0" eb="3">
      <t>タイトウク</t>
    </rPh>
    <rPh sb="3" eb="6">
      <t>マツガヤ</t>
    </rPh>
    <phoneticPr fontId="3"/>
  </si>
  <si>
    <t>中野区中央1-13-8</t>
    <rPh sb="0" eb="3">
      <t>ナカノク</t>
    </rPh>
    <rPh sb="3" eb="5">
      <t>チュウオウ</t>
    </rPh>
    <phoneticPr fontId="3"/>
  </si>
  <si>
    <t>東村山市秋津町5-32-9</t>
    <rPh sb="0" eb="4">
      <t>ヒガシムラヤマシ</t>
    </rPh>
    <rPh sb="4" eb="7">
      <t>アキツマチ</t>
    </rPh>
    <phoneticPr fontId="3"/>
  </si>
  <si>
    <t>千代田区神田錦町3-11</t>
    <rPh sb="0" eb="4">
      <t>チヨダク</t>
    </rPh>
    <rPh sb="4" eb="8">
      <t>カンダニシキチョウ</t>
    </rPh>
    <phoneticPr fontId="3"/>
  </si>
  <si>
    <t>千代田区東神田2-10-18</t>
    <rPh sb="0" eb="4">
      <t>チヨダク</t>
    </rPh>
    <rPh sb="4" eb="7">
      <t>ヒガシカンダ</t>
    </rPh>
    <phoneticPr fontId="3"/>
  </si>
  <si>
    <t>千代田区神田神保町2-21</t>
    <rPh sb="0" eb="4">
      <t>チヨダク</t>
    </rPh>
    <rPh sb="4" eb="9">
      <t>カンダ</t>
    </rPh>
    <phoneticPr fontId="3"/>
  </si>
  <si>
    <t>渋谷区宇田川町37-13</t>
    <rPh sb="0" eb="3">
      <t>シブヤク</t>
    </rPh>
    <rPh sb="3" eb="6">
      <t>ウダガワ</t>
    </rPh>
    <rPh sb="6" eb="7">
      <t>チョウ</t>
    </rPh>
    <phoneticPr fontId="3"/>
  </si>
  <si>
    <t>千代田区岩本町2-17-16</t>
    <rPh sb="0" eb="4">
      <t>チヨダク</t>
    </rPh>
    <rPh sb="4" eb="7">
      <t>イワモトチョウ</t>
    </rPh>
    <phoneticPr fontId="3"/>
  </si>
  <si>
    <t>千代田区麹町5-1</t>
    <rPh sb="0" eb="4">
      <t>チヨダク</t>
    </rPh>
    <rPh sb="4" eb="6">
      <t>コウジマチ</t>
    </rPh>
    <phoneticPr fontId="3"/>
  </si>
  <si>
    <t>台東区東4-26-5</t>
    <rPh sb="0" eb="3">
      <t>タイトウク</t>
    </rPh>
    <rPh sb="3" eb="4">
      <t>ヒガシ</t>
    </rPh>
    <phoneticPr fontId="3"/>
  </si>
  <si>
    <t>千代田区岩本町2-14-3</t>
    <rPh sb="0" eb="4">
      <t>チヨダク</t>
    </rPh>
    <rPh sb="4" eb="7">
      <t>イワモトチョウ</t>
    </rPh>
    <phoneticPr fontId="3"/>
  </si>
  <si>
    <t>新宿区新宿3-1-24</t>
    <rPh sb="0" eb="3">
      <t>シンジュクク</t>
    </rPh>
    <rPh sb="3" eb="5">
      <t>シンジュク</t>
    </rPh>
    <phoneticPr fontId="3"/>
  </si>
  <si>
    <t>千代田区大手町1-4-2</t>
    <rPh sb="0" eb="4">
      <t>チヨダク</t>
    </rPh>
    <rPh sb="4" eb="7">
      <t>オオテマチ</t>
    </rPh>
    <phoneticPr fontId="3"/>
  </si>
  <si>
    <t>葛飾区金町3-5-4</t>
    <rPh sb="0" eb="3">
      <t>カツシカク</t>
    </rPh>
    <rPh sb="3" eb="5">
      <t>カナマチ</t>
    </rPh>
    <phoneticPr fontId="3"/>
  </si>
  <si>
    <t>三条市塚野目2341-1</t>
    <rPh sb="0" eb="3">
      <t>サンジョウシ</t>
    </rPh>
    <rPh sb="3" eb="5">
      <t>ツカノ</t>
    </rPh>
    <rPh sb="5" eb="6">
      <t>メ</t>
    </rPh>
    <phoneticPr fontId="3"/>
  </si>
  <si>
    <t>千代田区神田多町2-3-14</t>
    <rPh sb="0" eb="4">
      <t>チヨダク</t>
    </rPh>
    <rPh sb="4" eb="8">
      <t>カンダタチョウ</t>
    </rPh>
    <phoneticPr fontId="3"/>
  </si>
  <si>
    <t>世田谷区若林2-19-10</t>
    <rPh sb="0" eb="4">
      <t>セタガヤク</t>
    </rPh>
    <rPh sb="4" eb="6">
      <t>ワカバヤシ</t>
    </rPh>
    <phoneticPr fontId="3"/>
  </si>
  <si>
    <t>葛飾区亀有1-10-11-1101</t>
    <rPh sb="0" eb="3">
      <t>カツシカク</t>
    </rPh>
    <rPh sb="3" eb="5">
      <t>カメアリ</t>
    </rPh>
    <phoneticPr fontId="3"/>
  </si>
  <si>
    <t>千代田区神田錦町3-1</t>
    <rPh sb="0" eb="4">
      <t>チヨダク</t>
    </rPh>
    <rPh sb="4" eb="8">
      <t>カンダニシキチョウ</t>
    </rPh>
    <phoneticPr fontId="3"/>
  </si>
  <si>
    <t>千代田区神田佐久間町2-13</t>
    <rPh sb="0" eb="4">
      <t>チヨダク</t>
    </rPh>
    <rPh sb="4" eb="10">
      <t>カンダサクマチョウ</t>
    </rPh>
    <phoneticPr fontId="3"/>
  </si>
  <si>
    <t>目黒区目黒2-10-11</t>
    <rPh sb="0" eb="3">
      <t>メグロク</t>
    </rPh>
    <rPh sb="3" eb="5">
      <t>メグロ</t>
    </rPh>
    <phoneticPr fontId="3"/>
  </si>
  <si>
    <t>千代田区猿楽町1-6-6-702</t>
    <rPh sb="0" eb="4">
      <t>チヨダク</t>
    </rPh>
    <rPh sb="4" eb="7">
      <t>サルガクチョウ</t>
    </rPh>
    <phoneticPr fontId="3"/>
  </si>
  <si>
    <t>世田谷区弦巻5-22-23芙蓉莊102号</t>
    <rPh sb="0" eb="4">
      <t>セタガヤク</t>
    </rPh>
    <rPh sb="4" eb="5">
      <t>ゲン</t>
    </rPh>
    <rPh sb="5" eb="6">
      <t>マ</t>
    </rPh>
    <rPh sb="13" eb="15">
      <t>フヨウ</t>
    </rPh>
    <rPh sb="15" eb="16">
      <t>ソウ</t>
    </rPh>
    <rPh sb="19" eb="20">
      <t>ゴウ</t>
    </rPh>
    <phoneticPr fontId="3"/>
  </si>
  <si>
    <t>新宿区新宿1-8-1</t>
    <rPh sb="0" eb="3">
      <t>シンジュクク</t>
    </rPh>
    <rPh sb="3" eb="5">
      <t>シンジュク</t>
    </rPh>
    <phoneticPr fontId="3"/>
  </si>
  <si>
    <t>千代田区西神田3-2-8</t>
    <rPh sb="0" eb="4">
      <t>チヨダク</t>
    </rPh>
    <rPh sb="4" eb="7">
      <t>ニシカンダ</t>
    </rPh>
    <phoneticPr fontId="3"/>
  </si>
  <si>
    <t>港区浜松町2-4-1</t>
    <rPh sb="0" eb="1">
      <t>ミナト</t>
    </rPh>
    <rPh sb="1" eb="2">
      <t>ク</t>
    </rPh>
    <rPh sb="2" eb="5">
      <t>ハママツチョウ</t>
    </rPh>
    <phoneticPr fontId="3"/>
  </si>
  <si>
    <t>千代田区大手町2-1-1</t>
    <rPh sb="0" eb="4">
      <t>チヨダク</t>
    </rPh>
    <rPh sb="4" eb="7">
      <t>オオテマチ</t>
    </rPh>
    <phoneticPr fontId="3"/>
  </si>
  <si>
    <t>大田区仲六郷2-42-5</t>
    <rPh sb="0" eb="3">
      <t>オオタク</t>
    </rPh>
    <rPh sb="3" eb="6">
      <t>ナカロクゴウ</t>
    </rPh>
    <phoneticPr fontId="3"/>
  </si>
  <si>
    <t>杉並区和泉2-41-17</t>
    <rPh sb="0" eb="3">
      <t>スギナミク</t>
    </rPh>
    <rPh sb="3" eb="5">
      <t>イズミ</t>
    </rPh>
    <phoneticPr fontId="3"/>
  </si>
  <si>
    <t>江戸川区中葛西3-5-8</t>
    <rPh sb="0" eb="4">
      <t>エドガワク</t>
    </rPh>
    <rPh sb="4" eb="7">
      <t>ナカカサイ</t>
    </rPh>
    <phoneticPr fontId="3"/>
  </si>
  <si>
    <t>豊島区南池袋1-19-4</t>
    <rPh sb="0" eb="3">
      <t>トシマク</t>
    </rPh>
    <rPh sb="3" eb="6">
      <t>ミナミイケブクロ</t>
    </rPh>
    <phoneticPr fontId="3"/>
  </si>
  <si>
    <t>足立区佐野1-34-22</t>
    <rPh sb="0" eb="3">
      <t>アダチク</t>
    </rPh>
    <rPh sb="3" eb="5">
      <t>サノ</t>
    </rPh>
    <phoneticPr fontId="3"/>
  </si>
  <si>
    <t>千代田区神田神保町3-17</t>
    <rPh sb="0" eb="4">
      <t>チヨダク</t>
    </rPh>
    <rPh sb="4" eb="9">
      <t>カンダ</t>
    </rPh>
    <phoneticPr fontId="3"/>
  </si>
  <si>
    <t>調布市西つつじヶ丘1-15-3</t>
    <rPh sb="0" eb="3">
      <t>チョウフシ</t>
    </rPh>
    <rPh sb="3" eb="4">
      <t>ニシ</t>
    </rPh>
    <rPh sb="8" eb="9">
      <t>オカ</t>
    </rPh>
    <phoneticPr fontId="3"/>
  </si>
  <si>
    <t>千代田区岩本町2-15-19</t>
    <rPh sb="0" eb="4">
      <t>チヨダク</t>
    </rPh>
    <rPh sb="4" eb="7">
      <t>イワモトチョウ</t>
    </rPh>
    <phoneticPr fontId="3"/>
  </si>
  <si>
    <t>千代田区一ツ橋2-5-10</t>
    <rPh sb="0" eb="4">
      <t>チヨダク</t>
    </rPh>
    <rPh sb="4" eb="5">
      <t>ヒト</t>
    </rPh>
    <rPh sb="6" eb="7">
      <t>バシ</t>
    </rPh>
    <phoneticPr fontId="3"/>
  </si>
  <si>
    <t>新宿区西新宿6-11-3</t>
    <rPh sb="0" eb="3">
      <t>シンジュクク</t>
    </rPh>
    <rPh sb="3" eb="6">
      <t>ニシシンジュク</t>
    </rPh>
    <phoneticPr fontId="3"/>
  </si>
  <si>
    <t>豊島区南長崎1-22-16</t>
    <rPh sb="0" eb="3">
      <t>トシマク</t>
    </rPh>
    <rPh sb="3" eb="6">
      <t>ミナミナガサキ</t>
    </rPh>
    <phoneticPr fontId="3"/>
  </si>
  <si>
    <t>松戸市吉井町6-5</t>
    <rPh sb="0" eb="3">
      <t>マツドシ</t>
    </rPh>
    <rPh sb="3" eb="5">
      <t>ヨシイ</t>
    </rPh>
    <rPh sb="5" eb="6">
      <t>マチ</t>
    </rPh>
    <phoneticPr fontId="3"/>
  </si>
  <si>
    <t>千代田区神田和泉町1-7-5</t>
    <rPh sb="0" eb="4">
      <t>チヨダク</t>
    </rPh>
    <rPh sb="4" eb="9">
      <t>カンダイズミチョウ</t>
    </rPh>
    <phoneticPr fontId="3"/>
  </si>
  <si>
    <t>渋谷区渋谷2-11-2</t>
    <rPh sb="0" eb="3">
      <t>シブヤク</t>
    </rPh>
    <rPh sb="3" eb="5">
      <t>シブヤ</t>
    </rPh>
    <phoneticPr fontId="3"/>
  </si>
  <si>
    <t>千代田区神田須田町1-24</t>
    <rPh sb="0" eb="4">
      <t>チヨダク</t>
    </rPh>
    <rPh sb="4" eb="9">
      <t>カンダスダチョウ</t>
    </rPh>
    <phoneticPr fontId="3"/>
  </si>
  <si>
    <t>渋谷区東1-28-6-1001</t>
    <rPh sb="0" eb="3">
      <t>シブヤク</t>
    </rPh>
    <rPh sb="3" eb="4">
      <t>ヒガシ</t>
    </rPh>
    <phoneticPr fontId="3"/>
  </si>
  <si>
    <t>目黒区駒場1-40-14</t>
    <rPh sb="0" eb="3">
      <t>メグロク</t>
    </rPh>
    <rPh sb="3" eb="5">
      <t>コマバ</t>
    </rPh>
    <phoneticPr fontId="3"/>
  </si>
  <si>
    <t>千代田区大手町1-6-1</t>
    <rPh sb="0" eb="4">
      <t>チヨダク</t>
    </rPh>
    <rPh sb="4" eb="7">
      <t>オオテマチ</t>
    </rPh>
    <phoneticPr fontId="3"/>
  </si>
  <si>
    <t>文京区本郷3-3-11</t>
    <rPh sb="0" eb="3">
      <t>ブンキョウク</t>
    </rPh>
    <rPh sb="3" eb="5">
      <t>ホンゴウ</t>
    </rPh>
    <phoneticPr fontId="3"/>
  </si>
  <si>
    <t>新宿区西新宿6-5-1</t>
    <rPh sb="0" eb="3">
      <t>シンジュクク</t>
    </rPh>
    <rPh sb="3" eb="6">
      <t>ニシシンジュク</t>
    </rPh>
    <phoneticPr fontId="3"/>
  </si>
  <si>
    <t>渋谷区東1-27-7</t>
    <rPh sb="0" eb="3">
      <t>シブヤク</t>
    </rPh>
    <rPh sb="3" eb="4">
      <t>ヒガシ</t>
    </rPh>
    <phoneticPr fontId="3"/>
  </si>
  <si>
    <t>千代田区内神田1-7-6</t>
    <rPh sb="0" eb="4">
      <t>チヨダク</t>
    </rPh>
    <rPh sb="4" eb="7">
      <t>ウチカンダ</t>
    </rPh>
    <phoneticPr fontId="3"/>
  </si>
  <si>
    <t>千代田区外神田2-18-8</t>
    <rPh sb="0" eb="4">
      <t>チヨダク</t>
    </rPh>
    <rPh sb="4" eb="7">
      <t>ソトカンダ</t>
    </rPh>
    <phoneticPr fontId="3"/>
  </si>
  <si>
    <t>中央区日本橋1-2-19</t>
    <rPh sb="0" eb="2">
      <t>チュウオウ</t>
    </rPh>
    <rPh sb="2" eb="3">
      <t>ク</t>
    </rPh>
    <rPh sb="3" eb="6">
      <t>ニホンバシ</t>
    </rPh>
    <phoneticPr fontId="3"/>
  </si>
  <si>
    <t>中央区八重洲2-4-10</t>
    <rPh sb="0" eb="3">
      <t>チュウオウク</t>
    </rPh>
    <rPh sb="3" eb="6">
      <t>ヤエス</t>
    </rPh>
    <phoneticPr fontId="3"/>
  </si>
  <si>
    <t>千代田区九段北4-2-11</t>
    <rPh sb="0" eb="3">
      <t>チヨダ</t>
    </rPh>
    <rPh sb="3" eb="4">
      <t>ク</t>
    </rPh>
    <rPh sb="4" eb="7">
      <t>クダンキタ</t>
    </rPh>
    <phoneticPr fontId="3"/>
  </si>
  <si>
    <t>千代田区岩本町1-13-6</t>
    <rPh sb="0" eb="4">
      <t>チヨダク</t>
    </rPh>
    <rPh sb="4" eb="7">
      <t>イワモトチョウ</t>
    </rPh>
    <phoneticPr fontId="3"/>
  </si>
  <si>
    <t>新宿区新宿6-5-1</t>
    <rPh sb="0" eb="3">
      <t>シンジュクク</t>
    </rPh>
    <rPh sb="3" eb="5">
      <t>シンジュク</t>
    </rPh>
    <phoneticPr fontId="3"/>
  </si>
  <si>
    <t>武蔵野市吉祥寺南町4-4-13</t>
    <rPh sb="0" eb="4">
      <t>ムサシノシ</t>
    </rPh>
    <rPh sb="4" eb="7">
      <t>キチジョウジ</t>
    </rPh>
    <rPh sb="7" eb="8">
      <t>ミナミ</t>
    </rPh>
    <rPh sb="8" eb="9">
      <t>チョウ</t>
    </rPh>
    <phoneticPr fontId="3"/>
  </si>
  <si>
    <t>中央区新川1-11-11</t>
    <rPh sb="0" eb="3">
      <t>チュウオウク</t>
    </rPh>
    <rPh sb="3" eb="5">
      <t>シンカワ</t>
    </rPh>
    <phoneticPr fontId="3"/>
  </si>
  <si>
    <t>千代田区岩本町2-5-8</t>
    <rPh sb="0" eb="4">
      <t>チヨダク</t>
    </rPh>
    <rPh sb="4" eb="7">
      <t>イワモトチョウ</t>
    </rPh>
    <phoneticPr fontId="3"/>
  </si>
  <si>
    <t>新宿区戸山1-1-5</t>
    <rPh sb="0" eb="3">
      <t>シンジュクク</t>
    </rPh>
    <rPh sb="3" eb="5">
      <t>トヤマ</t>
    </rPh>
    <phoneticPr fontId="3"/>
  </si>
  <si>
    <t>中央区日本橋3-3-15</t>
    <rPh sb="0" eb="3">
      <t>チュウオウク</t>
    </rPh>
    <rPh sb="3" eb="6">
      <t>ニホンバシ</t>
    </rPh>
    <phoneticPr fontId="3"/>
  </si>
  <si>
    <t>品川区北品川1-22-17</t>
    <rPh sb="0" eb="3">
      <t>シナガワク</t>
    </rPh>
    <rPh sb="3" eb="4">
      <t>キタ</t>
    </rPh>
    <rPh sb="4" eb="6">
      <t>シナガワ</t>
    </rPh>
    <phoneticPr fontId="3"/>
  </si>
  <si>
    <t>港区東麻布2-26-1</t>
    <rPh sb="0" eb="1">
      <t>ミナト</t>
    </rPh>
    <rPh sb="1" eb="2">
      <t>ク</t>
    </rPh>
    <rPh sb="2" eb="5">
      <t>ヒガシアザブ</t>
    </rPh>
    <phoneticPr fontId="3"/>
  </si>
  <si>
    <t>北九州市小倉北区片野5-3-15</t>
    <rPh sb="0" eb="4">
      <t>キタキュウシュウシ</t>
    </rPh>
    <rPh sb="4" eb="6">
      <t>コクラ</t>
    </rPh>
    <rPh sb="6" eb="8">
      <t>キタク</t>
    </rPh>
    <rPh sb="8" eb="10">
      <t>カタノ</t>
    </rPh>
    <phoneticPr fontId="3"/>
  </si>
  <si>
    <t>千代田区三崎町2-4-5-501</t>
    <rPh sb="0" eb="3">
      <t>チヨダ</t>
    </rPh>
    <rPh sb="3" eb="4">
      <t>ク</t>
    </rPh>
    <rPh sb="4" eb="7">
      <t>ミサキチョウ</t>
    </rPh>
    <phoneticPr fontId="3"/>
  </si>
  <si>
    <t>文京区本郷2-40-13-501</t>
    <rPh sb="0" eb="3">
      <t>ブンキョウク</t>
    </rPh>
    <rPh sb="3" eb="5">
      <t>ホンゴウ</t>
    </rPh>
    <phoneticPr fontId="3"/>
  </si>
  <si>
    <t>中野区東中野4-4-1</t>
    <rPh sb="0" eb="3">
      <t>ナカノク</t>
    </rPh>
    <rPh sb="3" eb="6">
      <t>ヒガシナカノ</t>
    </rPh>
    <phoneticPr fontId="3"/>
  </si>
  <si>
    <t>千代田区神田神保町3-17-1</t>
    <rPh sb="0" eb="4">
      <t>チヨダク</t>
    </rPh>
    <rPh sb="4" eb="6">
      <t>カンダ</t>
    </rPh>
    <rPh sb="6" eb="8">
      <t>ジンボ</t>
    </rPh>
    <rPh sb="8" eb="9">
      <t>チョウ</t>
    </rPh>
    <phoneticPr fontId="3"/>
  </si>
  <si>
    <t>千代田区神田多町2-6</t>
    <rPh sb="0" eb="4">
      <t>チヨダク</t>
    </rPh>
    <rPh sb="4" eb="8">
      <t>カンダタチョウ</t>
    </rPh>
    <phoneticPr fontId="3"/>
  </si>
  <si>
    <t>千代田区岩本町2-12-5</t>
    <rPh sb="0" eb="4">
      <t>チヨダク</t>
    </rPh>
    <rPh sb="4" eb="7">
      <t>イワモトチョウ</t>
    </rPh>
    <phoneticPr fontId="3"/>
  </si>
  <si>
    <t>千代田区神田佐久間町4-6</t>
    <rPh sb="0" eb="4">
      <t>チヨダク</t>
    </rPh>
    <rPh sb="4" eb="6">
      <t>カンダ</t>
    </rPh>
    <rPh sb="6" eb="10">
      <t>サクマチョウ</t>
    </rPh>
    <phoneticPr fontId="3"/>
  </si>
  <si>
    <t>港区六本木3-7-1</t>
    <rPh sb="0" eb="2">
      <t>ミナトク</t>
    </rPh>
    <rPh sb="2" eb="5">
      <t>ロッポンギ</t>
    </rPh>
    <phoneticPr fontId="3"/>
  </si>
  <si>
    <t>千代田区岩本町3-2-10</t>
    <rPh sb="0" eb="4">
      <t>チヨダク</t>
    </rPh>
    <rPh sb="4" eb="7">
      <t>イワモトチョウ</t>
    </rPh>
    <phoneticPr fontId="3"/>
  </si>
  <si>
    <t>千代田区岩本町2-2-10</t>
    <rPh sb="0" eb="4">
      <t>チヨダク</t>
    </rPh>
    <rPh sb="4" eb="7">
      <t>イワモトチョウ</t>
    </rPh>
    <phoneticPr fontId="3"/>
  </si>
  <si>
    <t>所沢市若狭1-2976-1</t>
    <rPh sb="0" eb="3">
      <t>トコロザワシ</t>
    </rPh>
    <rPh sb="3" eb="5">
      <t>ワカサ</t>
    </rPh>
    <phoneticPr fontId="3"/>
  </si>
  <si>
    <t>台東区浅草橋4-5-2</t>
    <rPh sb="0" eb="3">
      <t>タイトウク</t>
    </rPh>
    <rPh sb="3" eb="6">
      <t>アサクサバシ</t>
    </rPh>
    <phoneticPr fontId="3"/>
  </si>
  <si>
    <t>港区新橋4-6-15</t>
    <rPh sb="0" eb="2">
      <t>ミナトク</t>
    </rPh>
    <rPh sb="2" eb="4">
      <t>シンバシ</t>
    </rPh>
    <phoneticPr fontId="3"/>
  </si>
  <si>
    <t>千代田区神田神保町3-9-1</t>
    <rPh sb="0" eb="4">
      <t>チヨダク</t>
    </rPh>
    <rPh sb="4" eb="6">
      <t>カンダ</t>
    </rPh>
    <rPh sb="6" eb="9">
      <t>ジンボチョウ</t>
    </rPh>
    <phoneticPr fontId="3"/>
  </si>
  <si>
    <t>千代田区鍛治町1-8-3</t>
    <rPh sb="0" eb="4">
      <t>チヨダク</t>
    </rPh>
    <rPh sb="4" eb="6">
      <t>カジ</t>
    </rPh>
    <rPh sb="6" eb="7">
      <t>マチ</t>
    </rPh>
    <phoneticPr fontId="3"/>
  </si>
  <si>
    <t>京都市伏見区南部町43-1</t>
    <rPh sb="0" eb="3">
      <t>キョウトシ</t>
    </rPh>
    <rPh sb="3" eb="6">
      <t>フシミク</t>
    </rPh>
    <rPh sb="6" eb="9">
      <t>ナンブチョウ</t>
    </rPh>
    <phoneticPr fontId="3"/>
  </si>
  <si>
    <t>大田区北千束1-11-3</t>
    <rPh sb="0" eb="3">
      <t>オオタク</t>
    </rPh>
    <rPh sb="3" eb="6">
      <t>キタセンゾク</t>
    </rPh>
    <phoneticPr fontId="3"/>
  </si>
  <si>
    <t>大阪市北区南森町2-4-4</t>
    <rPh sb="0" eb="3">
      <t>オオサカシ</t>
    </rPh>
    <rPh sb="3" eb="5">
      <t>キタク</t>
    </rPh>
    <rPh sb="5" eb="6">
      <t>ミナミ</t>
    </rPh>
    <rPh sb="6" eb="7">
      <t>モリ</t>
    </rPh>
    <rPh sb="7" eb="8">
      <t>マチ</t>
    </rPh>
    <phoneticPr fontId="3"/>
  </si>
  <si>
    <t>渋谷区代官山町17-1-3003</t>
    <rPh sb="0" eb="3">
      <t>シブヤク</t>
    </rPh>
    <rPh sb="3" eb="6">
      <t>ダイカンヤマ</t>
    </rPh>
    <rPh sb="6" eb="7">
      <t>チョウ</t>
    </rPh>
    <phoneticPr fontId="3"/>
  </si>
  <si>
    <t>横浜市神奈川区新子安1-7-2</t>
    <rPh sb="0" eb="3">
      <t>ヨコハマシ</t>
    </rPh>
    <rPh sb="3" eb="7">
      <t>カナガワク</t>
    </rPh>
    <rPh sb="7" eb="10">
      <t>シンコヤス</t>
    </rPh>
    <phoneticPr fontId="3"/>
  </si>
  <si>
    <t>武蔵村山市岸2-22-1</t>
    <rPh sb="0" eb="5">
      <t>ムサシムラヤマシ</t>
    </rPh>
    <rPh sb="5" eb="6">
      <t>キシ</t>
    </rPh>
    <phoneticPr fontId="3"/>
  </si>
  <si>
    <t>中央区八重洲1-2-1</t>
    <rPh sb="0" eb="3">
      <t>チュウオウク</t>
    </rPh>
    <rPh sb="3" eb="6">
      <t>ヤエス</t>
    </rPh>
    <phoneticPr fontId="3"/>
  </si>
  <si>
    <t>港区虎ノ門4-3-13</t>
    <rPh sb="0" eb="1">
      <t>ミナト</t>
    </rPh>
    <rPh sb="1" eb="2">
      <t>ク</t>
    </rPh>
    <rPh sb="2" eb="3">
      <t>トラ</t>
    </rPh>
    <rPh sb="4" eb="5">
      <t>モン</t>
    </rPh>
    <phoneticPr fontId="3"/>
  </si>
  <si>
    <t>千代田区岩本町2-9-13</t>
    <rPh sb="0" eb="4">
      <t>チヨダク</t>
    </rPh>
    <rPh sb="4" eb="7">
      <t>イワモトチョウ</t>
    </rPh>
    <phoneticPr fontId="3"/>
  </si>
  <si>
    <t>千代田区霞が関3-2-5</t>
    <rPh sb="0" eb="4">
      <t>チヨダク</t>
    </rPh>
    <rPh sb="4" eb="5">
      <t>カスミ</t>
    </rPh>
    <rPh sb="6" eb="7">
      <t>セキ</t>
    </rPh>
    <phoneticPr fontId="3"/>
  </si>
  <si>
    <t>千代田区内神田2-13-7</t>
    <rPh sb="0" eb="4">
      <t>チヨダク</t>
    </rPh>
    <rPh sb="4" eb="7">
      <t>ウチカンダ</t>
    </rPh>
    <phoneticPr fontId="3"/>
  </si>
  <si>
    <t>千代田区岩本町3-7-4</t>
    <rPh sb="0" eb="4">
      <t>チヨダク</t>
    </rPh>
    <rPh sb="4" eb="7">
      <t>イワモトチョウ</t>
    </rPh>
    <phoneticPr fontId="3"/>
  </si>
  <si>
    <t>千代田区岩本町2-14-1</t>
    <rPh sb="0" eb="4">
      <t>チヨダク</t>
    </rPh>
    <rPh sb="4" eb="7">
      <t>イワモトチョウ</t>
    </rPh>
    <phoneticPr fontId="3"/>
  </si>
  <si>
    <t>杉並区永福町4-19-17</t>
    <rPh sb="0" eb="3">
      <t>スギナミク</t>
    </rPh>
    <rPh sb="3" eb="6">
      <t>エイフクチョウ</t>
    </rPh>
    <phoneticPr fontId="3"/>
  </si>
  <si>
    <t>千代田区東神田2-3-5</t>
    <rPh sb="0" eb="4">
      <t>チヨダク</t>
    </rPh>
    <rPh sb="4" eb="7">
      <t>ヒガシカンダ</t>
    </rPh>
    <phoneticPr fontId="3"/>
  </si>
  <si>
    <t>中央区日本橋室町3-1-20</t>
    <rPh sb="0" eb="3">
      <t>チュウオウク</t>
    </rPh>
    <rPh sb="3" eb="6">
      <t>ニホンバシ</t>
    </rPh>
    <rPh sb="6" eb="8">
      <t>ムロマチ</t>
    </rPh>
    <phoneticPr fontId="3"/>
  </si>
  <si>
    <t>千代田区東神田2-2-10</t>
    <rPh sb="0" eb="4">
      <t>チヨダク</t>
    </rPh>
    <rPh sb="4" eb="7">
      <t>ヒガシカンダ</t>
    </rPh>
    <phoneticPr fontId="3"/>
  </si>
  <si>
    <t>台東区蔵前1-8-6</t>
    <rPh sb="0" eb="3">
      <t>タイトウク</t>
    </rPh>
    <rPh sb="3" eb="5">
      <t>クラマエ</t>
    </rPh>
    <phoneticPr fontId="3"/>
  </si>
  <si>
    <t>千代田区神田佐久間町3-34</t>
    <rPh sb="0" eb="4">
      <t>チヨダク</t>
    </rPh>
    <rPh sb="4" eb="10">
      <t>カンダサクマチョウ</t>
    </rPh>
    <phoneticPr fontId="3"/>
  </si>
  <si>
    <t>足立区鹿浜3-9-12</t>
    <rPh sb="0" eb="3">
      <t>アダチク</t>
    </rPh>
    <rPh sb="3" eb="5">
      <t>シカハマ</t>
    </rPh>
    <phoneticPr fontId="3"/>
  </si>
  <si>
    <t>中央区晴海1-8-11</t>
    <rPh sb="0" eb="3">
      <t>チュウオウク</t>
    </rPh>
    <rPh sb="3" eb="5">
      <t>ハルミ</t>
    </rPh>
    <phoneticPr fontId="3"/>
  </si>
  <si>
    <t>町田市能ケ町558-1</t>
    <rPh sb="0" eb="3">
      <t>マチダシ</t>
    </rPh>
    <rPh sb="3" eb="4">
      <t>ノウ</t>
    </rPh>
    <rPh sb="5" eb="6">
      <t>マチ</t>
    </rPh>
    <phoneticPr fontId="3"/>
  </si>
  <si>
    <t>千代田区丸の内1-2-1</t>
    <rPh sb="0" eb="4">
      <t>チヨダク</t>
    </rPh>
    <rPh sb="4" eb="5">
      <t>マル</t>
    </rPh>
    <rPh sb="6" eb="7">
      <t>ウチ</t>
    </rPh>
    <phoneticPr fontId="3"/>
  </si>
  <si>
    <t>千代田区神田淡路町2-3</t>
    <rPh sb="0" eb="4">
      <t>チヨダク</t>
    </rPh>
    <rPh sb="4" eb="9">
      <t>カンダアワジチョウ</t>
    </rPh>
    <phoneticPr fontId="3"/>
  </si>
  <si>
    <t>埼玉県新座市栗原5-2-14</t>
    <rPh sb="0" eb="3">
      <t>サイタマケン</t>
    </rPh>
    <rPh sb="3" eb="6">
      <t>ニイザシ</t>
    </rPh>
    <rPh sb="6" eb="8">
      <t>クリハラ</t>
    </rPh>
    <phoneticPr fontId="3"/>
  </si>
  <si>
    <t>千代田区神田和泉町1-318</t>
    <rPh sb="0" eb="4">
      <t>チヨダク</t>
    </rPh>
    <rPh sb="4" eb="6">
      <t>カンダ</t>
    </rPh>
    <rPh sb="6" eb="9">
      <t>イズミチョウ</t>
    </rPh>
    <phoneticPr fontId="3"/>
  </si>
  <si>
    <t>千代田区神田神保町3-17-13</t>
    <rPh sb="0" eb="4">
      <t>チヨダク</t>
    </rPh>
    <rPh sb="4" eb="6">
      <t>カンダ</t>
    </rPh>
    <rPh sb="6" eb="9">
      <t>ジンボチョウ</t>
    </rPh>
    <phoneticPr fontId="3"/>
  </si>
  <si>
    <t>台東区池之端2-7-18</t>
    <rPh sb="0" eb="3">
      <t>タイトウク</t>
    </rPh>
    <rPh sb="3" eb="6">
      <t>イケノハタ</t>
    </rPh>
    <phoneticPr fontId="3"/>
  </si>
  <si>
    <t>千代田区神田錦町2-11</t>
    <rPh sb="0" eb="4">
      <t>チヨダク</t>
    </rPh>
    <rPh sb="4" eb="6">
      <t>カンダ</t>
    </rPh>
    <rPh sb="6" eb="8">
      <t>ニシキチョウ</t>
    </rPh>
    <phoneticPr fontId="3"/>
  </si>
  <si>
    <t>国立市東4-20-19</t>
    <rPh sb="0" eb="3">
      <t>クニタチシ</t>
    </rPh>
    <rPh sb="3" eb="4">
      <t>ヒガシ</t>
    </rPh>
    <phoneticPr fontId="3"/>
  </si>
  <si>
    <t>目黒区柿の木坂2-3-4</t>
    <rPh sb="0" eb="3">
      <t>メグロク</t>
    </rPh>
    <rPh sb="3" eb="4">
      <t>カキ</t>
    </rPh>
    <rPh sb="5" eb="7">
      <t>キザカ</t>
    </rPh>
    <phoneticPr fontId="3"/>
  </si>
  <si>
    <t>豊島区東池袋1-33-8</t>
    <rPh sb="0" eb="3">
      <t>トシマク</t>
    </rPh>
    <rPh sb="3" eb="6">
      <t>ヒガシイケブクロ</t>
    </rPh>
    <phoneticPr fontId="3"/>
  </si>
  <si>
    <t>中央区銀座3-9-11</t>
    <rPh sb="0" eb="3">
      <t>チュウオウク</t>
    </rPh>
    <rPh sb="3" eb="5">
      <t>ギンザ</t>
    </rPh>
    <phoneticPr fontId="3"/>
  </si>
  <si>
    <t>千代田区猿楽町2-4-11-404</t>
    <rPh sb="0" eb="4">
      <t>チヨダク</t>
    </rPh>
    <rPh sb="4" eb="7">
      <t>サルガクチョウ</t>
    </rPh>
    <phoneticPr fontId="3"/>
  </si>
  <si>
    <t>渋谷区道玄坂1-14-6</t>
    <rPh sb="0" eb="3">
      <t>シブヤク</t>
    </rPh>
    <rPh sb="3" eb="6">
      <t>ドウゲンザカ</t>
    </rPh>
    <phoneticPr fontId="3"/>
  </si>
  <si>
    <t>渋谷区道玄坂2-16-8</t>
    <rPh sb="0" eb="3">
      <t>シブヤク</t>
    </rPh>
    <rPh sb="3" eb="6">
      <t>ドウゲンザカ</t>
    </rPh>
    <phoneticPr fontId="3"/>
  </si>
  <si>
    <t>川崎市高津区二子5-1-1</t>
    <rPh sb="0" eb="3">
      <t>カワサキシ</t>
    </rPh>
    <rPh sb="3" eb="6">
      <t>タカツク</t>
    </rPh>
    <rPh sb="6" eb="8">
      <t>フタゴ</t>
    </rPh>
    <phoneticPr fontId="3"/>
  </si>
  <si>
    <t>港区新橋1-1-13</t>
    <rPh sb="0" eb="2">
      <t>ミナトク</t>
    </rPh>
    <rPh sb="2" eb="4">
      <t>シンバシ</t>
    </rPh>
    <phoneticPr fontId="3"/>
  </si>
  <si>
    <t>新潟県上越市北城町4-19-1</t>
    <rPh sb="0" eb="3">
      <t>ニイガタケン</t>
    </rPh>
    <rPh sb="3" eb="6">
      <t>ジョウエツシ</t>
    </rPh>
    <rPh sb="6" eb="8">
      <t>ホウジョウ</t>
    </rPh>
    <rPh sb="8" eb="9">
      <t>マチ</t>
    </rPh>
    <phoneticPr fontId="3"/>
  </si>
  <si>
    <t>北区志茂5-41-4</t>
    <rPh sb="0" eb="2">
      <t>キタク</t>
    </rPh>
    <rPh sb="2" eb="4">
      <t>シモ</t>
    </rPh>
    <phoneticPr fontId="3"/>
  </si>
  <si>
    <t>新宿区西新宿2-4-1</t>
    <rPh sb="0" eb="3">
      <t>シンジュクク</t>
    </rPh>
    <rPh sb="3" eb="6">
      <t>ニシシンジュク</t>
    </rPh>
    <phoneticPr fontId="3"/>
  </si>
  <si>
    <t>新宿区西新宿1-26-2</t>
    <rPh sb="0" eb="3">
      <t>シンジュクク</t>
    </rPh>
    <rPh sb="3" eb="6">
      <t>ニシシンジュク</t>
    </rPh>
    <phoneticPr fontId="3"/>
  </si>
  <si>
    <t>千代田区九段南2-3-21</t>
    <rPh sb="0" eb="4">
      <t>チヨダク</t>
    </rPh>
    <rPh sb="4" eb="7">
      <t>クダンミナミ</t>
    </rPh>
    <phoneticPr fontId="3"/>
  </si>
  <si>
    <t>世田谷区用賀3-6-7-108</t>
    <rPh sb="0" eb="4">
      <t>セタガヤク</t>
    </rPh>
    <rPh sb="4" eb="6">
      <t>ヨウガ</t>
    </rPh>
    <phoneticPr fontId="3"/>
  </si>
  <si>
    <t>目黒区下目黒1-8-1</t>
    <rPh sb="0" eb="3">
      <t>メグロク</t>
    </rPh>
    <rPh sb="3" eb="6">
      <t>シモメグロ</t>
    </rPh>
    <phoneticPr fontId="3"/>
  </si>
  <si>
    <t>中央区日本橋2-1-20</t>
    <rPh sb="0" eb="3">
      <t>チュウオウク</t>
    </rPh>
    <rPh sb="3" eb="6">
      <t>ニホンバシ</t>
    </rPh>
    <phoneticPr fontId="3"/>
  </si>
  <si>
    <t>千代田区神田錦町2-7</t>
    <rPh sb="0" eb="4">
      <t>チヨダク</t>
    </rPh>
    <rPh sb="4" eb="6">
      <t>カンダ</t>
    </rPh>
    <rPh sb="6" eb="8">
      <t>ニシキチョウ</t>
    </rPh>
    <phoneticPr fontId="3"/>
  </si>
  <si>
    <t>千代田区外神田3-7-1</t>
    <rPh sb="0" eb="4">
      <t>チヨダク</t>
    </rPh>
    <rPh sb="4" eb="7">
      <t>ソトカンダ</t>
    </rPh>
    <phoneticPr fontId="3"/>
  </si>
  <si>
    <t>千代田区外神田4-14-1</t>
    <rPh sb="0" eb="4">
      <t>チヨダク</t>
    </rPh>
    <rPh sb="4" eb="7">
      <t>ソトカンダ</t>
    </rPh>
    <phoneticPr fontId="3"/>
  </si>
  <si>
    <t>千代田区外神田2-7-4</t>
    <rPh sb="0" eb="4">
      <t>チヨダク</t>
    </rPh>
    <rPh sb="4" eb="7">
      <t>ソトカンダ</t>
    </rPh>
    <phoneticPr fontId="3"/>
  </si>
  <si>
    <t>千代田区神田和泉町1-11</t>
    <rPh sb="0" eb="4">
      <t>チヨダク</t>
    </rPh>
    <rPh sb="4" eb="9">
      <t>カンダイズミチョウ</t>
    </rPh>
    <phoneticPr fontId="3"/>
  </si>
  <si>
    <t>千代田区内幸町1-3-2</t>
    <rPh sb="0" eb="4">
      <t>チヨダク</t>
    </rPh>
    <rPh sb="4" eb="7">
      <t>ウチサイワイチョウ</t>
    </rPh>
    <phoneticPr fontId="3"/>
  </si>
  <si>
    <t>千代田区神田神保町3-4-25</t>
    <rPh sb="0" eb="4">
      <t>チヨダク</t>
    </rPh>
    <rPh sb="4" eb="6">
      <t>カンダ</t>
    </rPh>
    <rPh sb="6" eb="8">
      <t>ジンボ</t>
    </rPh>
    <rPh sb="8" eb="9">
      <t>チョウ</t>
    </rPh>
    <phoneticPr fontId="3"/>
  </si>
  <si>
    <t>中野区中野5-52-15</t>
    <rPh sb="0" eb="3">
      <t>ナカノク</t>
    </rPh>
    <rPh sb="3" eb="4">
      <t>ナカ</t>
    </rPh>
    <rPh sb="4" eb="5">
      <t>ノ</t>
    </rPh>
    <phoneticPr fontId="6"/>
  </si>
  <si>
    <t>新宿区西新宿3-7-1</t>
    <rPh sb="0" eb="3">
      <t>シンジュクク</t>
    </rPh>
    <rPh sb="3" eb="6">
      <t>ニシシンジュク</t>
    </rPh>
    <phoneticPr fontId="3"/>
  </si>
  <si>
    <t>千代田区外神田2-7-7</t>
    <rPh sb="0" eb="4">
      <t>チヨダク</t>
    </rPh>
    <rPh sb="4" eb="7">
      <t>ソトカンダ</t>
    </rPh>
    <phoneticPr fontId="3"/>
  </si>
  <si>
    <t>千代田区神田神保町3-3-2</t>
    <rPh sb="0" eb="4">
      <t>チヨダク</t>
    </rPh>
    <rPh sb="4" eb="6">
      <t>カンダ</t>
    </rPh>
    <rPh sb="6" eb="9">
      <t>ジンボチョウ</t>
    </rPh>
    <phoneticPr fontId="3"/>
  </si>
  <si>
    <t>千代田区外神田2-9-10</t>
    <rPh sb="0" eb="4">
      <t>チヨダク</t>
    </rPh>
    <rPh sb="4" eb="7">
      <t>ソトカンダ</t>
    </rPh>
    <phoneticPr fontId="3"/>
  </si>
  <si>
    <t>渋谷区道玄坂1-21-2</t>
    <rPh sb="0" eb="3">
      <t>シブヤク</t>
    </rPh>
    <rPh sb="3" eb="6">
      <t>ドウゲンザカ</t>
    </rPh>
    <phoneticPr fontId="3"/>
  </si>
  <si>
    <t>文京区本郷3-6-6</t>
    <rPh sb="0" eb="3">
      <t>ブンキョウク</t>
    </rPh>
    <rPh sb="3" eb="5">
      <t>ホンゴウ</t>
    </rPh>
    <phoneticPr fontId="3"/>
  </si>
  <si>
    <t>千代田区神田和泉町1-7-15</t>
    <rPh sb="0" eb="4">
      <t>チヨダク</t>
    </rPh>
    <rPh sb="4" eb="6">
      <t>カンダ</t>
    </rPh>
    <rPh sb="6" eb="9">
      <t>イズミチョウ</t>
    </rPh>
    <phoneticPr fontId="3"/>
  </si>
  <si>
    <t>台東区東上野3-19-6</t>
    <rPh sb="0" eb="3">
      <t>タイトウク</t>
    </rPh>
    <rPh sb="3" eb="6">
      <t>ヒガシウエノ</t>
    </rPh>
    <phoneticPr fontId="3"/>
  </si>
  <si>
    <t>福岡県北九州市小倉北区片野5-3-10</t>
    <rPh sb="0" eb="3">
      <t>フクオカケン</t>
    </rPh>
    <rPh sb="3" eb="7">
      <t>キタキュウシュウシ</t>
    </rPh>
    <rPh sb="7" eb="9">
      <t>コクラ</t>
    </rPh>
    <rPh sb="9" eb="11">
      <t>キタク</t>
    </rPh>
    <rPh sb="11" eb="13">
      <t>カタノ</t>
    </rPh>
    <phoneticPr fontId="3"/>
  </si>
  <si>
    <t>台東区台東2-8-2</t>
    <rPh sb="0" eb="3">
      <t>タイトウク</t>
    </rPh>
    <rPh sb="3" eb="5">
      <t>タイトウ</t>
    </rPh>
    <phoneticPr fontId="3"/>
  </si>
  <si>
    <t>千代田区岩本町3-11-11</t>
    <rPh sb="0" eb="4">
      <t>チヨダク</t>
    </rPh>
    <rPh sb="4" eb="7">
      <t>イワモトチョウ</t>
    </rPh>
    <phoneticPr fontId="3"/>
  </si>
  <si>
    <t>千代田区神田佐久間町4-16
港区赤坂6-1-20
北区赤羽1-19-7-308</t>
    <rPh sb="0" eb="4">
      <t>チヨダク</t>
    </rPh>
    <rPh sb="4" eb="6">
      <t>カンダ</t>
    </rPh>
    <rPh sb="6" eb="9">
      <t>サクマ</t>
    </rPh>
    <rPh sb="9" eb="10">
      <t>チョウ</t>
    </rPh>
    <rPh sb="15" eb="17">
      <t>ミナトク</t>
    </rPh>
    <rPh sb="17" eb="19">
      <t>アカサカ</t>
    </rPh>
    <rPh sb="26" eb="28">
      <t>キタク</t>
    </rPh>
    <rPh sb="28" eb="30">
      <t>アカハネ</t>
    </rPh>
    <phoneticPr fontId="3"/>
  </si>
  <si>
    <t>渋谷区千駄ヶ谷4-19-12</t>
    <rPh sb="0" eb="3">
      <t>シブヤク</t>
    </rPh>
    <rPh sb="3" eb="7">
      <t>センダガヤ</t>
    </rPh>
    <phoneticPr fontId="3"/>
  </si>
  <si>
    <t>千代田区外神田2-17-5</t>
    <rPh sb="0" eb="4">
      <t>チヨダク</t>
    </rPh>
    <rPh sb="4" eb="7">
      <t>ソトカンダ</t>
    </rPh>
    <phoneticPr fontId="3"/>
  </si>
  <si>
    <t>北区王子2-32-8</t>
    <rPh sb="0" eb="2">
      <t>キタク</t>
    </rPh>
    <rPh sb="2" eb="4">
      <t>オウジ</t>
    </rPh>
    <phoneticPr fontId="3"/>
  </si>
  <si>
    <t>千代田区神田多町2-6-3</t>
    <rPh sb="0" eb="4">
      <t>チヨダク</t>
    </rPh>
    <rPh sb="4" eb="6">
      <t>カンダ</t>
    </rPh>
    <rPh sb="6" eb="7">
      <t>タ</t>
    </rPh>
    <rPh sb="7" eb="8">
      <t>チョウ</t>
    </rPh>
    <phoneticPr fontId="3"/>
  </si>
  <si>
    <t>港区六本木1-6-1</t>
    <rPh sb="0" eb="2">
      <t>ミナトク</t>
    </rPh>
    <rPh sb="2" eb="5">
      <t>ロッポンギ</t>
    </rPh>
    <phoneticPr fontId="3"/>
  </si>
  <si>
    <t>千代田区外神田2-12-7</t>
    <rPh sb="0" eb="4">
      <t>チヨダク</t>
    </rPh>
    <rPh sb="4" eb="7">
      <t>ソトカンダ</t>
    </rPh>
    <phoneticPr fontId="3"/>
  </si>
  <si>
    <t>千代田区九段南4-7-15</t>
    <rPh sb="0" eb="4">
      <t>チヨダク</t>
    </rPh>
    <rPh sb="4" eb="7">
      <t>クダンミナミ</t>
    </rPh>
    <phoneticPr fontId="3"/>
  </si>
  <si>
    <t>神田多町2-1-7</t>
    <rPh sb="0" eb="2">
      <t>カンダ</t>
    </rPh>
    <rPh sb="2" eb="3">
      <t>タ</t>
    </rPh>
    <rPh sb="3" eb="4">
      <t>チョウ</t>
    </rPh>
    <phoneticPr fontId="3"/>
  </si>
  <si>
    <t>千代田区一ツ橋2-3-1</t>
    <rPh sb="0" eb="4">
      <t>チヨダク</t>
    </rPh>
    <rPh sb="4" eb="5">
      <t>ヒト</t>
    </rPh>
    <rPh sb="6" eb="7">
      <t>バシ</t>
    </rPh>
    <phoneticPr fontId="3"/>
  </si>
  <si>
    <t>文京区目白台2-9-13</t>
    <rPh sb="0" eb="3">
      <t>ブンキョウク</t>
    </rPh>
    <rPh sb="3" eb="5">
      <t>メジロ</t>
    </rPh>
    <rPh sb="5" eb="6">
      <t>ダイ</t>
    </rPh>
    <phoneticPr fontId="3"/>
  </si>
  <si>
    <t>千代田区神田和泉町1-10-1</t>
    <rPh sb="0" eb="4">
      <t>チヨダク</t>
    </rPh>
    <rPh sb="4" eb="6">
      <t>カンダ</t>
    </rPh>
    <rPh sb="6" eb="9">
      <t>イズミチョウ</t>
    </rPh>
    <phoneticPr fontId="3"/>
  </si>
  <si>
    <t>港区芝5-13-14</t>
    <rPh sb="0" eb="2">
      <t>ミナトク</t>
    </rPh>
    <rPh sb="2" eb="3">
      <t>シバ</t>
    </rPh>
    <phoneticPr fontId="3"/>
  </si>
  <si>
    <t>杉並区梅里2-40-19</t>
    <rPh sb="0" eb="3">
      <t>スギナミク</t>
    </rPh>
    <rPh sb="3" eb="4">
      <t>ウメ</t>
    </rPh>
    <rPh sb="4" eb="5">
      <t>サト</t>
    </rPh>
    <phoneticPr fontId="3"/>
  </si>
  <si>
    <t>千代田区内神田1-1-7</t>
    <rPh sb="0" eb="4">
      <t>チヨダク</t>
    </rPh>
    <rPh sb="4" eb="7">
      <t>ウチカンダ</t>
    </rPh>
    <phoneticPr fontId="3"/>
  </si>
  <si>
    <t>千代田区内幸町2-2-2</t>
    <rPh sb="0" eb="4">
      <t>チヨダク</t>
    </rPh>
    <rPh sb="4" eb="7">
      <t>ウチサイワイチョウ</t>
    </rPh>
    <phoneticPr fontId="3"/>
  </si>
  <si>
    <t>千代田区神田多町2-11</t>
    <rPh sb="0" eb="4">
      <t>チヨダク</t>
    </rPh>
    <rPh sb="4" eb="6">
      <t>カンダ</t>
    </rPh>
    <rPh sb="6" eb="7">
      <t>タ</t>
    </rPh>
    <rPh sb="7" eb="8">
      <t>チョウ</t>
    </rPh>
    <phoneticPr fontId="3"/>
  </si>
  <si>
    <t>台東区浅草橋1-13-7</t>
    <rPh sb="0" eb="3">
      <t>タイトウク</t>
    </rPh>
    <rPh sb="3" eb="6">
      <t>アサクサバシ</t>
    </rPh>
    <phoneticPr fontId="3"/>
  </si>
  <si>
    <t>港区高輪2-19-13</t>
    <rPh sb="0" eb="2">
      <t>ミナトク</t>
    </rPh>
    <rPh sb="2" eb="4">
      <t>タカナワ</t>
    </rPh>
    <phoneticPr fontId="3"/>
  </si>
  <si>
    <t>千代田区神田錦町1-4-13</t>
    <rPh sb="0" eb="4">
      <t>チヨダク</t>
    </rPh>
    <rPh sb="4" eb="6">
      <t>カンダ</t>
    </rPh>
    <rPh sb="6" eb="7">
      <t>ニシキ</t>
    </rPh>
    <rPh sb="7" eb="8">
      <t>チョウ</t>
    </rPh>
    <phoneticPr fontId="3"/>
  </si>
  <si>
    <t>千葉県市川市市川1-7-13</t>
    <rPh sb="0" eb="3">
      <t>チバケン</t>
    </rPh>
    <rPh sb="3" eb="6">
      <t>イチカワシ</t>
    </rPh>
    <rPh sb="6" eb="8">
      <t>イチカワ</t>
    </rPh>
    <phoneticPr fontId="3"/>
  </si>
  <si>
    <t>港区東麻布2-13-7</t>
    <rPh sb="0" eb="2">
      <t>ミナトク</t>
    </rPh>
    <rPh sb="2" eb="5">
      <t>ヒガシアザブ</t>
    </rPh>
    <phoneticPr fontId="3"/>
  </si>
  <si>
    <t>中央区日本橋3-5-12</t>
    <rPh sb="0" eb="3">
      <t>チュウオウク</t>
    </rPh>
    <rPh sb="3" eb="6">
      <t>ニホンバシ</t>
    </rPh>
    <phoneticPr fontId="3"/>
  </si>
  <si>
    <t>千代田区神田錦町3-20</t>
    <rPh sb="0" eb="4">
      <t>チヨダク</t>
    </rPh>
    <rPh sb="4" eb="6">
      <t>カンダ</t>
    </rPh>
    <rPh sb="6" eb="7">
      <t>ニシキ</t>
    </rPh>
    <rPh sb="7" eb="8">
      <t>チョウ</t>
    </rPh>
    <phoneticPr fontId="3"/>
  </si>
  <si>
    <t>千代田区神田佐久間町1-8</t>
    <rPh sb="0" eb="4">
      <t>チヨダク</t>
    </rPh>
    <rPh sb="4" eb="10">
      <t>カンダサクマチョウ</t>
    </rPh>
    <phoneticPr fontId="3"/>
  </si>
  <si>
    <t>千代田区神田須田町1-26-3</t>
    <rPh sb="0" eb="4">
      <t>チヨダク</t>
    </rPh>
    <rPh sb="4" eb="9">
      <t>カンダスダチョウ</t>
    </rPh>
    <phoneticPr fontId="3"/>
  </si>
  <si>
    <t>さいたま市桜区西堀2-11-32</t>
    <rPh sb="4" eb="5">
      <t>シ</t>
    </rPh>
    <rPh sb="5" eb="6">
      <t>サクラ</t>
    </rPh>
    <rPh sb="6" eb="7">
      <t>ク</t>
    </rPh>
    <rPh sb="7" eb="8">
      <t>セイ</t>
    </rPh>
    <rPh sb="8" eb="9">
      <t>ホリ</t>
    </rPh>
    <phoneticPr fontId="3"/>
  </si>
  <si>
    <t>千代田区外神田2-16-2</t>
    <rPh sb="0" eb="4">
      <t>チヨダク</t>
    </rPh>
    <rPh sb="4" eb="7">
      <t>ソトカンダ</t>
    </rPh>
    <phoneticPr fontId="3"/>
  </si>
  <si>
    <t>練馬区石神井町2-26-11</t>
    <rPh sb="0" eb="3">
      <t>ネリマク</t>
    </rPh>
    <rPh sb="3" eb="6">
      <t>シャクジイ</t>
    </rPh>
    <rPh sb="6" eb="7">
      <t>マチ</t>
    </rPh>
    <phoneticPr fontId="3"/>
  </si>
  <si>
    <t>千代田区飯田橋4-7-10</t>
    <rPh sb="0" eb="4">
      <t>チヨダク</t>
    </rPh>
    <rPh sb="4" eb="7">
      <t>イイダバシ</t>
    </rPh>
    <phoneticPr fontId="3"/>
  </si>
  <si>
    <t>千代田区東神田1-3-4</t>
    <rPh sb="0" eb="4">
      <t>チヨダク</t>
    </rPh>
    <rPh sb="4" eb="7">
      <t>ヒガシカンダ</t>
    </rPh>
    <phoneticPr fontId="3"/>
  </si>
  <si>
    <t>千代田区神田鍛冶町3-6-3</t>
    <rPh sb="0" eb="4">
      <t>チヨダク</t>
    </rPh>
    <rPh sb="4" eb="6">
      <t>カンダ</t>
    </rPh>
    <rPh sb="6" eb="8">
      <t>カジ</t>
    </rPh>
    <rPh sb="8" eb="9">
      <t>チョウ</t>
    </rPh>
    <phoneticPr fontId="3"/>
  </si>
  <si>
    <t>千代田区神田和泉町1-11-502</t>
    <rPh sb="0" eb="4">
      <t>チヨダク</t>
    </rPh>
    <rPh sb="4" eb="6">
      <t>カンダ</t>
    </rPh>
    <rPh sb="6" eb="9">
      <t>イズミチョウ</t>
    </rPh>
    <phoneticPr fontId="3"/>
  </si>
  <si>
    <t>千代田区東神田2-4-18</t>
    <rPh sb="0" eb="4">
      <t>チヨダク</t>
    </rPh>
    <rPh sb="4" eb="7">
      <t>ヒガシカンダ</t>
    </rPh>
    <phoneticPr fontId="3"/>
  </si>
  <si>
    <t>台東区浅草橋1-13-3</t>
    <rPh sb="0" eb="3">
      <t>タイトウク</t>
    </rPh>
    <rPh sb="3" eb="6">
      <t>アサクサバシ</t>
    </rPh>
    <phoneticPr fontId="3"/>
  </si>
  <si>
    <t>中央区日本橋1-13-1</t>
    <rPh sb="0" eb="3">
      <t>チュウオウク</t>
    </rPh>
    <rPh sb="3" eb="6">
      <t>ニホンバシ</t>
    </rPh>
    <phoneticPr fontId="3"/>
  </si>
  <si>
    <t>前橋市城東町3-11-2</t>
    <rPh sb="0" eb="3">
      <t>マエバシシ</t>
    </rPh>
    <rPh sb="3" eb="6">
      <t>ジョウトウマチ</t>
    </rPh>
    <phoneticPr fontId="3"/>
  </si>
  <si>
    <t>中央区日本橋人形町2-14-2-101</t>
    <rPh sb="0" eb="3">
      <t>チュウオウク</t>
    </rPh>
    <rPh sb="3" eb="6">
      <t>ニホンバシ</t>
    </rPh>
    <rPh sb="6" eb="9">
      <t>ニンギョウチョウ</t>
    </rPh>
    <phoneticPr fontId="3"/>
  </si>
  <si>
    <t>千代田区有楽町1-12-1</t>
    <rPh sb="0" eb="4">
      <t>チヨダク</t>
    </rPh>
    <rPh sb="4" eb="7">
      <t>ユウラクチョウ</t>
    </rPh>
    <phoneticPr fontId="3"/>
  </si>
  <si>
    <t>中央区銀座7-14-16</t>
    <rPh sb="0" eb="3">
      <t>チュウオウク</t>
    </rPh>
    <rPh sb="3" eb="5">
      <t>ギンザ</t>
    </rPh>
    <phoneticPr fontId="3"/>
  </si>
  <si>
    <t>港区海岸1-2-3</t>
    <rPh sb="0" eb="2">
      <t>ミナトク</t>
    </rPh>
    <rPh sb="2" eb="4">
      <t>カイガン</t>
    </rPh>
    <phoneticPr fontId="3"/>
  </si>
  <si>
    <t>千代田区神田佐久間町1-11</t>
    <rPh sb="0" eb="4">
      <t>チヨダク</t>
    </rPh>
    <rPh sb="4" eb="6">
      <t>カンダ</t>
    </rPh>
    <rPh sb="6" eb="10">
      <t>サクマチョウ</t>
    </rPh>
    <phoneticPr fontId="3"/>
  </si>
  <si>
    <t>中央区日本橋横山町9-14-804</t>
    <rPh sb="0" eb="3">
      <t>チュウオウク</t>
    </rPh>
    <rPh sb="3" eb="6">
      <t>ニホンバシ</t>
    </rPh>
    <rPh sb="6" eb="9">
      <t>ヨコヤマチョウ</t>
    </rPh>
    <phoneticPr fontId="3"/>
  </si>
  <si>
    <t>千代田区神田小川町2-1</t>
    <rPh sb="0" eb="4">
      <t>チヨダク</t>
    </rPh>
    <rPh sb="4" eb="6">
      <t>カンダ</t>
    </rPh>
    <rPh sb="6" eb="8">
      <t>オガワ</t>
    </rPh>
    <rPh sb="8" eb="9">
      <t>マチ</t>
    </rPh>
    <phoneticPr fontId="3"/>
  </si>
  <si>
    <t>千代田区神田錦町1-9</t>
    <rPh sb="0" eb="4">
      <t>チヨダク</t>
    </rPh>
    <rPh sb="4" eb="6">
      <t>カンダ</t>
    </rPh>
    <rPh sb="6" eb="7">
      <t>ニシキ</t>
    </rPh>
    <rPh sb="7" eb="8">
      <t>チョウ</t>
    </rPh>
    <phoneticPr fontId="3"/>
  </si>
  <si>
    <t>千代田区岩本町2-8-13</t>
    <rPh sb="0" eb="4">
      <t>チヨダク</t>
    </rPh>
    <rPh sb="4" eb="7">
      <t>イワモトチョウ</t>
    </rPh>
    <phoneticPr fontId="3"/>
  </si>
  <si>
    <t>石川県金沢市大和町1-5</t>
    <rPh sb="0" eb="3">
      <t>イシカワケン</t>
    </rPh>
    <rPh sb="3" eb="6">
      <t>カナザワシ</t>
    </rPh>
    <rPh sb="6" eb="9">
      <t>ヤマトチョウ</t>
    </rPh>
    <phoneticPr fontId="3"/>
  </si>
  <si>
    <t>神奈川県厚木市温水2263-33</t>
    <rPh sb="0" eb="4">
      <t>カナガワケン</t>
    </rPh>
    <rPh sb="4" eb="7">
      <t>アツギシ</t>
    </rPh>
    <rPh sb="7" eb="9">
      <t>オンスイ</t>
    </rPh>
    <phoneticPr fontId="3"/>
  </si>
  <si>
    <t>台東区上野7-10-3</t>
    <rPh sb="0" eb="3">
      <t>タイトウク</t>
    </rPh>
    <rPh sb="3" eb="5">
      <t>ウエノ</t>
    </rPh>
    <phoneticPr fontId="3"/>
  </si>
  <si>
    <t>港区高輪3-5-23</t>
    <rPh sb="0" eb="2">
      <t>ミナトク</t>
    </rPh>
    <rPh sb="2" eb="4">
      <t>タカナワ</t>
    </rPh>
    <phoneticPr fontId="3"/>
  </si>
  <si>
    <t>豊島区目白2-3-3</t>
    <rPh sb="0" eb="3">
      <t>トシマク</t>
    </rPh>
    <rPh sb="3" eb="5">
      <t>メジロ</t>
    </rPh>
    <phoneticPr fontId="3"/>
  </si>
  <si>
    <t>千代田区和泉町1-3-17</t>
    <rPh sb="0" eb="4">
      <t>チヨダク</t>
    </rPh>
    <rPh sb="4" eb="6">
      <t>イズミ</t>
    </rPh>
    <rPh sb="6" eb="7">
      <t>マチ</t>
    </rPh>
    <phoneticPr fontId="3"/>
  </si>
  <si>
    <t>千代田区神田錦町2-11</t>
    <rPh sb="0" eb="4">
      <t>チヨダク</t>
    </rPh>
    <rPh sb="4" eb="6">
      <t>カンダ</t>
    </rPh>
    <rPh sb="6" eb="7">
      <t>ニシキ</t>
    </rPh>
    <rPh sb="7" eb="8">
      <t>チョウ</t>
    </rPh>
    <phoneticPr fontId="3"/>
  </si>
  <si>
    <t>千代田区東神田3-4-12</t>
    <rPh sb="0" eb="4">
      <t>チヨダク</t>
    </rPh>
    <rPh sb="4" eb="7">
      <t>ヒガシカンダ</t>
    </rPh>
    <phoneticPr fontId="3"/>
  </si>
  <si>
    <t>千代田区外神田3-6-13</t>
    <rPh sb="0" eb="4">
      <t>チヨダク</t>
    </rPh>
    <rPh sb="4" eb="7">
      <t>ソトカンダ</t>
    </rPh>
    <phoneticPr fontId="3"/>
  </si>
  <si>
    <t>千葉県木更津市八幡台1-10-13</t>
    <rPh sb="0" eb="3">
      <t>チバケン</t>
    </rPh>
    <rPh sb="3" eb="6">
      <t>キサラヅ</t>
    </rPh>
    <rPh sb="6" eb="7">
      <t>シ</t>
    </rPh>
    <rPh sb="7" eb="9">
      <t>ヤワタ</t>
    </rPh>
    <rPh sb="9" eb="10">
      <t>ダイ</t>
    </rPh>
    <phoneticPr fontId="3"/>
  </si>
  <si>
    <t>千代田区神田和泉町1-2-4</t>
    <rPh sb="0" eb="4">
      <t>チヨダク</t>
    </rPh>
    <rPh sb="4" eb="6">
      <t>カンダ</t>
    </rPh>
    <rPh sb="6" eb="8">
      <t>イズミ</t>
    </rPh>
    <rPh sb="8" eb="9">
      <t>チョウ</t>
    </rPh>
    <phoneticPr fontId="3"/>
  </si>
  <si>
    <t>荒川区東日暮里6-28-5</t>
    <rPh sb="0" eb="3">
      <t>アラカワク</t>
    </rPh>
    <rPh sb="3" eb="7">
      <t>ヒガシニッポリ</t>
    </rPh>
    <phoneticPr fontId="3"/>
  </si>
  <si>
    <t>足立区関原2-45-3</t>
    <rPh sb="0" eb="3">
      <t>アダチク</t>
    </rPh>
    <rPh sb="3" eb="5">
      <t>セキハラ</t>
    </rPh>
    <phoneticPr fontId="3"/>
  </si>
  <si>
    <t>港区赤坂4-9-9</t>
    <rPh sb="0" eb="2">
      <t>ミナトク</t>
    </rPh>
    <rPh sb="2" eb="4">
      <t>アカサカ</t>
    </rPh>
    <phoneticPr fontId="3"/>
  </si>
  <si>
    <t>港区南青山3-8-37</t>
    <rPh sb="0" eb="2">
      <t>ミナトク</t>
    </rPh>
    <rPh sb="2" eb="5">
      <t>ミナミアオヤマ</t>
    </rPh>
    <phoneticPr fontId="3"/>
  </si>
  <si>
    <t>渋谷区恵比寿1-12-5</t>
    <rPh sb="0" eb="3">
      <t>シブヤク</t>
    </rPh>
    <rPh sb="3" eb="6">
      <t>エビス</t>
    </rPh>
    <phoneticPr fontId="3"/>
  </si>
  <si>
    <t>新宿区新宿3-13-5</t>
    <rPh sb="0" eb="3">
      <t>シンジュクク</t>
    </rPh>
    <rPh sb="3" eb="5">
      <t>アラジュク</t>
    </rPh>
    <phoneticPr fontId="3"/>
  </si>
  <si>
    <t>千代田区神田神保町2-3</t>
    <rPh sb="0" eb="4">
      <t>チヨダク</t>
    </rPh>
    <rPh sb="4" eb="6">
      <t>カンダ</t>
    </rPh>
    <rPh sb="6" eb="9">
      <t>ジンボチョウ</t>
    </rPh>
    <phoneticPr fontId="3"/>
  </si>
  <si>
    <t>千代田区神田司町2-15-4</t>
    <rPh sb="0" eb="4">
      <t>チヨダク</t>
    </rPh>
    <rPh sb="4" eb="6">
      <t>カンダ</t>
    </rPh>
    <rPh sb="6" eb="7">
      <t>ツカサ</t>
    </rPh>
    <rPh sb="7" eb="8">
      <t>マチ</t>
    </rPh>
    <phoneticPr fontId="3"/>
  </si>
  <si>
    <t>千代田区神田小川町3-22</t>
    <rPh sb="0" eb="4">
      <t>チヨダク</t>
    </rPh>
    <rPh sb="4" eb="6">
      <t>カンダ</t>
    </rPh>
    <rPh sb="6" eb="8">
      <t>オガワ</t>
    </rPh>
    <rPh sb="8" eb="9">
      <t>マチ</t>
    </rPh>
    <phoneticPr fontId="3"/>
  </si>
  <si>
    <t>千代田区岩本町1-3-4</t>
    <rPh sb="0" eb="4">
      <t>チヨダク</t>
    </rPh>
    <rPh sb="4" eb="7">
      <t>イワモトチョウ</t>
    </rPh>
    <phoneticPr fontId="3"/>
  </si>
  <si>
    <t>江東区森下3-11-14</t>
    <rPh sb="0" eb="3">
      <t>コウトウク</t>
    </rPh>
    <rPh sb="3" eb="5">
      <t>モリシタ</t>
    </rPh>
    <phoneticPr fontId="3"/>
  </si>
  <si>
    <t>千代田区外神田2-11-7</t>
    <rPh sb="0" eb="4">
      <t>チヨダク</t>
    </rPh>
    <rPh sb="4" eb="7">
      <t>ソトカンダ</t>
    </rPh>
    <phoneticPr fontId="3"/>
  </si>
  <si>
    <t>葛飾区青戸1-17-3</t>
    <rPh sb="0" eb="3">
      <t>カツシカク</t>
    </rPh>
    <rPh sb="3" eb="5">
      <t>アオト</t>
    </rPh>
    <phoneticPr fontId="3"/>
  </si>
  <si>
    <t>中央区八重洲2-7-15</t>
    <rPh sb="0" eb="3">
      <t>チュウオウク</t>
    </rPh>
    <rPh sb="3" eb="6">
      <t>ヤエス</t>
    </rPh>
    <phoneticPr fontId="3"/>
  </si>
  <si>
    <t>北区田端1-20-28</t>
    <rPh sb="0" eb="2">
      <t>キタク</t>
    </rPh>
    <rPh sb="2" eb="4">
      <t>タバタ</t>
    </rPh>
    <phoneticPr fontId="3"/>
  </si>
  <si>
    <t>千代田区内神田2-16-11</t>
    <rPh sb="0" eb="4">
      <t>チヨダク</t>
    </rPh>
    <rPh sb="4" eb="7">
      <t>ウチカンダ</t>
    </rPh>
    <phoneticPr fontId="3"/>
  </si>
  <si>
    <t>立川市柴崎町3-11-7</t>
    <rPh sb="0" eb="3">
      <t>タチカワシ</t>
    </rPh>
    <rPh sb="3" eb="5">
      <t>シバサキ</t>
    </rPh>
    <rPh sb="5" eb="6">
      <t>マチ</t>
    </rPh>
    <phoneticPr fontId="3"/>
  </si>
  <si>
    <t>渋谷区神泉町9-6</t>
    <rPh sb="0" eb="3">
      <t>シブヤク</t>
    </rPh>
    <rPh sb="3" eb="4">
      <t>カミ</t>
    </rPh>
    <rPh sb="4" eb="5">
      <t>イズミ</t>
    </rPh>
    <rPh sb="5" eb="6">
      <t>マチ</t>
    </rPh>
    <phoneticPr fontId="3"/>
  </si>
  <si>
    <t>港区芝公園2-4-1</t>
    <rPh sb="0" eb="2">
      <t>ミナトク</t>
    </rPh>
    <rPh sb="2" eb="3">
      <t>シバ</t>
    </rPh>
    <rPh sb="3" eb="5">
      <t>コウエン</t>
    </rPh>
    <phoneticPr fontId="3"/>
  </si>
  <si>
    <t>千代田区外神田3-16-13</t>
    <rPh sb="0" eb="4">
      <t>チヨダク</t>
    </rPh>
    <rPh sb="4" eb="7">
      <t>ソトカンダ</t>
    </rPh>
    <phoneticPr fontId="3"/>
  </si>
  <si>
    <t>千代田区内神田1-11-13</t>
    <rPh sb="0" eb="4">
      <t>チヨダク</t>
    </rPh>
    <rPh sb="4" eb="7">
      <t>ウチカンダ</t>
    </rPh>
    <phoneticPr fontId="3"/>
  </si>
  <si>
    <t>小平市上水南町2-14-12</t>
    <rPh sb="0" eb="3">
      <t>コダイラシ</t>
    </rPh>
    <rPh sb="3" eb="4">
      <t>ウエ</t>
    </rPh>
    <rPh sb="4" eb="5">
      <t>ミズ</t>
    </rPh>
    <rPh sb="5" eb="6">
      <t>ミナミ</t>
    </rPh>
    <rPh sb="6" eb="7">
      <t>チョウ</t>
    </rPh>
    <phoneticPr fontId="3"/>
  </si>
  <si>
    <t>千代田区神田須田町1-28-1</t>
    <rPh sb="0" eb="4">
      <t>チヨダク</t>
    </rPh>
    <rPh sb="4" eb="6">
      <t>カンダ</t>
    </rPh>
    <rPh sb="6" eb="9">
      <t>スダチョウ</t>
    </rPh>
    <phoneticPr fontId="3"/>
  </si>
  <si>
    <t>千代田区岩本町2-18-9</t>
    <rPh sb="0" eb="4">
      <t>チヨダク</t>
    </rPh>
    <rPh sb="4" eb="7">
      <t>イワモトチョウ</t>
    </rPh>
    <phoneticPr fontId="3"/>
  </si>
  <si>
    <t>千代田区神田多町2-9</t>
    <rPh sb="0" eb="4">
      <t>チヨダク</t>
    </rPh>
    <rPh sb="4" eb="6">
      <t>カンダ</t>
    </rPh>
    <rPh sb="6" eb="7">
      <t>タ</t>
    </rPh>
    <rPh sb="7" eb="8">
      <t>マチ</t>
    </rPh>
    <phoneticPr fontId="3"/>
  </si>
  <si>
    <t>練馬区上石神井3-26-24</t>
    <rPh sb="0" eb="3">
      <t>ネリマク</t>
    </rPh>
    <rPh sb="3" eb="7">
      <t>カミシャクジイ</t>
    </rPh>
    <phoneticPr fontId="3"/>
  </si>
  <si>
    <t>広島県広島市西区庚午北1-17-23</t>
    <rPh sb="0" eb="3">
      <t>ヒロシマケン</t>
    </rPh>
    <rPh sb="3" eb="6">
      <t>ヒロシマシ</t>
    </rPh>
    <rPh sb="6" eb="8">
      <t>ニシク</t>
    </rPh>
    <rPh sb="8" eb="11">
      <t>コウゴキタ</t>
    </rPh>
    <phoneticPr fontId="3"/>
  </si>
  <si>
    <t>中央区日本橋人形町2-7-5-202</t>
    <rPh sb="0" eb="3">
      <t>チュウオウク</t>
    </rPh>
    <rPh sb="3" eb="6">
      <t>ニホンバシ</t>
    </rPh>
    <rPh sb="6" eb="9">
      <t>ニンギョウチョウ</t>
    </rPh>
    <phoneticPr fontId="3"/>
  </si>
  <si>
    <t>千代田区外神田1-18-19</t>
    <rPh sb="0" eb="4">
      <t>チヨダク</t>
    </rPh>
    <rPh sb="4" eb="5">
      <t>ソト</t>
    </rPh>
    <rPh sb="5" eb="7">
      <t>カンダ</t>
    </rPh>
    <phoneticPr fontId="3"/>
  </si>
  <si>
    <t>杉並区高円寺南4-24-14</t>
    <rPh sb="0" eb="3">
      <t>スギナミク</t>
    </rPh>
    <rPh sb="3" eb="6">
      <t>コウエンジ</t>
    </rPh>
    <rPh sb="6" eb="7">
      <t>ミナミ</t>
    </rPh>
    <phoneticPr fontId="3"/>
  </si>
  <si>
    <t>千代田区内神田2-7-4</t>
    <rPh sb="0" eb="4">
      <t>チヨダク</t>
    </rPh>
    <rPh sb="4" eb="7">
      <t>ウチカンダ</t>
    </rPh>
    <phoneticPr fontId="3"/>
  </si>
  <si>
    <t>神田和泉町1-118他</t>
    <rPh sb="0" eb="2">
      <t>カンダ</t>
    </rPh>
    <rPh sb="2" eb="5">
      <t>イズミチョウ</t>
    </rPh>
    <rPh sb="10" eb="11">
      <t>ホカ</t>
    </rPh>
    <phoneticPr fontId="3"/>
  </si>
  <si>
    <t>神田和泉町1-137</t>
    <rPh sb="0" eb="2">
      <t>カンダ</t>
    </rPh>
    <rPh sb="2" eb="5">
      <t>イズミチョウ</t>
    </rPh>
    <phoneticPr fontId="3"/>
  </si>
  <si>
    <t>神田佐久間町3-26-1他</t>
    <rPh sb="0" eb="6">
      <t>カンダサクマチョウ</t>
    </rPh>
    <rPh sb="12" eb="13">
      <t>ホカ</t>
    </rPh>
    <phoneticPr fontId="3"/>
  </si>
  <si>
    <t>神田佐久間町3-21-45他</t>
    <rPh sb="0" eb="6">
      <t>カンダサクマチョウ</t>
    </rPh>
    <rPh sb="13" eb="14">
      <t>ホカ</t>
    </rPh>
    <phoneticPr fontId="3"/>
  </si>
  <si>
    <t>神田和泉町1-3-6</t>
    <rPh sb="0" eb="2">
      <t>カンダ</t>
    </rPh>
    <rPh sb="2" eb="5">
      <t>イズミチョウ</t>
    </rPh>
    <phoneticPr fontId="3"/>
  </si>
  <si>
    <t>神田佐久間町3-9-1</t>
    <rPh sb="0" eb="6">
      <t>カンダサクマチョウ</t>
    </rPh>
    <phoneticPr fontId="3"/>
  </si>
  <si>
    <t>神田佐久間町2-13</t>
    <rPh sb="0" eb="6">
      <t>カンダサクマチョウ</t>
    </rPh>
    <phoneticPr fontId="3"/>
  </si>
  <si>
    <t>神田和泉町1-424</t>
    <rPh sb="0" eb="5">
      <t>カンダイズミチョウ</t>
    </rPh>
    <phoneticPr fontId="3"/>
  </si>
  <si>
    <t>神田佐久間町4-12-1</t>
    <rPh sb="0" eb="2">
      <t>カンダ</t>
    </rPh>
    <rPh sb="2" eb="6">
      <t>サクマチョウ</t>
    </rPh>
    <phoneticPr fontId="3"/>
  </si>
  <si>
    <t>神田佐久間町3-4-3</t>
    <rPh sb="0" eb="6">
      <t>カンダサクマチョウ</t>
    </rPh>
    <phoneticPr fontId="3"/>
  </si>
  <si>
    <t>神田佐久間町2-24-3</t>
    <rPh sb="0" eb="6">
      <t>カンダサクマチョウ</t>
    </rPh>
    <phoneticPr fontId="3"/>
  </si>
  <si>
    <t>神田和泉町1-9-1</t>
    <rPh sb="0" eb="5">
      <t>カンダイズミチョウ</t>
    </rPh>
    <phoneticPr fontId="3"/>
  </si>
  <si>
    <t>神田和泉町1-241他</t>
    <rPh sb="0" eb="2">
      <t>カンダ</t>
    </rPh>
    <rPh sb="2" eb="5">
      <t>イズミチョウ</t>
    </rPh>
    <rPh sb="10" eb="11">
      <t>ホカ</t>
    </rPh>
    <phoneticPr fontId="3"/>
  </si>
  <si>
    <t>神田佐久間町4-11-3他</t>
    <rPh sb="0" eb="2">
      <t>カンダ</t>
    </rPh>
    <rPh sb="2" eb="6">
      <t>サクマチョウ</t>
    </rPh>
    <rPh sb="12" eb="13">
      <t>ホカ</t>
    </rPh>
    <phoneticPr fontId="3"/>
  </si>
  <si>
    <t>神田佐久間町3-13-7</t>
    <rPh sb="0" eb="6">
      <t>カンダサクマチョウ</t>
    </rPh>
    <phoneticPr fontId="3"/>
  </si>
  <si>
    <t>岩本町2-78</t>
    <rPh sb="0" eb="3">
      <t>イワモトチョウ</t>
    </rPh>
    <phoneticPr fontId="3"/>
  </si>
  <si>
    <t>神田錦町2-5-10</t>
    <rPh sb="0" eb="2">
      <t>カンダ</t>
    </rPh>
    <rPh sb="2" eb="3">
      <t>ニシキ</t>
    </rPh>
    <rPh sb="3" eb="4">
      <t>チョウ</t>
    </rPh>
    <phoneticPr fontId="3"/>
  </si>
  <si>
    <t>東神田3-104-1他</t>
    <rPh sb="0" eb="3">
      <t>ヒガシカンダ</t>
    </rPh>
    <rPh sb="10" eb="11">
      <t>ホカ</t>
    </rPh>
    <phoneticPr fontId="3"/>
  </si>
  <si>
    <t>一ツ橋2-5-3</t>
    <rPh sb="0" eb="1">
      <t>ヒト</t>
    </rPh>
    <rPh sb="2" eb="3">
      <t>バシ</t>
    </rPh>
    <phoneticPr fontId="3"/>
  </si>
  <si>
    <t>神田神保町2-3-10</t>
    <rPh sb="0" eb="5">
      <t>カンダ</t>
    </rPh>
    <phoneticPr fontId="3"/>
  </si>
  <si>
    <t>神田和泉町1-103</t>
    <rPh sb="0" eb="5">
      <t>カンダイズミチョウ</t>
    </rPh>
    <phoneticPr fontId="3"/>
  </si>
  <si>
    <t>東神田3-5-8</t>
    <rPh sb="0" eb="3">
      <t>ヒガシカンダ</t>
    </rPh>
    <phoneticPr fontId="3"/>
  </si>
  <si>
    <t>東神田2-1-11</t>
    <rPh sb="0" eb="3">
      <t>ヒガシカンダ</t>
    </rPh>
    <phoneticPr fontId="3"/>
  </si>
  <si>
    <t>神田佐久間町3-35</t>
    <rPh sb="0" eb="6">
      <t>カンダサクマチョウ</t>
    </rPh>
    <phoneticPr fontId="3"/>
  </si>
  <si>
    <t>神田神保町2-5-28</t>
    <rPh sb="0" eb="5">
      <t>カンダ</t>
    </rPh>
    <phoneticPr fontId="3"/>
  </si>
  <si>
    <t>岩本町2-22-3</t>
    <rPh sb="0" eb="3">
      <t>イワモトチョウ</t>
    </rPh>
    <phoneticPr fontId="3"/>
  </si>
  <si>
    <t>一ツ橋2-13</t>
    <rPh sb="0" eb="1">
      <t>ヒト</t>
    </rPh>
    <rPh sb="2" eb="3">
      <t>バシ</t>
    </rPh>
    <phoneticPr fontId="3"/>
  </si>
  <si>
    <t>東神田2-12-18他</t>
    <rPh sb="0" eb="3">
      <t>ヒガシカンダ</t>
    </rPh>
    <rPh sb="10" eb="11">
      <t>ホカ</t>
    </rPh>
    <phoneticPr fontId="3"/>
  </si>
  <si>
    <t>東神田3-23-3</t>
    <rPh sb="0" eb="3">
      <t>ヒガシカンダ</t>
    </rPh>
    <phoneticPr fontId="3"/>
  </si>
  <si>
    <t>東神田1-21-41他</t>
    <rPh sb="0" eb="3">
      <t>ヒガシカンダ</t>
    </rPh>
    <rPh sb="10" eb="11">
      <t>ホカ</t>
    </rPh>
    <phoneticPr fontId="3"/>
  </si>
  <si>
    <t>神田神保町2-21-2</t>
    <rPh sb="0" eb="5">
      <t>カンダ</t>
    </rPh>
    <phoneticPr fontId="3"/>
  </si>
  <si>
    <t>神田錦町3-11-2他</t>
    <rPh sb="0" eb="4">
      <t>カンダニシキチョウ</t>
    </rPh>
    <rPh sb="10" eb="11">
      <t>ホカ</t>
    </rPh>
    <phoneticPr fontId="3"/>
  </si>
  <si>
    <t>一ツ橋2-9-11</t>
    <rPh sb="0" eb="1">
      <t>ヒト</t>
    </rPh>
    <rPh sb="2" eb="3">
      <t>バシ</t>
    </rPh>
    <phoneticPr fontId="3"/>
  </si>
  <si>
    <t>岩本町2-17-16</t>
    <rPh sb="0" eb="3">
      <t>イワモトチョウ</t>
    </rPh>
    <phoneticPr fontId="3"/>
  </si>
  <si>
    <t>神田錦町1-11</t>
    <rPh sb="0" eb="4">
      <t>カンダニシキチョウ</t>
    </rPh>
    <phoneticPr fontId="3"/>
  </si>
  <si>
    <t>神田佐久間町3-35-5</t>
    <rPh sb="0" eb="6">
      <t>カンダサクマチョウ</t>
    </rPh>
    <phoneticPr fontId="3"/>
  </si>
  <si>
    <t>東神田3-89-4</t>
    <rPh sb="0" eb="3">
      <t>ヒガシカンダ</t>
    </rPh>
    <phoneticPr fontId="3"/>
  </si>
  <si>
    <t>岩本町2-55-6</t>
    <rPh sb="0" eb="3">
      <t>イワモトチョウ</t>
    </rPh>
    <phoneticPr fontId="3"/>
  </si>
  <si>
    <t>神田多町2-8-4他</t>
    <rPh sb="0" eb="2">
      <t>カンダ</t>
    </rPh>
    <rPh sb="2" eb="4">
      <t>タチョウ</t>
    </rPh>
    <rPh sb="9" eb="10">
      <t>ホカ</t>
    </rPh>
    <phoneticPr fontId="3"/>
  </si>
  <si>
    <t>神田多町2-8</t>
    <rPh sb="0" eb="4">
      <t>カンダタチョウ</t>
    </rPh>
    <phoneticPr fontId="3"/>
  </si>
  <si>
    <t>神田多町2-3-25</t>
    <rPh sb="0" eb="4">
      <t>カンダタチョウ</t>
    </rPh>
    <phoneticPr fontId="3"/>
  </si>
  <si>
    <t>神田和泉町1-342</t>
    <rPh sb="0" eb="5">
      <t>カンダイズミチョウ</t>
    </rPh>
    <phoneticPr fontId="3"/>
  </si>
  <si>
    <t>神田多町2-3-26</t>
    <rPh sb="0" eb="4">
      <t>カンダタチョウ</t>
    </rPh>
    <phoneticPr fontId="3"/>
  </si>
  <si>
    <t>神田須田町1-24-21</t>
    <rPh sb="0" eb="5">
      <t>カンダスダチョウ</t>
    </rPh>
    <phoneticPr fontId="3"/>
  </si>
  <si>
    <t>神田司町2-5-20</t>
    <rPh sb="0" eb="2">
      <t>カンダ</t>
    </rPh>
    <rPh sb="2" eb="4">
      <t>ツカサチョウ</t>
    </rPh>
    <phoneticPr fontId="3"/>
  </si>
  <si>
    <t>神田錦町3-1</t>
    <rPh sb="0" eb="4">
      <t>カンダニシキチョウ</t>
    </rPh>
    <phoneticPr fontId="3"/>
  </si>
  <si>
    <t>神田佐久間町2-13-3</t>
    <rPh sb="0" eb="6">
      <t>カンダサクマチョウ</t>
    </rPh>
    <phoneticPr fontId="3"/>
  </si>
  <si>
    <t>神田神保町2-23-2</t>
    <rPh sb="0" eb="5">
      <t>カンダ</t>
    </rPh>
    <phoneticPr fontId="3"/>
  </si>
  <si>
    <t>神田司町2-19</t>
    <rPh sb="0" eb="4">
      <t>カンダツカサマチ</t>
    </rPh>
    <phoneticPr fontId="3"/>
  </si>
  <si>
    <t>神田司町2-21</t>
    <rPh sb="0" eb="4">
      <t>カンダツカサマチ</t>
    </rPh>
    <phoneticPr fontId="3"/>
  </si>
  <si>
    <t>神田多町2-3-4</t>
    <rPh sb="0" eb="4">
      <t>カンダタチョウ</t>
    </rPh>
    <phoneticPr fontId="3"/>
  </si>
  <si>
    <t>神田司町2-17-7</t>
    <rPh sb="0" eb="4">
      <t>カンダツカサマチ</t>
    </rPh>
    <phoneticPr fontId="3"/>
  </si>
  <si>
    <t>岩本町2-38-1</t>
    <rPh sb="0" eb="3">
      <t>イワモトチョウ</t>
    </rPh>
    <phoneticPr fontId="3"/>
  </si>
  <si>
    <t>岩本町2-9-12</t>
    <rPh sb="0" eb="2">
      <t>イワモト</t>
    </rPh>
    <rPh sb="2" eb="3">
      <t>チョウ</t>
    </rPh>
    <phoneticPr fontId="3"/>
  </si>
  <si>
    <t>神田錦町2-5-20</t>
    <rPh sb="0" eb="4">
      <t>カンダニシキチョウ</t>
    </rPh>
    <phoneticPr fontId="3"/>
  </si>
  <si>
    <t>神田佐久間町3-19-1他</t>
    <rPh sb="0" eb="6">
      <t>カンダサクマチョウ</t>
    </rPh>
    <rPh sb="12" eb="13">
      <t>ホカ</t>
    </rPh>
    <phoneticPr fontId="3"/>
  </si>
  <si>
    <t>神田佐久間町2-12-8</t>
    <rPh sb="0" eb="6">
      <t>カンダサクマチョウ</t>
    </rPh>
    <phoneticPr fontId="3"/>
  </si>
  <si>
    <t>神田神保町3-7-9</t>
    <rPh sb="0" eb="5">
      <t>カンダ</t>
    </rPh>
    <phoneticPr fontId="3"/>
  </si>
  <si>
    <t>岩本町3-7-10</t>
    <rPh sb="0" eb="3">
      <t>イワモトチョウ</t>
    </rPh>
    <phoneticPr fontId="3"/>
  </si>
  <si>
    <t>岩本町2-77-8</t>
    <rPh sb="0" eb="3">
      <t>イワモトチョウ</t>
    </rPh>
    <phoneticPr fontId="3"/>
  </si>
  <si>
    <t>神田神保町3-13-1他</t>
    <rPh sb="0" eb="5">
      <t>カンダ</t>
    </rPh>
    <rPh sb="11" eb="12">
      <t>ホカ</t>
    </rPh>
    <phoneticPr fontId="3"/>
  </si>
  <si>
    <t>神田和泉町1-336他</t>
    <rPh sb="0" eb="5">
      <t>カンダイズミチョウ</t>
    </rPh>
    <rPh sb="10" eb="11">
      <t>ホカ</t>
    </rPh>
    <phoneticPr fontId="3"/>
  </si>
  <si>
    <t>神田佐久間河岸78-4</t>
    <rPh sb="0" eb="7">
      <t>カンダサクマガシ</t>
    </rPh>
    <phoneticPr fontId="3"/>
  </si>
  <si>
    <t>神田和泉町1-123他</t>
    <rPh sb="0" eb="5">
      <t>カンダイズミチョウ</t>
    </rPh>
    <rPh sb="10" eb="11">
      <t>ホカ</t>
    </rPh>
    <phoneticPr fontId="3"/>
  </si>
  <si>
    <t>一ツ橋2-2-1</t>
    <rPh sb="0" eb="1">
      <t>ヒト</t>
    </rPh>
    <rPh sb="2" eb="3">
      <t>バシ</t>
    </rPh>
    <phoneticPr fontId="3"/>
  </si>
  <si>
    <t>神田須田町1-8-6</t>
    <rPh sb="0" eb="5">
      <t>カンダスダチョウ</t>
    </rPh>
    <phoneticPr fontId="3"/>
  </si>
  <si>
    <t>神田神保町2-5</t>
    <rPh sb="0" eb="5">
      <t>カンダ</t>
    </rPh>
    <phoneticPr fontId="3"/>
  </si>
  <si>
    <t>岩本町2-122-2他</t>
    <rPh sb="0" eb="3">
      <t>イワモトチョウ</t>
    </rPh>
    <rPh sb="10" eb="11">
      <t>ホカ</t>
    </rPh>
    <phoneticPr fontId="3"/>
  </si>
  <si>
    <t>神田錦町1-13-6他</t>
    <rPh sb="0" eb="4">
      <t>カンダニシキチョウ</t>
    </rPh>
    <rPh sb="10" eb="11">
      <t>ホカ</t>
    </rPh>
    <phoneticPr fontId="3"/>
  </si>
  <si>
    <t>神田錦町1-5-5他</t>
    <rPh sb="0" eb="4">
      <t>カンダニシキチョウ</t>
    </rPh>
    <rPh sb="9" eb="10">
      <t>ホカ</t>
    </rPh>
    <phoneticPr fontId="3"/>
  </si>
  <si>
    <t>岩本町2-43-3他</t>
    <rPh sb="0" eb="3">
      <t>イワモトチョウ</t>
    </rPh>
    <rPh sb="9" eb="10">
      <t>ホカ</t>
    </rPh>
    <phoneticPr fontId="3"/>
  </si>
  <si>
    <t>神田佐久間河町3-16-6</t>
    <rPh sb="0" eb="2">
      <t>カンダ</t>
    </rPh>
    <rPh sb="2" eb="5">
      <t>サクマ</t>
    </rPh>
    <rPh sb="5" eb="6">
      <t>カワ</t>
    </rPh>
    <rPh sb="6" eb="7">
      <t>マチ</t>
    </rPh>
    <phoneticPr fontId="3"/>
  </si>
  <si>
    <t>東神田3-14-2</t>
    <rPh sb="0" eb="3">
      <t>ヒガシカンダ</t>
    </rPh>
    <phoneticPr fontId="3"/>
  </si>
  <si>
    <t>神田多町2-11-6</t>
    <rPh sb="0" eb="4">
      <t>カンダタチョウ</t>
    </rPh>
    <phoneticPr fontId="3"/>
  </si>
  <si>
    <t>神田佐久間町4-13</t>
    <rPh sb="0" eb="6">
      <t>カンダサクマチョウ</t>
    </rPh>
    <phoneticPr fontId="3"/>
  </si>
  <si>
    <t>東神田2-12-17他</t>
    <rPh sb="0" eb="3">
      <t>ヒガシカンダ</t>
    </rPh>
    <rPh sb="10" eb="11">
      <t>ホカ</t>
    </rPh>
    <phoneticPr fontId="3"/>
  </si>
  <si>
    <t>東神田1-22-6他</t>
    <rPh sb="0" eb="3">
      <t>ヒガシカンダ</t>
    </rPh>
    <rPh sb="9" eb="10">
      <t>ホカ</t>
    </rPh>
    <phoneticPr fontId="3"/>
  </si>
  <si>
    <t>神田神保町2-19-1</t>
    <rPh sb="0" eb="5">
      <t>カンダ</t>
    </rPh>
    <phoneticPr fontId="3"/>
  </si>
  <si>
    <t>神田須田町1-6-5</t>
    <rPh sb="0" eb="5">
      <t>カンダスダチョウ</t>
    </rPh>
    <phoneticPr fontId="3"/>
  </si>
  <si>
    <t>東神田3-1-9</t>
    <rPh sb="0" eb="3">
      <t>ヒガシカンダ</t>
    </rPh>
    <phoneticPr fontId="3"/>
  </si>
  <si>
    <t>神田和泉町1-465他</t>
    <rPh sb="0" eb="5">
      <t>カンダイズミチョウ</t>
    </rPh>
    <rPh sb="10" eb="11">
      <t>ホカ</t>
    </rPh>
    <phoneticPr fontId="3"/>
  </si>
  <si>
    <t>神田多町2-9-14</t>
    <rPh sb="0" eb="4">
      <t>カンダタチョウ</t>
    </rPh>
    <phoneticPr fontId="3"/>
  </si>
  <si>
    <t>神田錦町1-23-3他</t>
    <rPh sb="0" eb="4">
      <t>カンダニシキチョウ</t>
    </rPh>
    <rPh sb="10" eb="11">
      <t>ホカ</t>
    </rPh>
    <phoneticPr fontId="3"/>
  </si>
  <si>
    <t>神田須田町1-34-13</t>
    <rPh sb="0" eb="5">
      <t>カンダスダチョウ</t>
    </rPh>
    <phoneticPr fontId="3"/>
  </si>
  <si>
    <t>神田神保町2-19-4</t>
    <rPh sb="0" eb="5">
      <t>カンダ</t>
    </rPh>
    <phoneticPr fontId="3"/>
  </si>
  <si>
    <t>神田紺屋町46-4</t>
    <rPh sb="0" eb="5">
      <t>カンダコンヤチョウ</t>
    </rPh>
    <phoneticPr fontId="3"/>
  </si>
  <si>
    <t>神田多町2-5</t>
    <rPh sb="0" eb="4">
      <t>カンダタチョウ</t>
    </rPh>
    <phoneticPr fontId="3"/>
  </si>
  <si>
    <t>神田佐久間町3-37-9</t>
    <rPh sb="0" eb="6">
      <t>カンダサクマチョウ</t>
    </rPh>
    <phoneticPr fontId="3"/>
  </si>
  <si>
    <t>神田錦町2-5-10</t>
    <rPh sb="0" eb="4">
      <t>カンダニシキチョウ</t>
    </rPh>
    <phoneticPr fontId="3"/>
  </si>
  <si>
    <t>神田神保町3-27-8他</t>
    <rPh sb="0" eb="2">
      <t>カンダ</t>
    </rPh>
    <rPh sb="2" eb="4">
      <t>ジンボ</t>
    </rPh>
    <rPh sb="4" eb="5">
      <t>チョウ</t>
    </rPh>
    <rPh sb="11" eb="12">
      <t>ホカ</t>
    </rPh>
    <phoneticPr fontId="3"/>
  </si>
  <si>
    <t>神田多町2-6-2他</t>
    <rPh sb="0" eb="4">
      <t>カンダタチョウ</t>
    </rPh>
    <rPh sb="9" eb="10">
      <t>ホカ</t>
    </rPh>
    <phoneticPr fontId="3"/>
  </si>
  <si>
    <t>東神田1-21-12他</t>
    <rPh sb="0" eb="3">
      <t>ヒガシカンダ</t>
    </rPh>
    <rPh sb="10" eb="11">
      <t>ホカ</t>
    </rPh>
    <phoneticPr fontId="3"/>
  </si>
  <si>
    <t>神田佐久間町4-6</t>
    <rPh sb="0" eb="2">
      <t>カンダ</t>
    </rPh>
    <rPh sb="2" eb="6">
      <t>サクマチョウ</t>
    </rPh>
    <phoneticPr fontId="3"/>
  </si>
  <si>
    <t>神田多町2-4-2</t>
    <rPh sb="0" eb="4">
      <t>カンダタチョウ</t>
    </rPh>
    <phoneticPr fontId="3"/>
  </si>
  <si>
    <t>岩本町2-178-1</t>
    <rPh sb="0" eb="3">
      <t>イワモトチョウ</t>
    </rPh>
    <phoneticPr fontId="3"/>
  </si>
  <si>
    <t>岩本町2-8-5</t>
    <rPh sb="0" eb="3">
      <t>イワモトチョウ</t>
    </rPh>
    <phoneticPr fontId="3"/>
  </si>
  <si>
    <t>神田富山町26-6</t>
    <rPh sb="0" eb="5">
      <t>カンダトミヤマチョウ</t>
    </rPh>
    <phoneticPr fontId="3"/>
  </si>
  <si>
    <t>神田佐久間町4-1他</t>
    <rPh sb="0" eb="2">
      <t>カンダ</t>
    </rPh>
    <rPh sb="2" eb="6">
      <t>サクマチョウ</t>
    </rPh>
    <rPh sb="9" eb="10">
      <t>ホカ</t>
    </rPh>
    <phoneticPr fontId="3"/>
  </si>
  <si>
    <t>神田神保町3-9-1</t>
    <rPh sb="0" eb="2">
      <t>カンダ</t>
    </rPh>
    <rPh sb="2" eb="4">
      <t>ジンボ</t>
    </rPh>
    <rPh sb="4" eb="5">
      <t>チョウ</t>
    </rPh>
    <phoneticPr fontId="3"/>
  </si>
  <si>
    <t>神田神保町3-9-3他</t>
    <rPh sb="0" eb="2">
      <t>カンダ</t>
    </rPh>
    <rPh sb="2" eb="4">
      <t>ジンボ</t>
    </rPh>
    <rPh sb="4" eb="5">
      <t>チョウ</t>
    </rPh>
    <rPh sb="10" eb="11">
      <t>ホカ</t>
    </rPh>
    <phoneticPr fontId="3"/>
  </si>
  <si>
    <t>神田錦町2-1-8</t>
    <rPh sb="0" eb="2">
      <t>カンダ</t>
    </rPh>
    <rPh sb="2" eb="4">
      <t>ニシキチョウ</t>
    </rPh>
    <phoneticPr fontId="3"/>
  </si>
  <si>
    <t>神田鍛冶町3-2-3</t>
    <rPh sb="0" eb="5">
      <t>カンダカジチョウ</t>
    </rPh>
    <phoneticPr fontId="3"/>
  </si>
  <si>
    <t>東神田3-46-1他</t>
    <rPh sb="0" eb="3">
      <t>ヒガシカンダ</t>
    </rPh>
    <rPh sb="9" eb="10">
      <t>ホカ</t>
    </rPh>
    <phoneticPr fontId="3"/>
  </si>
  <si>
    <t>岩本町3-10-3</t>
    <rPh sb="0" eb="2">
      <t>イワモト</t>
    </rPh>
    <rPh sb="2" eb="3">
      <t>チョウ</t>
    </rPh>
    <phoneticPr fontId="3"/>
  </si>
  <si>
    <t>神田錦町3-15-4</t>
    <rPh sb="0" eb="2">
      <t>カンダ</t>
    </rPh>
    <rPh sb="2" eb="3">
      <t>ニシキ</t>
    </rPh>
    <rPh sb="3" eb="4">
      <t>チョウ</t>
    </rPh>
    <phoneticPr fontId="3"/>
  </si>
  <si>
    <t>岩本町2-107他</t>
    <rPh sb="0" eb="2">
      <t>イワモト</t>
    </rPh>
    <rPh sb="2" eb="3">
      <t>チョウ</t>
    </rPh>
    <rPh sb="8" eb="9">
      <t>ホカ</t>
    </rPh>
    <phoneticPr fontId="3"/>
  </si>
  <si>
    <t>岩本町2-18</t>
    <rPh sb="0" eb="3">
      <t>イワモトチョウ</t>
    </rPh>
    <phoneticPr fontId="3"/>
  </si>
  <si>
    <t>岩本町2-114-6</t>
    <rPh sb="0" eb="3">
      <t>イワモトチョウ</t>
    </rPh>
    <phoneticPr fontId="3"/>
  </si>
  <si>
    <t>岩本町2-58</t>
    <rPh sb="0" eb="3">
      <t>イワモトチョウ</t>
    </rPh>
    <phoneticPr fontId="3"/>
  </si>
  <si>
    <t>東神田2-3-7他</t>
    <rPh sb="0" eb="3">
      <t>ヒガシカンダ</t>
    </rPh>
    <rPh sb="8" eb="9">
      <t>ホカ</t>
    </rPh>
    <phoneticPr fontId="3"/>
  </si>
  <si>
    <t>岩本町2-40-4他</t>
    <rPh sb="0" eb="3">
      <t>イワモトチョウ</t>
    </rPh>
    <rPh sb="9" eb="10">
      <t>ホカ</t>
    </rPh>
    <phoneticPr fontId="3"/>
  </si>
  <si>
    <t>神田佐久間河岸50-6</t>
    <rPh sb="0" eb="7">
      <t>カンダサクマガシ</t>
    </rPh>
    <phoneticPr fontId="3"/>
  </si>
  <si>
    <t>神田佐久間町3-16-1</t>
    <rPh sb="0" eb="6">
      <t>カンダサクマチョウ</t>
    </rPh>
    <phoneticPr fontId="3"/>
  </si>
  <si>
    <t>東神田2-13-11</t>
    <rPh sb="0" eb="3">
      <t>ヒガシカンダ</t>
    </rPh>
    <phoneticPr fontId="3"/>
  </si>
  <si>
    <t>東神田2-5-14他</t>
    <rPh sb="0" eb="3">
      <t>ヒガシカンダ</t>
    </rPh>
    <rPh sb="9" eb="10">
      <t>ホカ</t>
    </rPh>
    <phoneticPr fontId="3"/>
  </si>
  <si>
    <t>神田佐久間町3-34</t>
    <rPh sb="0" eb="2">
      <t>カンダ</t>
    </rPh>
    <rPh sb="2" eb="6">
      <t>サクマチョウ</t>
    </rPh>
    <phoneticPr fontId="3"/>
  </si>
  <si>
    <t>神田佐久間町3-21-41</t>
    <rPh sb="0" eb="6">
      <t>カンダサクマチョウ</t>
    </rPh>
    <phoneticPr fontId="3"/>
  </si>
  <si>
    <t>神田神保町3-17-14他</t>
    <rPh sb="0" eb="5">
      <t>カンダ</t>
    </rPh>
    <rPh sb="12" eb="13">
      <t>ホカ</t>
    </rPh>
    <phoneticPr fontId="3"/>
  </si>
  <si>
    <t>神田錦町1-13-4</t>
    <rPh sb="0" eb="4">
      <t>カンダニシキチョウ</t>
    </rPh>
    <phoneticPr fontId="3"/>
  </si>
  <si>
    <t>神田佐久間河岸71-1</t>
    <rPh sb="0" eb="2">
      <t>カンダ</t>
    </rPh>
    <rPh sb="2" eb="7">
      <t>サクマガシ</t>
    </rPh>
    <phoneticPr fontId="3"/>
  </si>
  <si>
    <t>東神田2-13-11，6</t>
    <rPh sb="0" eb="3">
      <t>ヒガシカンダ</t>
    </rPh>
    <phoneticPr fontId="3"/>
  </si>
  <si>
    <t>神田和泉町1-318他</t>
    <rPh sb="0" eb="2">
      <t>カンダ</t>
    </rPh>
    <rPh sb="2" eb="5">
      <t>イズミチョウ</t>
    </rPh>
    <rPh sb="10" eb="11">
      <t>ホカ</t>
    </rPh>
    <phoneticPr fontId="3"/>
  </si>
  <si>
    <t>神田須田町1-10-5</t>
    <rPh sb="0" eb="5">
      <t>カンダスダチョウ</t>
    </rPh>
    <phoneticPr fontId="3"/>
  </si>
  <si>
    <t>東神田3-47-2他</t>
    <rPh sb="0" eb="3">
      <t>ヒガシカンダ</t>
    </rPh>
    <rPh sb="9" eb="10">
      <t>ホカ</t>
    </rPh>
    <phoneticPr fontId="3"/>
  </si>
  <si>
    <t>神田神保町3-17-13</t>
    <rPh sb="0" eb="2">
      <t>カンダ</t>
    </rPh>
    <rPh sb="2" eb="4">
      <t>ジンボ</t>
    </rPh>
    <rPh sb="4" eb="5">
      <t>チョウ</t>
    </rPh>
    <phoneticPr fontId="3"/>
  </si>
  <si>
    <t>神田錦町2-11</t>
    <rPh sb="0" eb="2">
      <t>カンダ</t>
    </rPh>
    <rPh sb="2" eb="4">
      <t>ニシキチョウ</t>
    </rPh>
    <phoneticPr fontId="3"/>
  </si>
  <si>
    <t>神田司町2-13-9</t>
    <rPh sb="0" eb="2">
      <t>カンダ</t>
    </rPh>
    <rPh sb="2" eb="4">
      <t>ツカサチョウ</t>
    </rPh>
    <phoneticPr fontId="3"/>
  </si>
  <si>
    <t>神田司町2-10-7</t>
    <rPh sb="0" eb="2">
      <t>カンダ</t>
    </rPh>
    <rPh sb="2" eb="3">
      <t>ツカサ</t>
    </rPh>
    <rPh sb="3" eb="4">
      <t>チョウ</t>
    </rPh>
    <phoneticPr fontId="3"/>
  </si>
  <si>
    <t>岩本町2-10</t>
    <rPh sb="0" eb="2">
      <t>イワモト</t>
    </rPh>
    <rPh sb="2" eb="3">
      <t>チョウ</t>
    </rPh>
    <phoneticPr fontId="3"/>
  </si>
  <si>
    <t>神田佐久間町3-21-2</t>
    <rPh sb="0" eb="6">
      <t>カンダサクマチョウ</t>
    </rPh>
    <phoneticPr fontId="3"/>
  </si>
  <si>
    <t>岩本町2-14-9，10</t>
    <rPh sb="0" eb="3">
      <t>イワモトチョウ</t>
    </rPh>
    <phoneticPr fontId="3"/>
  </si>
  <si>
    <t>岩本町2-98</t>
    <rPh sb="0" eb="3">
      <t>イワモトチョウ</t>
    </rPh>
    <phoneticPr fontId="3"/>
  </si>
  <si>
    <t>岩本町3-13-33</t>
    <rPh sb="0" eb="3">
      <t>イワモトチョウ</t>
    </rPh>
    <phoneticPr fontId="3"/>
  </si>
  <si>
    <t>神田佐久間町2-12-7</t>
    <rPh sb="0" eb="6">
      <t>カンダサクマチョウ</t>
    </rPh>
    <phoneticPr fontId="3"/>
  </si>
  <si>
    <t>神田多町2-3-10</t>
    <rPh sb="0" eb="2">
      <t>カンダ</t>
    </rPh>
    <rPh sb="2" eb="4">
      <t>タチョウ</t>
    </rPh>
    <phoneticPr fontId="3"/>
  </si>
  <si>
    <t>神田東松下町11-2</t>
    <rPh sb="0" eb="2">
      <t>カンダ</t>
    </rPh>
    <rPh sb="2" eb="6">
      <t>ヒガシマツシタチョウ</t>
    </rPh>
    <phoneticPr fontId="3"/>
  </si>
  <si>
    <t>神田錦町1-13-4、9</t>
    <rPh sb="0" eb="2">
      <t>カンダ</t>
    </rPh>
    <rPh sb="2" eb="4">
      <t>ニシキチョウ</t>
    </rPh>
    <phoneticPr fontId="3"/>
  </si>
  <si>
    <t>一ツ橋2-9-5、36、37</t>
    <rPh sb="0" eb="1">
      <t>ヒト</t>
    </rPh>
    <rPh sb="2" eb="3">
      <t>バシ</t>
    </rPh>
    <phoneticPr fontId="3"/>
  </si>
  <si>
    <t>東神田2-5-5</t>
    <rPh sb="0" eb="3">
      <t>ヒガシカンダ</t>
    </rPh>
    <phoneticPr fontId="3"/>
  </si>
  <si>
    <t>神田多町2-11-2</t>
    <rPh sb="0" eb="2">
      <t>カンダ</t>
    </rPh>
    <rPh sb="2" eb="4">
      <t>タチョウ</t>
    </rPh>
    <phoneticPr fontId="3"/>
  </si>
  <si>
    <t>神田和泉町1-411、412</t>
    <rPh sb="0" eb="5">
      <t>カンダイズミチョウ</t>
    </rPh>
    <phoneticPr fontId="3"/>
  </si>
  <si>
    <t>神田須田町1-4-15</t>
    <rPh sb="0" eb="2">
      <t>カンダ</t>
    </rPh>
    <rPh sb="2" eb="5">
      <t>スダチョウ</t>
    </rPh>
    <phoneticPr fontId="3"/>
  </si>
  <si>
    <t>岩本町1-27</t>
    <rPh sb="0" eb="3">
      <t>イワモトチョウ</t>
    </rPh>
    <phoneticPr fontId="3"/>
  </si>
  <si>
    <t>神田佐久間町3-21-44</t>
    <rPh sb="0" eb="6">
      <t>カンダサクマチョウ</t>
    </rPh>
    <phoneticPr fontId="3"/>
  </si>
  <si>
    <t>神田和泉町1-256，406</t>
    <rPh sb="0" eb="2">
      <t>カンダ</t>
    </rPh>
    <rPh sb="2" eb="5">
      <t>イズミチョウ</t>
    </rPh>
    <phoneticPr fontId="3"/>
  </si>
  <si>
    <t>岩本町3-9-12他</t>
    <rPh sb="0" eb="3">
      <t>イワモトチョウ</t>
    </rPh>
    <rPh sb="9" eb="10">
      <t>ホカ</t>
    </rPh>
    <phoneticPr fontId="3"/>
  </si>
  <si>
    <t>東神田3-25</t>
    <rPh sb="0" eb="3">
      <t>ヒガシカンダ</t>
    </rPh>
    <phoneticPr fontId="3"/>
  </si>
  <si>
    <t>神田佐久間町4-14-3他</t>
    <rPh sb="0" eb="6">
      <t>カンダサクマチョウ</t>
    </rPh>
    <rPh sb="12" eb="13">
      <t>ホカ</t>
    </rPh>
    <phoneticPr fontId="3"/>
  </si>
  <si>
    <t>神田佐久間町3-12</t>
    <rPh sb="0" eb="6">
      <t>カンダサクマチョウ</t>
    </rPh>
    <phoneticPr fontId="3"/>
  </si>
  <si>
    <t>岩本町1-26-3，11</t>
    <rPh sb="0" eb="3">
      <t>イワモトチョウ</t>
    </rPh>
    <phoneticPr fontId="3"/>
  </si>
  <si>
    <t>東神田1-7-9</t>
    <rPh sb="0" eb="3">
      <t>ヒガシカンダ</t>
    </rPh>
    <phoneticPr fontId="3"/>
  </si>
  <si>
    <t>岩本町2-162-3</t>
    <rPh sb="0" eb="3">
      <t>イワモトチョウ</t>
    </rPh>
    <phoneticPr fontId="3"/>
  </si>
  <si>
    <t>神田錦町2-5-16，25</t>
    <rPh sb="0" eb="2">
      <t>カンダ</t>
    </rPh>
    <rPh sb="2" eb="4">
      <t>ニシキチョウ</t>
    </rPh>
    <phoneticPr fontId="3"/>
  </si>
  <si>
    <t>岩本町3-5-11</t>
    <rPh sb="0" eb="3">
      <t>イワモトチョウ</t>
    </rPh>
    <phoneticPr fontId="3"/>
  </si>
  <si>
    <t>神田須田町1-16-5他</t>
    <rPh sb="0" eb="2">
      <t>カンダ</t>
    </rPh>
    <rPh sb="2" eb="5">
      <t>スダチョウ</t>
    </rPh>
    <rPh sb="11" eb="12">
      <t>ホカ</t>
    </rPh>
    <phoneticPr fontId="3"/>
  </si>
  <si>
    <t>外神田3-42</t>
    <rPh sb="0" eb="3">
      <t>ソトカンダ</t>
    </rPh>
    <phoneticPr fontId="3"/>
  </si>
  <si>
    <t>岩本町2-18-4</t>
    <rPh sb="0" eb="3">
      <t>イワモトチョウ</t>
    </rPh>
    <phoneticPr fontId="3"/>
  </si>
  <si>
    <t>神田和泉町1-327</t>
    <rPh sb="0" eb="2">
      <t>カンダ</t>
    </rPh>
    <rPh sb="2" eb="5">
      <t>イズミチョウ</t>
    </rPh>
    <phoneticPr fontId="3"/>
  </si>
  <si>
    <t>神田神保町3-21-8</t>
    <rPh sb="0" eb="2">
      <t>カンダ</t>
    </rPh>
    <rPh sb="2" eb="4">
      <t>ジンボ</t>
    </rPh>
    <rPh sb="4" eb="5">
      <t>チョウ</t>
    </rPh>
    <phoneticPr fontId="3"/>
  </si>
  <si>
    <t>外神田2-71-1他</t>
    <rPh sb="0" eb="3">
      <t>ソトカンダ</t>
    </rPh>
    <rPh sb="9" eb="10">
      <t>ホカ</t>
    </rPh>
    <phoneticPr fontId="3"/>
  </si>
  <si>
    <t>外神田2-72</t>
    <rPh sb="0" eb="3">
      <t>ソトカンダ</t>
    </rPh>
    <phoneticPr fontId="3"/>
  </si>
  <si>
    <t>神田神保町3-3-2</t>
    <rPh sb="0" eb="2">
      <t>カンダ</t>
    </rPh>
    <rPh sb="2" eb="5">
      <t>ジンボチョウ</t>
    </rPh>
    <phoneticPr fontId="3"/>
  </si>
  <si>
    <t>岩本町2-119-5他</t>
    <rPh sb="0" eb="3">
      <t>イワモトチョウ</t>
    </rPh>
    <rPh sb="10" eb="11">
      <t>ホカ</t>
    </rPh>
    <phoneticPr fontId="3"/>
  </si>
  <si>
    <t>外神田2-9-10</t>
    <rPh sb="0" eb="3">
      <t>ソトカンダ</t>
    </rPh>
    <phoneticPr fontId="3"/>
  </si>
  <si>
    <t>岩本町3-3-5、6</t>
    <rPh sb="0" eb="3">
      <t>イワモトチョウ</t>
    </rPh>
    <phoneticPr fontId="3"/>
  </si>
  <si>
    <t>外神田2-77-2他</t>
    <rPh sb="0" eb="3">
      <t>ソトカンダ</t>
    </rPh>
    <rPh sb="9" eb="10">
      <t>ホカ</t>
    </rPh>
    <phoneticPr fontId="3"/>
  </si>
  <si>
    <t>神田和泉町1-11-15</t>
    <rPh sb="0" eb="2">
      <t>カンダ</t>
    </rPh>
    <rPh sb="2" eb="5">
      <t>イズミチョウ</t>
    </rPh>
    <phoneticPr fontId="3"/>
  </si>
  <si>
    <t>神田錦町2-7-1他</t>
    <rPh sb="0" eb="2">
      <t>カンダ</t>
    </rPh>
    <rPh sb="2" eb="4">
      <t>ニシキチョウ</t>
    </rPh>
    <rPh sb="9" eb="10">
      <t>ホカ</t>
    </rPh>
    <phoneticPr fontId="3"/>
  </si>
  <si>
    <t>神田佐久間町3-16-3，4，12</t>
    <rPh sb="0" eb="2">
      <t>カンダ</t>
    </rPh>
    <rPh sb="2" eb="5">
      <t>サクマ</t>
    </rPh>
    <rPh sb="5" eb="6">
      <t>チョウ</t>
    </rPh>
    <phoneticPr fontId="3"/>
  </si>
  <si>
    <t>岩本町3-6-12</t>
    <rPh sb="0" eb="3">
      <t>イワモトチョウ</t>
    </rPh>
    <phoneticPr fontId="3"/>
  </si>
  <si>
    <t>岩本町3-13-6，61，67</t>
    <rPh sb="0" eb="3">
      <t>イワモトチョウ</t>
    </rPh>
    <phoneticPr fontId="3"/>
  </si>
  <si>
    <t>外神田2-78-4</t>
    <rPh sb="0" eb="3">
      <t>ソトカンダ</t>
    </rPh>
    <phoneticPr fontId="3"/>
  </si>
  <si>
    <t>神田多町2-6-10</t>
    <rPh sb="0" eb="2">
      <t>カンダ</t>
    </rPh>
    <rPh sb="2" eb="3">
      <t>タ</t>
    </rPh>
    <rPh sb="3" eb="4">
      <t>チョウ</t>
    </rPh>
    <phoneticPr fontId="3"/>
  </si>
  <si>
    <t>神田須田町1-18</t>
    <rPh sb="0" eb="2">
      <t>カンダ</t>
    </rPh>
    <rPh sb="2" eb="5">
      <t>スダチョウ</t>
    </rPh>
    <phoneticPr fontId="3"/>
  </si>
  <si>
    <t>外神田2-25の一部</t>
    <rPh sb="0" eb="3">
      <t>ソトカンダ</t>
    </rPh>
    <rPh sb="8" eb="10">
      <t>イチブ</t>
    </rPh>
    <phoneticPr fontId="3"/>
  </si>
  <si>
    <t>神田鍛冶町3-6-8</t>
    <rPh sb="0" eb="2">
      <t>カンダ</t>
    </rPh>
    <rPh sb="2" eb="4">
      <t>カジ</t>
    </rPh>
    <rPh sb="4" eb="5">
      <t>チョウ</t>
    </rPh>
    <phoneticPr fontId="3"/>
  </si>
  <si>
    <t>神田和泉町1-10-1</t>
    <rPh sb="0" eb="2">
      <t>カンダ</t>
    </rPh>
    <rPh sb="2" eb="5">
      <t>イズミチョウ</t>
    </rPh>
    <phoneticPr fontId="3"/>
  </si>
  <si>
    <t>外神田3-29-8～11</t>
    <rPh sb="0" eb="3">
      <t>ソトカンダ</t>
    </rPh>
    <phoneticPr fontId="3"/>
  </si>
  <si>
    <t>岩本町3-13-16～18、30～32</t>
    <rPh sb="0" eb="3">
      <t>イワモトチョウ</t>
    </rPh>
    <phoneticPr fontId="3"/>
  </si>
  <si>
    <t>神田錦町3-19</t>
    <rPh sb="0" eb="2">
      <t>カンダ</t>
    </rPh>
    <rPh sb="2" eb="3">
      <t>ニシキ</t>
    </rPh>
    <rPh sb="3" eb="4">
      <t>チョウ</t>
    </rPh>
    <phoneticPr fontId="3"/>
  </si>
  <si>
    <t>神田錦町2-7-22</t>
    <rPh sb="0" eb="2">
      <t>カンダ</t>
    </rPh>
    <rPh sb="2" eb="3">
      <t>ニシキ</t>
    </rPh>
    <rPh sb="3" eb="4">
      <t>マチ</t>
    </rPh>
    <phoneticPr fontId="3"/>
  </si>
  <si>
    <t>神田美土代町7-13，2</t>
    <rPh sb="0" eb="2">
      <t>カンダ</t>
    </rPh>
    <rPh sb="2" eb="5">
      <t>ミトシロ</t>
    </rPh>
    <rPh sb="5" eb="6">
      <t>チョウ</t>
    </rPh>
    <phoneticPr fontId="3"/>
  </si>
  <si>
    <t>神田錦町1-17-5，6，7</t>
    <rPh sb="0" eb="2">
      <t>カンダ</t>
    </rPh>
    <rPh sb="2" eb="3">
      <t>ニシキ</t>
    </rPh>
    <rPh sb="3" eb="4">
      <t>チョウ</t>
    </rPh>
    <phoneticPr fontId="3"/>
  </si>
  <si>
    <t>岩本町3-2-4</t>
    <rPh sb="0" eb="3">
      <t>イワモトチョウ</t>
    </rPh>
    <phoneticPr fontId="3"/>
  </si>
  <si>
    <t>岩本町1-9-3，4，5，9</t>
    <rPh sb="0" eb="3">
      <t>イワモトチョウ</t>
    </rPh>
    <phoneticPr fontId="3"/>
  </si>
  <si>
    <t>神田佐久間町2-13-1外</t>
    <rPh sb="0" eb="2">
      <t>カンダ</t>
    </rPh>
    <rPh sb="2" eb="6">
      <t>サクマチョウ</t>
    </rPh>
    <rPh sb="12" eb="13">
      <t>ホカ</t>
    </rPh>
    <phoneticPr fontId="3"/>
  </si>
  <si>
    <t>神田東松下町12-1</t>
    <rPh sb="0" eb="2">
      <t>カンダ</t>
    </rPh>
    <rPh sb="2" eb="6">
      <t>ヒガシマツシタチョウ</t>
    </rPh>
    <phoneticPr fontId="3"/>
  </si>
  <si>
    <t>神田佐久間町2-14-3</t>
    <rPh sb="0" eb="2">
      <t>カンダ</t>
    </rPh>
    <rPh sb="2" eb="5">
      <t>サクマ</t>
    </rPh>
    <rPh sb="5" eb="6">
      <t>チョウ</t>
    </rPh>
    <phoneticPr fontId="3"/>
  </si>
  <si>
    <t>神田佐久間町3-21</t>
    <rPh sb="0" eb="2">
      <t>カンダ</t>
    </rPh>
    <rPh sb="2" eb="6">
      <t>サクマチョウ</t>
    </rPh>
    <phoneticPr fontId="3"/>
  </si>
  <si>
    <t>神田佐久間町3-21-1</t>
    <rPh sb="0" eb="2">
      <t>カンダ</t>
    </rPh>
    <rPh sb="2" eb="5">
      <t>サクマ</t>
    </rPh>
    <rPh sb="5" eb="6">
      <t>マチ</t>
    </rPh>
    <phoneticPr fontId="3"/>
  </si>
  <si>
    <t>神田錦町3-6-12</t>
    <rPh sb="0" eb="2">
      <t>カンダ</t>
    </rPh>
    <rPh sb="2" eb="3">
      <t>ニシキ</t>
    </rPh>
    <rPh sb="3" eb="4">
      <t>チョウ</t>
    </rPh>
    <phoneticPr fontId="3"/>
  </si>
  <si>
    <t>東神田3-58-1の一部</t>
    <rPh sb="0" eb="3">
      <t>ヒガシカンダ</t>
    </rPh>
    <rPh sb="10" eb="12">
      <t>イチブ</t>
    </rPh>
    <phoneticPr fontId="3"/>
  </si>
  <si>
    <t>神田紺屋町27-1</t>
    <rPh sb="0" eb="2">
      <t>カンダ</t>
    </rPh>
    <rPh sb="2" eb="5">
      <t>コンヤチョウ</t>
    </rPh>
    <phoneticPr fontId="3"/>
  </si>
  <si>
    <t>神田須田町1-16-10，11</t>
    <rPh sb="0" eb="5">
      <t>カンダスダチョウ</t>
    </rPh>
    <phoneticPr fontId="3"/>
  </si>
  <si>
    <t>東神田2-14-3</t>
    <rPh sb="0" eb="3">
      <t>ヒガシカンダ</t>
    </rPh>
    <phoneticPr fontId="3"/>
  </si>
  <si>
    <t>岩本町2-2-10</t>
    <rPh sb="0" eb="3">
      <t>イワモトチョウ</t>
    </rPh>
    <phoneticPr fontId="3"/>
  </si>
  <si>
    <t>神田小川町1-9-6</t>
    <rPh sb="0" eb="2">
      <t>カンダ</t>
    </rPh>
    <rPh sb="2" eb="4">
      <t>オガワ</t>
    </rPh>
    <rPh sb="4" eb="5">
      <t>マチ</t>
    </rPh>
    <phoneticPr fontId="3"/>
  </si>
  <si>
    <t>神田神保町3-3-1，3，7，8，10</t>
    <rPh sb="0" eb="2">
      <t>カンダ</t>
    </rPh>
    <rPh sb="2" eb="5">
      <t>ジンボチョウ</t>
    </rPh>
    <phoneticPr fontId="3"/>
  </si>
  <si>
    <t>神田佐久間町3-1-1</t>
    <rPh sb="0" eb="2">
      <t>カンダ</t>
    </rPh>
    <rPh sb="2" eb="6">
      <t>サクマチョウ</t>
    </rPh>
    <phoneticPr fontId="3"/>
  </si>
  <si>
    <t>神田鍛冶町3-2-2，8</t>
    <rPh sb="0" eb="2">
      <t>カンダ</t>
    </rPh>
    <rPh sb="2" eb="4">
      <t>カジ</t>
    </rPh>
    <rPh sb="4" eb="5">
      <t>マチ</t>
    </rPh>
    <phoneticPr fontId="3"/>
  </si>
  <si>
    <t>外神田2-16-2</t>
    <rPh sb="0" eb="3">
      <t>ソトカンダ</t>
    </rPh>
    <phoneticPr fontId="3"/>
  </si>
  <si>
    <t>外神田3-16-2</t>
    <rPh sb="0" eb="3">
      <t>ソトカンダ</t>
    </rPh>
    <phoneticPr fontId="3"/>
  </si>
  <si>
    <t>東神田1-21-20他</t>
    <rPh sb="0" eb="3">
      <t>ヒガシカンダ</t>
    </rPh>
    <rPh sb="10" eb="11">
      <t>ホカ</t>
    </rPh>
    <phoneticPr fontId="3"/>
  </si>
  <si>
    <t>神田富山町24-6</t>
    <rPh sb="0" eb="2">
      <t>カンダ</t>
    </rPh>
    <rPh sb="2" eb="3">
      <t>トミ</t>
    </rPh>
    <rPh sb="3" eb="4">
      <t>ヤマ</t>
    </rPh>
    <rPh sb="4" eb="5">
      <t>チョウ</t>
    </rPh>
    <phoneticPr fontId="3"/>
  </si>
  <si>
    <t>東神田1-3-4</t>
    <rPh sb="0" eb="1">
      <t>ヒガシ</t>
    </rPh>
    <rPh sb="1" eb="3">
      <t>カンダ</t>
    </rPh>
    <phoneticPr fontId="3"/>
  </si>
  <si>
    <t>神田多町2-1-15</t>
    <rPh sb="0" eb="2">
      <t>カンダ</t>
    </rPh>
    <rPh sb="2" eb="3">
      <t>タ</t>
    </rPh>
    <rPh sb="3" eb="4">
      <t>チョウ</t>
    </rPh>
    <phoneticPr fontId="3"/>
  </si>
  <si>
    <t>東神田2-12-25</t>
    <rPh sb="0" eb="3">
      <t>ヒガシカンダ</t>
    </rPh>
    <phoneticPr fontId="3"/>
  </si>
  <si>
    <t>東神田3-5-6</t>
    <rPh sb="0" eb="3">
      <t>ヒガシカンダ</t>
    </rPh>
    <phoneticPr fontId="3"/>
  </si>
  <si>
    <t>岩本町3-10-13</t>
    <rPh sb="0" eb="3">
      <t>イワモトチョウ</t>
    </rPh>
    <phoneticPr fontId="3"/>
  </si>
  <si>
    <t>神田和泉町1-15-5</t>
    <rPh sb="0" eb="2">
      <t>カンダ</t>
    </rPh>
    <rPh sb="2" eb="4">
      <t>イズミ</t>
    </rPh>
    <rPh sb="4" eb="5">
      <t>マチ</t>
    </rPh>
    <phoneticPr fontId="3"/>
  </si>
  <si>
    <t>外神田2-100-3</t>
    <rPh sb="0" eb="3">
      <t>ソトカンダ</t>
    </rPh>
    <phoneticPr fontId="3"/>
  </si>
  <si>
    <t>神田神保町2-11-9，15</t>
    <rPh sb="0" eb="2">
      <t>カンダ</t>
    </rPh>
    <rPh sb="2" eb="5">
      <t>ジンボチョウ</t>
    </rPh>
    <phoneticPr fontId="3"/>
  </si>
  <si>
    <t>神田司町2-5-6，9，10</t>
    <rPh sb="0" eb="2">
      <t>カンダ</t>
    </rPh>
    <rPh sb="2" eb="3">
      <t>ツカサ</t>
    </rPh>
    <rPh sb="3" eb="4">
      <t>マチ</t>
    </rPh>
    <phoneticPr fontId="3"/>
  </si>
  <si>
    <t>神田佐久間町4-19-2他</t>
    <rPh sb="0" eb="2">
      <t>カンダ</t>
    </rPh>
    <rPh sb="2" eb="5">
      <t>サクマ</t>
    </rPh>
    <rPh sb="5" eb="6">
      <t>チョウ</t>
    </rPh>
    <rPh sb="12" eb="13">
      <t>ホカ</t>
    </rPh>
    <phoneticPr fontId="3"/>
  </si>
  <si>
    <t>神田司町2-10</t>
    <rPh sb="0" eb="2">
      <t>カンダ</t>
    </rPh>
    <rPh sb="2" eb="3">
      <t>ツカサ</t>
    </rPh>
    <rPh sb="3" eb="4">
      <t>マチ</t>
    </rPh>
    <phoneticPr fontId="3"/>
  </si>
  <si>
    <t>神田錦町1-11</t>
    <rPh sb="0" eb="2">
      <t>カンダ</t>
    </rPh>
    <rPh sb="2" eb="3">
      <t>ニシキ</t>
    </rPh>
    <rPh sb="3" eb="4">
      <t>チョウ</t>
    </rPh>
    <phoneticPr fontId="3"/>
  </si>
  <si>
    <t>神田小川町1-7-2，21</t>
    <rPh sb="0" eb="2">
      <t>カンダ</t>
    </rPh>
    <rPh sb="2" eb="4">
      <t>オガワ</t>
    </rPh>
    <rPh sb="4" eb="5">
      <t>マチ</t>
    </rPh>
    <phoneticPr fontId="3"/>
  </si>
  <si>
    <t>神田紺屋町37-5</t>
    <rPh sb="0" eb="2">
      <t>カンダ</t>
    </rPh>
    <rPh sb="2" eb="4">
      <t>コンヤ</t>
    </rPh>
    <rPh sb="4" eb="5">
      <t>チョウ</t>
    </rPh>
    <phoneticPr fontId="3"/>
  </si>
  <si>
    <t>神田鍛冶町3-6-3</t>
    <rPh sb="0" eb="2">
      <t>カンダ</t>
    </rPh>
    <rPh sb="2" eb="4">
      <t>カジ</t>
    </rPh>
    <rPh sb="4" eb="5">
      <t>マチ</t>
    </rPh>
    <phoneticPr fontId="3"/>
  </si>
  <si>
    <t>神田神保町3-7-9，10</t>
    <rPh sb="0" eb="2">
      <t>カンダ</t>
    </rPh>
    <rPh sb="2" eb="5">
      <t>ジンボチョウ</t>
    </rPh>
    <phoneticPr fontId="3"/>
  </si>
  <si>
    <t>神田佐久間町3-8-2</t>
    <rPh sb="0" eb="2">
      <t>カンダ</t>
    </rPh>
    <rPh sb="2" eb="5">
      <t>サクマ</t>
    </rPh>
    <rPh sb="5" eb="6">
      <t>チョウ</t>
    </rPh>
    <phoneticPr fontId="3"/>
  </si>
  <si>
    <t>東神田1-20-3他</t>
    <rPh sb="0" eb="3">
      <t>ヒガシカンダ</t>
    </rPh>
    <rPh sb="9" eb="10">
      <t>ホカ</t>
    </rPh>
    <phoneticPr fontId="3"/>
  </si>
  <si>
    <t>神田佐久間町3-37-57</t>
    <rPh sb="0" eb="2">
      <t>カンダ</t>
    </rPh>
    <rPh sb="2" eb="6">
      <t>サクマチョウ</t>
    </rPh>
    <phoneticPr fontId="3"/>
  </si>
  <si>
    <t>神田多町2-1</t>
    <rPh sb="0" eb="2">
      <t>カンダ</t>
    </rPh>
    <rPh sb="2" eb="3">
      <t>タ</t>
    </rPh>
    <rPh sb="3" eb="4">
      <t>チョウ</t>
    </rPh>
    <phoneticPr fontId="3"/>
  </si>
  <si>
    <t>千代田区和泉町1-
197、203、204</t>
    <rPh sb="0" eb="4">
      <t>チヨダク</t>
    </rPh>
    <rPh sb="4" eb="7">
      <t>イズミチョウ</t>
    </rPh>
    <phoneticPr fontId="3"/>
  </si>
  <si>
    <t>神田神保町3-17-29</t>
    <rPh sb="0" eb="2">
      <t>カンダ</t>
    </rPh>
    <rPh sb="2" eb="5">
      <t>ジンボチョウ</t>
    </rPh>
    <phoneticPr fontId="3"/>
  </si>
  <si>
    <t>東神田3-38-2</t>
    <rPh sb="0" eb="3">
      <t>ヒガシカンダ</t>
    </rPh>
    <phoneticPr fontId="3"/>
  </si>
  <si>
    <t>外神田3-57-3</t>
    <rPh sb="0" eb="3">
      <t>ソトカンダ</t>
    </rPh>
    <phoneticPr fontId="3"/>
  </si>
  <si>
    <t>神田須田町1-10-13</t>
    <rPh sb="0" eb="2">
      <t>カンダ</t>
    </rPh>
    <rPh sb="2" eb="4">
      <t>スダ</t>
    </rPh>
    <rPh sb="4" eb="5">
      <t>チョウ</t>
    </rPh>
    <phoneticPr fontId="3"/>
  </si>
  <si>
    <t>神田須田町1-24-27</t>
    <rPh sb="0" eb="2">
      <t>カンダ</t>
    </rPh>
    <rPh sb="2" eb="4">
      <t>スダ</t>
    </rPh>
    <rPh sb="4" eb="5">
      <t>チョウ</t>
    </rPh>
    <phoneticPr fontId="3"/>
  </si>
  <si>
    <t>岩本町2-153-2他</t>
    <rPh sb="0" eb="3">
      <t>イワモトチョウ</t>
    </rPh>
    <rPh sb="10" eb="11">
      <t>ホカ</t>
    </rPh>
    <phoneticPr fontId="3"/>
  </si>
  <si>
    <t>神田佐久間町3-21-9</t>
    <rPh sb="0" eb="2">
      <t>カンダ</t>
    </rPh>
    <rPh sb="2" eb="6">
      <t>サクマチョウ</t>
    </rPh>
    <phoneticPr fontId="3"/>
  </si>
  <si>
    <t>神田佐久間町3-5</t>
    <rPh sb="0" eb="2">
      <t>カンダ</t>
    </rPh>
    <rPh sb="2" eb="6">
      <t>サクマチョウ</t>
    </rPh>
    <phoneticPr fontId="3"/>
  </si>
  <si>
    <t>岩本町1-44-2他</t>
    <rPh sb="0" eb="3">
      <t>イワモトチョウ</t>
    </rPh>
    <rPh sb="9" eb="10">
      <t>ホカ</t>
    </rPh>
    <phoneticPr fontId="3"/>
  </si>
  <si>
    <t>北乗物町18-6</t>
    <rPh sb="0" eb="1">
      <t>キタ</t>
    </rPh>
    <rPh sb="1" eb="2">
      <t>ノ</t>
    </rPh>
    <rPh sb="2" eb="3">
      <t>モノ</t>
    </rPh>
    <rPh sb="3" eb="4">
      <t>マチ</t>
    </rPh>
    <phoneticPr fontId="3"/>
  </si>
  <si>
    <t>神田和泉町1-438</t>
    <rPh sb="0" eb="2">
      <t>カンダ</t>
    </rPh>
    <rPh sb="2" eb="4">
      <t>イズミ</t>
    </rPh>
    <rPh sb="4" eb="5">
      <t>チョウ</t>
    </rPh>
    <phoneticPr fontId="3"/>
  </si>
  <si>
    <t>神田多町2-11</t>
    <rPh sb="0" eb="2">
      <t>カンダ</t>
    </rPh>
    <rPh sb="2" eb="3">
      <t>タ</t>
    </rPh>
    <rPh sb="3" eb="4">
      <t>チョウ</t>
    </rPh>
    <phoneticPr fontId="3"/>
  </si>
  <si>
    <t>神田佐久間町2-2-1</t>
    <rPh sb="0" eb="2">
      <t>カンダ</t>
    </rPh>
    <rPh sb="2" eb="6">
      <t>サクマチョウ</t>
    </rPh>
    <phoneticPr fontId="3"/>
  </si>
  <si>
    <t>岩本町2-114-9</t>
    <rPh sb="0" eb="3">
      <t>イワモトチョウ</t>
    </rPh>
    <phoneticPr fontId="3"/>
  </si>
  <si>
    <t>外神田2-7-8</t>
    <rPh sb="0" eb="3">
      <t>ソトカンダ</t>
    </rPh>
    <phoneticPr fontId="3"/>
  </si>
  <si>
    <t>神田佐久間町2-13</t>
    <rPh sb="0" eb="2">
      <t>カンダ</t>
    </rPh>
    <rPh sb="2" eb="6">
      <t>サクマチョウ</t>
    </rPh>
    <phoneticPr fontId="3"/>
  </si>
  <si>
    <t>神田錦町2-5-30</t>
    <rPh sb="0" eb="2">
      <t>カンダ</t>
    </rPh>
    <rPh sb="2" eb="3">
      <t>ニシキ</t>
    </rPh>
    <rPh sb="3" eb="4">
      <t>チョウ</t>
    </rPh>
    <phoneticPr fontId="3"/>
  </si>
  <si>
    <t>神田富山町27-1他</t>
    <rPh sb="0" eb="2">
      <t>カンダ</t>
    </rPh>
    <rPh sb="2" eb="4">
      <t>トミヤマ</t>
    </rPh>
    <rPh sb="4" eb="5">
      <t>マチ</t>
    </rPh>
    <rPh sb="9" eb="10">
      <t>ホカ</t>
    </rPh>
    <phoneticPr fontId="3"/>
  </si>
  <si>
    <t>岩本町3-7-9他</t>
    <rPh sb="0" eb="3">
      <t>イワモトチョウ</t>
    </rPh>
    <rPh sb="8" eb="9">
      <t>ホカ</t>
    </rPh>
    <phoneticPr fontId="3"/>
  </si>
  <si>
    <t>神田佐久間町3-18</t>
    <rPh sb="0" eb="6">
      <t>カンダサクマチョウ</t>
    </rPh>
    <phoneticPr fontId="3"/>
  </si>
  <si>
    <t>神田紺屋町41-2</t>
    <rPh sb="0" eb="2">
      <t>カンダ</t>
    </rPh>
    <rPh sb="2" eb="4">
      <t>コンヤ</t>
    </rPh>
    <rPh sb="4" eb="5">
      <t>チョウ</t>
    </rPh>
    <phoneticPr fontId="3"/>
  </si>
  <si>
    <t>神田神保町2-5-8</t>
    <rPh sb="0" eb="2">
      <t>カンダ</t>
    </rPh>
    <rPh sb="2" eb="5">
      <t>ジンボチョウ</t>
    </rPh>
    <phoneticPr fontId="3"/>
  </si>
  <si>
    <t>神田司町2-15-4</t>
    <rPh sb="0" eb="2">
      <t>カンダ</t>
    </rPh>
    <rPh sb="2" eb="3">
      <t>ツカサ</t>
    </rPh>
    <rPh sb="3" eb="4">
      <t>マチ</t>
    </rPh>
    <phoneticPr fontId="3"/>
  </si>
  <si>
    <t>神田小川町3-9-3，17</t>
    <rPh sb="0" eb="2">
      <t>カンダ</t>
    </rPh>
    <rPh sb="2" eb="4">
      <t>オガワ</t>
    </rPh>
    <rPh sb="4" eb="5">
      <t>マチ</t>
    </rPh>
    <phoneticPr fontId="3"/>
  </si>
  <si>
    <t>岩本町1-8他</t>
    <rPh sb="0" eb="3">
      <t>イワモトチョウ</t>
    </rPh>
    <rPh sb="6" eb="7">
      <t>ホカ</t>
    </rPh>
    <phoneticPr fontId="3"/>
  </si>
  <si>
    <t>東神田1-14-19</t>
    <rPh sb="0" eb="3">
      <t>ヒガシカンダ</t>
    </rPh>
    <phoneticPr fontId="3"/>
  </si>
  <si>
    <t>岩本町2-173-2</t>
    <rPh sb="0" eb="3">
      <t>イワモトチョウ</t>
    </rPh>
    <phoneticPr fontId="3"/>
  </si>
  <si>
    <t>外神田2-28-2</t>
    <rPh sb="0" eb="3">
      <t>ソトカンダ</t>
    </rPh>
    <phoneticPr fontId="3"/>
  </si>
  <si>
    <t>内神田1-4-8他</t>
    <rPh sb="0" eb="3">
      <t>ウチカンダ</t>
    </rPh>
    <rPh sb="8" eb="9">
      <t>ホカ</t>
    </rPh>
    <phoneticPr fontId="3"/>
  </si>
  <si>
    <t>外神田2-7-6</t>
    <rPh sb="0" eb="3">
      <t>ソトカンダ</t>
    </rPh>
    <phoneticPr fontId="3"/>
  </si>
  <si>
    <t>外神田3-54-1</t>
    <rPh sb="0" eb="3">
      <t>ソトカンダ</t>
    </rPh>
    <phoneticPr fontId="3"/>
  </si>
  <si>
    <t>内神田2-13-1</t>
    <rPh sb="0" eb="3">
      <t>ウチカンダ</t>
    </rPh>
    <phoneticPr fontId="3"/>
  </si>
  <si>
    <t>神田神保町3-21-6</t>
    <rPh sb="0" eb="2">
      <t>カンダ</t>
    </rPh>
    <rPh sb="2" eb="5">
      <t>ジンボチョウ</t>
    </rPh>
    <phoneticPr fontId="3"/>
  </si>
  <si>
    <t>岩本町1-44-20</t>
    <rPh sb="0" eb="3">
      <t>イワモトチョウ</t>
    </rPh>
    <phoneticPr fontId="3"/>
  </si>
  <si>
    <t>内神田2-16-11</t>
    <rPh sb="0" eb="3">
      <t>ウチカンダ</t>
    </rPh>
    <phoneticPr fontId="3"/>
  </si>
  <si>
    <t>神田佐久間町3-38-5</t>
    <rPh sb="0" eb="2">
      <t>カンダ</t>
    </rPh>
    <rPh sb="2" eb="6">
      <t>サクマチョウ</t>
    </rPh>
    <phoneticPr fontId="3"/>
  </si>
  <si>
    <t>岩本町3-21-20他</t>
    <rPh sb="0" eb="3">
      <t>イワモトチョウ</t>
    </rPh>
    <rPh sb="10" eb="11">
      <t>ホカ</t>
    </rPh>
    <phoneticPr fontId="3"/>
  </si>
  <si>
    <t>東神田3-5-1他</t>
    <rPh sb="0" eb="3">
      <t>ヒガシカンダ</t>
    </rPh>
    <rPh sb="8" eb="9">
      <t>ホカ</t>
    </rPh>
    <phoneticPr fontId="3"/>
  </si>
  <si>
    <t>神田和泉町1-10-5</t>
    <rPh sb="0" eb="2">
      <t>カンダ</t>
    </rPh>
    <rPh sb="2" eb="5">
      <t>イズミチョウ</t>
    </rPh>
    <phoneticPr fontId="3"/>
  </si>
  <si>
    <t>東神田1-18-31</t>
    <rPh sb="0" eb="3">
      <t>ヒガシカンダ</t>
    </rPh>
    <phoneticPr fontId="3"/>
  </si>
  <si>
    <t>岩本町1-50-2，3</t>
    <rPh sb="0" eb="3">
      <t>イワモトチョウ</t>
    </rPh>
    <phoneticPr fontId="3"/>
  </si>
  <si>
    <t>外神田3-15-8</t>
    <rPh sb="0" eb="3">
      <t>ソトカンダ</t>
    </rPh>
    <phoneticPr fontId="3"/>
  </si>
  <si>
    <t>神田須田町1-28-1</t>
    <rPh sb="0" eb="2">
      <t>カンダ</t>
    </rPh>
    <rPh sb="2" eb="5">
      <t>スダチョウ</t>
    </rPh>
    <phoneticPr fontId="3"/>
  </si>
  <si>
    <t>岩本町2-18-9</t>
    <rPh sb="0" eb="3">
      <t>イワモトチョウ</t>
    </rPh>
    <phoneticPr fontId="3"/>
  </si>
  <si>
    <t>神田多町2-19-17</t>
    <rPh sb="0" eb="2">
      <t>カンダ</t>
    </rPh>
    <rPh sb="2" eb="3">
      <t>タ</t>
    </rPh>
    <rPh sb="3" eb="4">
      <t>チョウ</t>
    </rPh>
    <phoneticPr fontId="3"/>
  </si>
  <si>
    <t>外神田2-10-3</t>
    <rPh sb="0" eb="3">
      <t>ソトカンダ</t>
    </rPh>
    <phoneticPr fontId="3"/>
  </si>
  <si>
    <t>外神田2-69-1，2</t>
    <rPh sb="0" eb="1">
      <t>ソト</t>
    </rPh>
    <rPh sb="1" eb="3">
      <t>カンダ</t>
    </rPh>
    <phoneticPr fontId="3"/>
  </si>
  <si>
    <t>神田富山町24-7</t>
    <rPh sb="0" eb="2">
      <t>カンダ</t>
    </rPh>
    <rPh sb="2" eb="5">
      <t>トミヤマチョウ</t>
    </rPh>
    <phoneticPr fontId="3"/>
  </si>
  <si>
    <t>岩本町1-14-5</t>
    <rPh sb="0" eb="3">
      <t>イワモトチョウ</t>
    </rPh>
    <phoneticPr fontId="3"/>
  </si>
  <si>
    <t>神田佐久間町3-38-3，4</t>
    <rPh sb="0" eb="2">
      <t>カンダ</t>
    </rPh>
    <rPh sb="2" eb="6">
      <t>サクマチョウ</t>
    </rPh>
    <phoneticPr fontId="3"/>
  </si>
  <si>
    <t>岩本町2-94-1他</t>
    <rPh sb="0" eb="3">
      <t>イワモトチョウ</t>
    </rPh>
    <rPh sb="9" eb="10">
      <t>ホカ</t>
    </rPh>
    <phoneticPr fontId="3"/>
  </si>
  <si>
    <t>内神田2-22-2</t>
    <rPh sb="0" eb="3">
      <t>ウチカンダ</t>
    </rPh>
    <phoneticPr fontId="3"/>
  </si>
  <si>
    <t>内神田1-18-2他</t>
    <rPh sb="0" eb="3">
      <t>ウチカンダ</t>
    </rPh>
    <rPh sb="9" eb="10">
      <t>ホカ</t>
    </rPh>
    <phoneticPr fontId="3"/>
  </si>
  <si>
    <t>神田富山町25-1</t>
    <rPh sb="0" eb="2">
      <t>カンダ</t>
    </rPh>
    <rPh sb="2" eb="5">
      <t>トミヤマチョウ</t>
    </rPh>
    <phoneticPr fontId="3"/>
  </si>
  <si>
    <t>123.92
130.81</t>
  </si>
  <si>
    <t>1370.31
1361.69</t>
  </si>
  <si>
    <t>ワンルーム18戸</t>
    <rPh sb="7" eb="8">
      <t>コ</t>
    </rPh>
    <phoneticPr fontId="3"/>
  </si>
  <si>
    <t>ワンルーム12戸
H18.5.21面積変更</t>
    <rPh sb="7" eb="8">
      <t>コ</t>
    </rPh>
    <rPh sb="17" eb="19">
      <t>メンセキ</t>
    </rPh>
    <rPh sb="19" eb="21">
      <t>ヘンコウ</t>
    </rPh>
    <phoneticPr fontId="3"/>
  </si>
  <si>
    <t>3564.62
（増46.92）</t>
    <rPh sb="9" eb="10">
      <t>ゾウ</t>
    </rPh>
    <phoneticPr fontId="3"/>
  </si>
  <si>
    <t>ワンルーム12戸
届出者変更　</t>
    <rPh sb="7" eb="8">
      <t>コ</t>
    </rPh>
    <rPh sb="9" eb="10">
      <t>トドケ</t>
    </rPh>
    <rPh sb="10" eb="11">
      <t>デ</t>
    </rPh>
    <rPh sb="11" eb="12">
      <t>モノ</t>
    </rPh>
    <rPh sb="12" eb="14">
      <t>ヘンコウ</t>
    </rPh>
    <phoneticPr fontId="3"/>
  </si>
  <si>
    <t>ワンルーム120戸</t>
    <rPh sb="8" eb="9">
      <t>コ</t>
    </rPh>
    <phoneticPr fontId="3"/>
  </si>
  <si>
    <t>ワンルーム33戸</t>
    <rPh sb="7" eb="8">
      <t>コ</t>
    </rPh>
    <phoneticPr fontId="3"/>
  </si>
  <si>
    <t>ワンルーム4戸</t>
    <rPh sb="6" eb="7">
      <t>コ</t>
    </rPh>
    <phoneticPr fontId="3"/>
  </si>
  <si>
    <t>ワンルーム40戸</t>
    <rPh sb="7" eb="8">
      <t>コ</t>
    </rPh>
    <phoneticPr fontId="3"/>
  </si>
  <si>
    <t>ワンルーム14戸</t>
    <rPh sb="7" eb="8">
      <t>コ</t>
    </rPh>
    <phoneticPr fontId="3"/>
  </si>
  <si>
    <t>ワンルーム52戸</t>
    <rPh sb="7" eb="8">
      <t>コ</t>
    </rPh>
    <phoneticPr fontId="3"/>
  </si>
  <si>
    <t>ワンルーム55戸</t>
    <rPh sb="7" eb="8">
      <t>コ</t>
    </rPh>
    <phoneticPr fontId="3"/>
  </si>
  <si>
    <t>ワンルーム56戸</t>
    <rPh sb="7" eb="8">
      <t>コ</t>
    </rPh>
    <phoneticPr fontId="3"/>
  </si>
  <si>
    <t>ワンルーム62戸</t>
    <rPh sb="7" eb="8">
      <t>コ</t>
    </rPh>
    <phoneticPr fontId="3"/>
  </si>
  <si>
    <t>ワンルーム48戸</t>
    <rPh sb="7" eb="8">
      <t>コ</t>
    </rPh>
    <phoneticPr fontId="3"/>
  </si>
  <si>
    <t>ワンルーム28戸</t>
    <rPh sb="7" eb="8">
      <t>コ</t>
    </rPh>
    <phoneticPr fontId="3"/>
  </si>
  <si>
    <t>ワンルーム29戸</t>
    <rPh sb="7" eb="8">
      <t>コ</t>
    </rPh>
    <phoneticPr fontId="3"/>
  </si>
  <si>
    <t>ワンルーム109戸</t>
    <rPh sb="8" eb="9">
      <t>コ</t>
    </rPh>
    <phoneticPr fontId="3"/>
  </si>
  <si>
    <t>11/B1</t>
  </si>
  <si>
    <t>6/0</t>
  </si>
  <si>
    <t>11/0</t>
  </si>
  <si>
    <t>1/0</t>
  </si>
  <si>
    <t>15/B2</t>
  </si>
  <si>
    <t>13/B1</t>
  </si>
  <si>
    <t>9/B1</t>
  </si>
  <si>
    <t>15/B1</t>
  </si>
  <si>
    <t>6/B1</t>
  </si>
  <si>
    <t>8/B1</t>
  </si>
  <si>
    <t>7/B2</t>
  </si>
  <si>
    <t>9/B2</t>
  </si>
  <si>
    <t>S　</t>
  </si>
  <si>
    <t>S、SRC</t>
  </si>
  <si>
    <t>壁式RC</t>
    <rPh sb="0" eb="1">
      <t>カベ</t>
    </rPh>
    <rPh sb="1" eb="2">
      <t>シキ</t>
    </rPh>
    <phoneticPr fontId="3"/>
  </si>
  <si>
    <t>W（防火）</t>
    <rPh sb="2" eb="4">
      <t>ボウカ</t>
    </rPh>
    <phoneticPr fontId="3"/>
  </si>
  <si>
    <t>16/1/20回答</t>
  </si>
  <si>
    <t>16/3/3回答</t>
  </si>
  <si>
    <t>高齢者向け優良賃貸住宅17戸</t>
    <rPh sb="0" eb="3">
      <t>コウレイシャ</t>
    </rPh>
    <rPh sb="3" eb="4">
      <t>ム</t>
    </rPh>
    <rPh sb="5" eb="7">
      <t>ユウリョウ</t>
    </rPh>
    <rPh sb="7" eb="9">
      <t>チンタイ</t>
    </rPh>
    <rPh sb="9" eb="11">
      <t>ジュウタク</t>
    </rPh>
    <rPh sb="13" eb="14">
      <t>コ</t>
    </rPh>
    <phoneticPr fontId="3"/>
  </si>
  <si>
    <t>15-203出直し</t>
    <rPh sb="6" eb="7">
      <t>ダ</t>
    </rPh>
    <rPh sb="7" eb="8">
      <t>ナオ</t>
    </rPh>
    <phoneticPr fontId="3"/>
  </si>
  <si>
    <t>収12-121、
錦-1の変更</t>
    <rPh sb="0" eb="1">
      <t>シュウ</t>
    </rPh>
    <rPh sb="9" eb="10">
      <t>ニシキ</t>
    </rPh>
    <rPh sb="13" eb="15">
      <t>ヘンコウ</t>
    </rPh>
    <phoneticPr fontId="3"/>
  </si>
  <si>
    <t>H23.3.8 取下げ届
壁面の位置の制限緩和を受けるため建築審査会にかかったが
土地の購入をしていなかった。
銀行融資が受けられないと決定されたため計画中止となった。</t>
    <rPh sb="8" eb="9">
      <t>ト</t>
    </rPh>
    <rPh sb="9" eb="10">
      <t>サ</t>
    </rPh>
    <rPh sb="11" eb="12">
      <t>トド</t>
    </rPh>
    <rPh sb="13" eb="15">
      <t>ヘキメン</t>
    </rPh>
    <rPh sb="16" eb="18">
      <t>イチ</t>
    </rPh>
    <rPh sb="19" eb="21">
      <t>セイゲン</t>
    </rPh>
    <rPh sb="21" eb="23">
      <t>カンワ</t>
    </rPh>
    <rPh sb="24" eb="25">
      <t>ウ</t>
    </rPh>
    <rPh sb="29" eb="31">
      <t>ケンチク</t>
    </rPh>
    <rPh sb="31" eb="34">
      <t>シンサカイ</t>
    </rPh>
    <rPh sb="41" eb="43">
      <t>トチ</t>
    </rPh>
    <rPh sb="44" eb="46">
      <t>コウニュウ</t>
    </rPh>
    <rPh sb="56" eb="58">
      <t>ギンコウ</t>
    </rPh>
    <rPh sb="58" eb="60">
      <t>ユウシ</t>
    </rPh>
    <rPh sb="61" eb="62">
      <t>ウ</t>
    </rPh>
    <rPh sb="68" eb="70">
      <t>ケッテイ</t>
    </rPh>
    <rPh sb="75" eb="77">
      <t>ケイカク</t>
    </rPh>
    <rPh sb="77" eb="79">
      <t>チュウシ</t>
    </rPh>
    <phoneticPr fontId="3"/>
  </si>
  <si>
    <t>変更届履歴</t>
    <rPh sb="0" eb="2">
      <t>ヘンコウ</t>
    </rPh>
    <rPh sb="2" eb="3">
      <t>トドケ</t>
    </rPh>
    <rPh sb="3" eb="5">
      <t>リレキ</t>
    </rPh>
    <phoneticPr fontId="1"/>
  </si>
  <si>
    <t>-</t>
    <phoneticPr fontId="1"/>
  </si>
  <si>
    <t>渋谷区代々木2-2-2</t>
    <rPh sb="0" eb="3">
      <t>シブヤク</t>
    </rPh>
    <rPh sb="3" eb="6">
      <t>ヨヨギ</t>
    </rPh>
    <phoneticPr fontId="3"/>
  </si>
  <si>
    <t>7/1</t>
    <phoneticPr fontId="1"/>
  </si>
  <si>
    <t>有</t>
    <rPh sb="0" eb="1">
      <t>アリ</t>
    </rPh>
    <phoneticPr fontId="1"/>
  </si>
  <si>
    <t>内神二-1</t>
    <rPh sb="0" eb="1">
      <t>ウチ</t>
    </rPh>
    <rPh sb="1" eb="2">
      <t>カミ</t>
    </rPh>
    <rPh sb="2" eb="3">
      <t>ニ</t>
    </rPh>
    <phoneticPr fontId="3"/>
  </si>
  <si>
    <t>23都市建指建第1056号</t>
    <phoneticPr fontId="1"/>
  </si>
  <si>
    <t>11/1</t>
    <phoneticPr fontId="1"/>
  </si>
  <si>
    <t>6/1</t>
    <phoneticPr fontId="1"/>
  </si>
  <si>
    <t>RC</t>
    <phoneticPr fontId="1"/>
  </si>
  <si>
    <t>内神一-1</t>
    <rPh sb="0" eb="1">
      <t>ウチ</t>
    </rPh>
    <rPh sb="1" eb="2">
      <t>カミ</t>
    </rPh>
    <rPh sb="2" eb="3">
      <t>イチ</t>
    </rPh>
    <phoneticPr fontId="3"/>
  </si>
  <si>
    <t>内神田1-17-1,17-2,17-4</t>
    <rPh sb="0" eb="3">
      <t>ウチカンダ</t>
    </rPh>
    <phoneticPr fontId="3"/>
  </si>
  <si>
    <t>10/1</t>
    <phoneticPr fontId="1"/>
  </si>
  <si>
    <t>13/0</t>
    <phoneticPr fontId="1"/>
  </si>
  <si>
    <t>紺-21</t>
    <rPh sb="0" eb="1">
      <t>コン</t>
    </rPh>
    <phoneticPr fontId="1"/>
  </si>
  <si>
    <t>4/0</t>
    <phoneticPr fontId="1"/>
  </si>
  <si>
    <t>千代田区神田富山町24
江東区大島6-14-2-701</t>
    <rPh sb="0" eb="4">
      <t>チヨダク</t>
    </rPh>
    <rPh sb="4" eb="6">
      <t>カンダ</t>
    </rPh>
    <rPh sb="6" eb="9">
      <t>トミヤマチョウ</t>
    </rPh>
    <rPh sb="12" eb="15">
      <t>コウトウク</t>
    </rPh>
    <rPh sb="15" eb="17">
      <t>オオシマ</t>
    </rPh>
    <phoneticPr fontId="3"/>
  </si>
  <si>
    <t>矢代恵子、佐藤美代子、
佐藤浩</t>
    <rPh sb="0" eb="2">
      <t>ヤシロ</t>
    </rPh>
    <rPh sb="2" eb="4">
      <t>ケイコ</t>
    </rPh>
    <rPh sb="5" eb="7">
      <t>サトウ</t>
    </rPh>
    <rPh sb="7" eb="10">
      <t>ミヨコ</t>
    </rPh>
    <rPh sb="12" eb="14">
      <t>サトウ</t>
    </rPh>
    <rPh sb="14" eb="15">
      <t>ヒロシ</t>
    </rPh>
    <phoneticPr fontId="3"/>
  </si>
  <si>
    <t>興産信用金庫　
理事長　前川秀樹</t>
    <rPh sb="0" eb="2">
      <t>コウサン</t>
    </rPh>
    <rPh sb="2" eb="4">
      <t>シンヨウ</t>
    </rPh>
    <rPh sb="4" eb="6">
      <t>キンコ</t>
    </rPh>
    <rPh sb="8" eb="11">
      <t>リジチョウ</t>
    </rPh>
    <rPh sb="12" eb="14">
      <t>マエカワ</t>
    </rPh>
    <rPh sb="14" eb="16">
      <t>ヒデキ</t>
    </rPh>
    <phoneticPr fontId="3"/>
  </si>
  <si>
    <t>高齢者向け優良賃貸住宅</t>
    <rPh sb="0" eb="3">
      <t>コウレイシャ</t>
    </rPh>
    <rPh sb="3" eb="4">
      <t>ム</t>
    </rPh>
    <rPh sb="5" eb="7">
      <t>ユウリョウ</t>
    </rPh>
    <rPh sb="7" eb="9">
      <t>チンタイ</t>
    </rPh>
    <rPh sb="9" eb="11">
      <t>ジュウタク</t>
    </rPh>
    <phoneticPr fontId="1"/>
  </si>
  <si>
    <t>SRC</t>
    <phoneticPr fontId="1"/>
  </si>
  <si>
    <t>神田富山町16-1,2,3</t>
    <rPh sb="0" eb="2">
      <t>カンダ</t>
    </rPh>
    <rPh sb="2" eb="3">
      <t>トミ</t>
    </rPh>
    <rPh sb="3" eb="5">
      <t>ヤマチョウ</t>
    </rPh>
    <phoneticPr fontId="3"/>
  </si>
  <si>
    <t>道路斜線は認定申請なし(天空率で緩和)</t>
    <rPh sb="0" eb="2">
      <t>ドウロ</t>
    </rPh>
    <rPh sb="2" eb="4">
      <t>シャセン</t>
    </rPh>
    <rPh sb="5" eb="7">
      <t>ニンテイ</t>
    </rPh>
    <rPh sb="7" eb="9">
      <t>シンセイ</t>
    </rPh>
    <rPh sb="12" eb="14">
      <t>テンクウ</t>
    </rPh>
    <rPh sb="14" eb="15">
      <t>リツ</t>
    </rPh>
    <rPh sb="16" eb="18">
      <t>カンワ</t>
    </rPh>
    <phoneticPr fontId="1"/>
  </si>
  <si>
    <t>変更届有(収受No.21-116、地区別番号　紺-16)</t>
    <rPh sb="0" eb="3">
      <t>ヘンコウトドケ</t>
    </rPh>
    <rPh sb="3" eb="4">
      <t>アリ</t>
    </rPh>
    <rPh sb="5" eb="7">
      <t>シュウジュ</t>
    </rPh>
    <rPh sb="17" eb="19">
      <t>チク</t>
    </rPh>
    <rPh sb="19" eb="20">
      <t>ベツ</t>
    </rPh>
    <rPh sb="20" eb="22">
      <t>バンゴウ</t>
    </rPh>
    <rPh sb="23" eb="24">
      <t>コン</t>
    </rPh>
    <phoneticPr fontId="1"/>
  </si>
  <si>
    <t xml:space="preserve">5 /0 </t>
    <phoneticPr fontId="1"/>
  </si>
  <si>
    <t>3/0</t>
    <phoneticPr fontId="1"/>
  </si>
  <si>
    <t>紺-10</t>
    <rPh sb="0" eb="1">
      <t>コン</t>
    </rPh>
    <phoneticPr fontId="3"/>
  </si>
  <si>
    <t>渋谷区千駄ケ谷4-19-12</t>
    <rPh sb="0" eb="3">
      <t>シブヤク</t>
    </rPh>
    <rPh sb="3" eb="7">
      <t>センダガヤ</t>
    </rPh>
    <phoneticPr fontId="3"/>
  </si>
  <si>
    <t>286.85
→286.82</t>
    <phoneticPr fontId="1"/>
  </si>
  <si>
    <t>2199.18
→2199.98</t>
    <phoneticPr fontId="1"/>
  </si>
  <si>
    <t>32.05
→31.62</t>
    <phoneticPr fontId="1"/>
  </si>
  <si>
    <t>H18.8.10 変更届
建築面積変更、延べ面積変更、建物の最高高さ変更</t>
    <rPh sb="9" eb="12">
      <t>ヘンコウトドケ</t>
    </rPh>
    <rPh sb="13" eb="15">
      <t>ケンチク</t>
    </rPh>
    <rPh sb="15" eb="17">
      <t>メンセキ</t>
    </rPh>
    <rPh sb="17" eb="19">
      <t>ヘンコウ</t>
    </rPh>
    <rPh sb="20" eb="21">
      <t>ノ</t>
    </rPh>
    <rPh sb="22" eb="24">
      <t>メンセキ</t>
    </rPh>
    <rPh sb="24" eb="26">
      <t>ヘンコウ</t>
    </rPh>
    <rPh sb="27" eb="29">
      <t>タテモノ</t>
    </rPh>
    <rPh sb="30" eb="32">
      <t>サイコウ</t>
    </rPh>
    <rPh sb="32" eb="33">
      <t>タカ</t>
    </rPh>
    <rPh sb="34" eb="36">
      <t>ヘンコウ</t>
    </rPh>
    <phoneticPr fontId="1"/>
  </si>
  <si>
    <t>神田紺屋町20-2,4</t>
    <rPh sb="0" eb="5">
      <t>カンダコンヤチョウ</t>
    </rPh>
    <phoneticPr fontId="3"/>
  </si>
  <si>
    <t>東紺屋町28-5,28-8,28-2</t>
    <rPh sb="0" eb="4">
      <t>ヒガシコンヤマチ</t>
    </rPh>
    <phoneticPr fontId="3"/>
  </si>
  <si>
    <t>建築物建築</t>
  </si>
  <si>
    <t>ファミリータイプ住宅附置指導
→H15/12/25指導に対する回答有</t>
    <phoneticPr fontId="1"/>
  </si>
  <si>
    <t>ファミリータイプ住宅附置指導
→H16/3/31指導に対する回答有</t>
    <rPh sb="8" eb="10">
      <t>ジュウタク</t>
    </rPh>
    <rPh sb="10" eb="12">
      <t>フチ</t>
    </rPh>
    <rPh sb="12" eb="14">
      <t>シドウ</t>
    </rPh>
    <rPh sb="24" eb="26">
      <t>シドウ</t>
    </rPh>
    <rPh sb="27" eb="28">
      <t>タイ</t>
    </rPh>
    <rPh sb="32" eb="33">
      <t>アリ</t>
    </rPh>
    <phoneticPr fontId="1"/>
  </si>
  <si>
    <t>12/1</t>
    <phoneticPr fontId="1"/>
  </si>
  <si>
    <t>2/0</t>
    <phoneticPr fontId="1"/>
  </si>
  <si>
    <t>中央区銀座2-16-7
電通恒産第一ビル4F</t>
    <rPh sb="0" eb="3">
      <t>チュウオウク</t>
    </rPh>
    <rPh sb="3" eb="5">
      <t>ギンザ</t>
    </rPh>
    <rPh sb="12" eb="14">
      <t>デンツウ</t>
    </rPh>
    <rPh sb="14" eb="16">
      <t>コウサン</t>
    </rPh>
    <rPh sb="16" eb="18">
      <t>ダイイチ</t>
    </rPh>
    <phoneticPr fontId="3"/>
  </si>
  <si>
    <t>変更届有り(収受No.22-129 H22/10/28) 
床面積の変更、用途変更、建築面積の変更、高さの変更、設備変更</t>
    <rPh sb="3" eb="4">
      <t>ア</t>
    </rPh>
    <rPh sb="6" eb="8">
      <t>シュウジュ</t>
    </rPh>
    <rPh sb="30" eb="33">
      <t>ユカメンセキ</t>
    </rPh>
    <rPh sb="34" eb="36">
      <t>ヘンコウ</t>
    </rPh>
    <rPh sb="37" eb="39">
      <t>ヨウト</t>
    </rPh>
    <rPh sb="39" eb="41">
      <t>ヘンコウ</t>
    </rPh>
    <rPh sb="42" eb="44">
      <t>ケンチク</t>
    </rPh>
    <rPh sb="44" eb="46">
      <t>メンセキ</t>
    </rPh>
    <rPh sb="47" eb="49">
      <t>ヘンコウ</t>
    </rPh>
    <rPh sb="50" eb="51">
      <t>タカ</t>
    </rPh>
    <rPh sb="53" eb="55">
      <t>ヘンコウ</t>
    </rPh>
    <rPh sb="56" eb="58">
      <t>セツビ</t>
    </rPh>
    <rPh sb="58" eb="60">
      <t>ヘンコウ</t>
    </rPh>
    <phoneticPr fontId="1"/>
  </si>
  <si>
    <t>6/0</t>
    <phoneticPr fontId="1"/>
  </si>
  <si>
    <t>道路斜線は認定申請なし(天空率で緩和)</t>
    <rPh sb="0" eb="2">
      <t>ドウロ</t>
    </rPh>
    <rPh sb="2" eb="4">
      <t>シャセン</t>
    </rPh>
    <phoneticPr fontId="1"/>
  </si>
  <si>
    <t>セコムホームライフ㈱
代表取締役社長　小林清一郎　</t>
    <rPh sb="11" eb="13">
      <t>ダイヒョウ</t>
    </rPh>
    <rPh sb="13" eb="16">
      <t>トリシマリヤク</t>
    </rPh>
    <rPh sb="16" eb="18">
      <t>シャチョウ</t>
    </rPh>
    <phoneticPr fontId="3"/>
  </si>
  <si>
    <t>神田小川町1-11-1他</t>
    <rPh sb="0" eb="2">
      <t>カンダ</t>
    </rPh>
    <rPh sb="2" eb="5">
      <t>オガワマチ</t>
    </rPh>
    <rPh sb="11" eb="12">
      <t>ホカ</t>
    </rPh>
    <phoneticPr fontId="3"/>
  </si>
  <si>
    <t>事務所、店舗、共同住宅、駐車場</t>
    <rPh sb="0" eb="2">
      <t>ジム</t>
    </rPh>
    <rPh sb="2" eb="3">
      <t>ショ</t>
    </rPh>
    <rPh sb="4" eb="6">
      <t>テンポ</t>
    </rPh>
    <rPh sb="7" eb="9">
      <t>キョウドウ</t>
    </rPh>
    <rPh sb="9" eb="11">
      <t>ジュウタク</t>
    </rPh>
    <rPh sb="12" eb="15">
      <t>チュウシャジョウ</t>
    </rPh>
    <phoneticPr fontId="3"/>
  </si>
  <si>
    <t>S、RC、SRC</t>
    <phoneticPr fontId="1"/>
  </si>
  <si>
    <t>総合設計、共同住宅棟はSRC造で19F/B1、事務所棟はS造(一部がSRC造)で14F/B2</t>
    <rPh sb="0" eb="2">
      <t>ソウゴウ</t>
    </rPh>
    <rPh sb="2" eb="4">
      <t>セッケイ</t>
    </rPh>
    <rPh sb="5" eb="7">
      <t>キョウドウ</t>
    </rPh>
    <rPh sb="7" eb="9">
      <t>ジュウタク</t>
    </rPh>
    <rPh sb="9" eb="10">
      <t>ムネ</t>
    </rPh>
    <rPh sb="14" eb="15">
      <t>ゾウ</t>
    </rPh>
    <rPh sb="23" eb="25">
      <t>ジム</t>
    </rPh>
    <rPh sb="25" eb="26">
      <t>ショ</t>
    </rPh>
    <rPh sb="26" eb="27">
      <t>ムネ</t>
    </rPh>
    <rPh sb="29" eb="30">
      <t>ゾウ</t>
    </rPh>
    <rPh sb="31" eb="33">
      <t>イチブ</t>
    </rPh>
    <rPh sb="37" eb="38">
      <t>ゾウ</t>
    </rPh>
    <phoneticPr fontId="1"/>
  </si>
  <si>
    <t>14/2、19/1</t>
    <phoneticPr fontId="1"/>
  </si>
  <si>
    <t>H21.7.6変更届有り
非常用進入口の代替進入口の開口部の開放方向変更</t>
    <rPh sb="7" eb="9">
      <t>ヘンコウ</t>
    </rPh>
    <rPh sb="9" eb="10">
      <t>トドケ</t>
    </rPh>
    <rPh sb="10" eb="11">
      <t>ア</t>
    </rPh>
    <rPh sb="13" eb="16">
      <t>ヒジョウヨウ</t>
    </rPh>
    <rPh sb="16" eb="18">
      <t>シンニュウ</t>
    </rPh>
    <rPh sb="18" eb="19">
      <t>グチ</t>
    </rPh>
    <rPh sb="20" eb="21">
      <t>ダイ</t>
    </rPh>
    <rPh sb="21" eb="22">
      <t>カ</t>
    </rPh>
    <rPh sb="22" eb="24">
      <t>シンニュウ</t>
    </rPh>
    <rPh sb="24" eb="25">
      <t>グチ</t>
    </rPh>
    <rPh sb="26" eb="29">
      <t>カイコウブ</t>
    </rPh>
    <rPh sb="30" eb="32">
      <t>カイホウ</t>
    </rPh>
    <rPh sb="32" eb="34">
      <t>ホウコウ</t>
    </rPh>
    <rPh sb="34" eb="36">
      <t>ヘンコウ</t>
    </rPh>
    <phoneticPr fontId="3"/>
  </si>
  <si>
    <t>5/0</t>
    <phoneticPr fontId="1"/>
  </si>
  <si>
    <t>S</t>
    <phoneticPr fontId="1"/>
  </si>
  <si>
    <t>8/1</t>
    <phoneticPr fontId="1"/>
  </si>
  <si>
    <t>神田小川町3-1-7</t>
    <rPh sb="0" eb="2">
      <t>カンダ</t>
    </rPh>
    <rPh sb="2" eb="4">
      <t>オガワ</t>
    </rPh>
    <rPh sb="4" eb="5">
      <t>マチ</t>
    </rPh>
    <phoneticPr fontId="3"/>
  </si>
  <si>
    <t>神田小川町2-1-3他</t>
    <rPh sb="0" eb="2">
      <t>カンダ</t>
    </rPh>
    <rPh sb="2" eb="4">
      <t>オガワ</t>
    </rPh>
    <rPh sb="4" eb="5">
      <t>マチ</t>
    </rPh>
    <rPh sb="10" eb="11">
      <t>ホカ</t>
    </rPh>
    <phoneticPr fontId="3"/>
  </si>
  <si>
    <t>10/0</t>
    <phoneticPr fontId="1"/>
  </si>
  <si>
    <t>9/0</t>
    <phoneticPr fontId="1"/>
  </si>
  <si>
    <t>H23．9．14変更届有り(収受No.23-135、地区別番号:錦北-17)
用途変更(事務所→物販、飲食→物販)</t>
    <rPh sb="8" eb="11">
      <t>ヘンコウトドケ</t>
    </rPh>
    <rPh sb="11" eb="12">
      <t>ア</t>
    </rPh>
    <rPh sb="14" eb="16">
      <t>シュウジュ</t>
    </rPh>
    <rPh sb="26" eb="28">
      <t>チク</t>
    </rPh>
    <rPh sb="28" eb="29">
      <t>ベツ</t>
    </rPh>
    <rPh sb="29" eb="31">
      <t>バンゴウ</t>
    </rPh>
    <rPh sb="32" eb="33">
      <t>ニシキ</t>
    </rPh>
    <rPh sb="33" eb="34">
      <t>キタ</t>
    </rPh>
    <rPh sb="39" eb="41">
      <t>ヨウト</t>
    </rPh>
    <rPh sb="41" eb="43">
      <t>ヘンコウ</t>
    </rPh>
    <rPh sb="44" eb="46">
      <t>ジム</t>
    </rPh>
    <rPh sb="46" eb="47">
      <t>ショ</t>
    </rPh>
    <rPh sb="48" eb="50">
      <t>ブッパン</t>
    </rPh>
    <rPh sb="51" eb="53">
      <t>インショク</t>
    </rPh>
    <rPh sb="54" eb="56">
      <t>ブッパン</t>
    </rPh>
    <phoneticPr fontId="3"/>
  </si>
  <si>
    <t>8/2</t>
    <phoneticPr fontId="1"/>
  </si>
  <si>
    <t>神田錦町1-6-1,3,10,11</t>
    <rPh sb="0" eb="2">
      <t>カンダ</t>
    </rPh>
    <rPh sb="2" eb="3">
      <t>ニシキ</t>
    </rPh>
    <rPh sb="3" eb="4">
      <t>チョウ</t>
    </rPh>
    <phoneticPr fontId="3"/>
  </si>
  <si>
    <t>45(A地区)
40(C地区)</t>
    <rPh sb="4" eb="6">
      <t>チク</t>
    </rPh>
    <rPh sb="12" eb="14">
      <t>チク</t>
    </rPh>
    <phoneticPr fontId="1"/>
  </si>
  <si>
    <t>千代田区内神田2-15-11　翔和神田ビル</t>
    <rPh sb="0" eb="4">
      <t>チヨダク</t>
    </rPh>
    <rPh sb="4" eb="7">
      <t>ウチカンダ</t>
    </rPh>
    <rPh sb="15" eb="16">
      <t>ショウ</t>
    </rPh>
    <rPh sb="16" eb="17">
      <t>ワ</t>
    </rPh>
    <rPh sb="17" eb="19">
      <t>カンダ</t>
    </rPh>
    <phoneticPr fontId="3"/>
  </si>
  <si>
    <t>翔和建物㈱
代表取締役社長　山田義博</t>
    <rPh sb="0" eb="1">
      <t>トブ</t>
    </rPh>
    <rPh sb="1" eb="2">
      <t>ワ</t>
    </rPh>
    <rPh sb="2" eb="4">
      <t>タテモノ</t>
    </rPh>
    <rPh sb="6" eb="8">
      <t>ダイヒョウ</t>
    </rPh>
    <rPh sb="8" eb="11">
      <t>トリシマリヤク</t>
    </rPh>
    <rPh sb="11" eb="13">
      <t>シャチョウ</t>
    </rPh>
    <rPh sb="14" eb="16">
      <t>ヤマダ</t>
    </rPh>
    <rPh sb="16" eb="18">
      <t>ヨシヒロ</t>
    </rPh>
    <phoneticPr fontId="3"/>
  </si>
  <si>
    <t>神田小川町2-3-3他</t>
    <rPh sb="0" eb="2">
      <t>カンダ</t>
    </rPh>
    <rPh sb="2" eb="5">
      <t>オガワチョウ</t>
    </rPh>
    <rPh sb="10" eb="11">
      <t>ホカ</t>
    </rPh>
    <phoneticPr fontId="3"/>
  </si>
  <si>
    <t>9/1</t>
    <phoneticPr fontId="1"/>
  </si>
  <si>
    <t>告示以前より50㎡未満
壁面後退：区長が認め25cm　(建築審査会H23.9.21 案件)</t>
    <rPh sb="0" eb="2">
      <t>コクジ</t>
    </rPh>
    <rPh sb="2" eb="4">
      <t>イゼン</t>
    </rPh>
    <rPh sb="9" eb="11">
      <t>ミマン</t>
    </rPh>
    <rPh sb="12" eb="14">
      <t>ヘキメン</t>
    </rPh>
    <rPh sb="14" eb="16">
      <t>コウタイ</t>
    </rPh>
    <rPh sb="17" eb="19">
      <t>クチョウ</t>
    </rPh>
    <rPh sb="20" eb="21">
      <t>ミト</t>
    </rPh>
    <rPh sb="28" eb="30">
      <t>ケンチク</t>
    </rPh>
    <rPh sb="30" eb="33">
      <t>シンサカイ</t>
    </rPh>
    <rPh sb="42" eb="44">
      <t>アンケン</t>
    </rPh>
    <phoneticPr fontId="3"/>
  </si>
  <si>
    <t>11/0</t>
    <phoneticPr fontId="1"/>
  </si>
  <si>
    <t>新宿区上落合1-30-16　ボヌール小滝橋ビル2F</t>
    <rPh sb="0" eb="3">
      <t>シンジュクク</t>
    </rPh>
    <rPh sb="3" eb="6">
      <t>カミオチアイ</t>
    </rPh>
    <rPh sb="18" eb="20">
      <t>コタキ</t>
    </rPh>
    <rPh sb="20" eb="21">
      <t>バシ</t>
    </rPh>
    <phoneticPr fontId="3"/>
  </si>
  <si>
    <t>都市計画決定以前から50㎡未満の土地</t>
    <rPh sb="0" eb="2">
      <t>トシ</t>
    </rPh>
    <rPh sb="2" eb="4">
      <t>ケイカク</t>
    </rPh>
    <rPh sb="4" eb="6">
      <t>ケッテイ</t>
    </rPh>
    <phoneticPr fontId="1"/>
  </si>
  <si>
    <t>12/0</t>
    <phoneticPr fontId="1"/>
  </si>
  <si>
    <t>港区北青山2-5-1</t>
    <rPh sb="0" eb="2">
      <t>ミナトク</t>
    </rPh>
    <rPh sb="2" eb="3">
      <t>キタ</t>
    </rPh>
    <rPh sb="3" eb="5">
      <t>アオヤマ</t>
    </rPh>
    <phoneticPr fontId="3"/>
  </si>
  <si>
    <t>215
→209.59</t>
    <phoneticPr fontId="1"/>
  </si>
  <si>
    <t>2040
→1998.08</t>
    <phoneticPr fontId="1"/>
  </si>
  <si>
    <t>37.2
→36.78</t>
    <phoneticPr fontId="1"/>
  </si>
  <si>
    <t>H23.11.16変更届有り
建築面積、延べ面積、高さ</t>
    <rPh sb="12" eb="13">
      <t>ア</t>
    </rPh>
    <rPh sb="15" eb="17">
      <t>ケンチク</t>
    </rPh>
    <rPh sb="20" eb="21">
      <t>ノ</t>
    </rPh>
    <rPh sb="22" eb="24">
      <t>メンセキ</t>
    </rPh>
    <phoneticPr fontId="1"/>
  </si>
  <si>
    <t xml:space="preserve">8 /0 </t>
    <phoneticPr fontId="1"/>
  </si>
  <si>
    <t>外二三-35</t>
    <rPh sb="0" eb="1">
      <t>ソト</t>
    </rPh>
    <rPh sb="1" eb="2">
      <t>ニ</t>
    </rPh>
    <rPh sb="2" eb="3">
      <t>サン</t>
    </rPh>
    <phoneticPr fontId="3"/>
  </si>
  <si>
    <t>24-3</t>
    <phoneticPr fontId="1"/>
  </si>
  <si>
    <r>
      <t>地区計画決定告示日以前に50m</t>
    </r>
    <r>
      <rPr>
        <sz val="11"/>
        <color theme="1"/>
        <rFont val="ＭＳ Ｐゴシック"/>
        <family val="3"/>
        <charset val="128"/>
        <scheme val="minor"/>
      </rPr>
      <t>2</t>
    </r>
    <r>
      <rPr>
        <sz val="11"/>
        <color theme="1"/>
        <rFont val="ＭＳ Ｐゴシック"/>
        <family val="2"/>
        <scheme val="minor"/>
      </rPr>
      <t>未満の土地</t>
    </r>
    <rPh sb="0" eb="2">
      <t>チク</t>
    </rPh>
    <rPh sb="2" eb="4">
      <t>ケイカク</t>
    </rPh>
    <rPh sb="4" eb="6">
      <t>ケッテイ</t>
    </rPh>
    <rPh sb="6" eb="8">
      <t>コクジ</t>
    </rPh>
    <rPh sb="8" eb="9">
      <t>ビ</t>
    </rPh>
    <rPh sb="9" eb="11">
      <t>イゼン</t>
    </rPh>
    <rPh sb="16" eb="18">
      <t>ミマン</t>
    </rPh>
    <rPh sb="19" eb="21">
      <t>トチ</t>
    </rPh>
    <phoneticPr fontId="1"/>
  </si>
  <si>
    <t>品川区旗の台2-12-10 CIMA旗の台203</t>
    <rPh sb="0" eb="3">
      <t>シナガワク</t>
    </rPh>
    <rPh sb="3" eb="4">
      <t>ハタ</t>
    </rPh>
    <rPh sb="5" eb="6">
      <t>ダイ</t>
    </rPh>
    <rPh sb="18" eb="19">
      <t>ハタ</t>
    </rPh>
    <rPh sb="20" eb="21">
      <t>ダイ</t>
    </rPh>
    <phoneticPr fontId="3"/>
  </si>
  <si>
    <t>外神田3-70,71-1,71-2,72-1,72-2</t>
    <rPh sb="0" eb="3">
      <t>ソトカンダ</t>
    </rPh>
    <phoneticPr fontId="3"/>
  </si>
  <si>
    <t>道路斜線は天空率で緩和</t>
    <rPh sb="0" eb="2">
      <t>ドウロ</t>
    </rPh>
    <rPh sb="2" eb="4">
      <t>シャセン</t>
    </rPh>
    <rPh sb="5" eb="7">
      <t>テンクウ</t>
    </rPh>
    <rPh sb="7" eb="8">
      <t>リツ</t>
    </rPh>
    <rPh sb="9" eb="11">
      <t>カンワ</t>
    </rPh>
    <phoneticPr fontId="1"/>
  </si>
  <si>
    <t>外二三-25</t>
    <rPh sb="0" eb="1">
      <t>ソト</t>
    </rPh>
    <rPh sb="1" eb="2">
      <t>ニ</t>
    </rPh>
    <rPh sb="2" eb="3">
      <t>サン</t>
    </rPh>
    <phoneticPr fontId="3"/>
  </si>
  <si>
    <t>宮城県仙台市若林区南小泉1-9-15 コーポ南202</t>
    <rPh sb="0" eb="3">
      <t>ミヤギケン</t>
    </rPh>
    <rPh sb="3" eb="6">
      <t>センダイシ</t>
    </rPh>
    <rPh sb="6" eb="8">
      <t>ワカバヤシ</t>
    </rPh>
    <rPh sb="8" eb="9">
      <t>ク</t>
    </rPh>
    <rPh sb="9" eb="10">
      <t>ミナミ</t>
    </rPh>
    <rPh sb="10" eb="12">
      <t>コイズミ</t>
    </rPh>
    <rPh sb="22" eb="23">
      <t>ミナミ</t>
    </rPh>
    <phoneticPr fontId="3"/>
  </si>
  <si>
    <t>3/1</t>
    <phoneticPr fontId="1"/>
  </si>
  <si>
    <t>集会場</t>
    <rPh sb="0" eb="3">
      <t>シュウカイジョウ</t>
    </rPh>
    <phoneticPr fontId="3"/>
  </si>
  <si>
    <t>2/1</t>
    <phoneticPr fontId="1"/>
  </si>
  <si>
    <t>外二三-21</t>
    <rPh sb="0" eb="1">
      <t>ソト</t>
    </rPh>
    <rPh sb="1" eb="3">
      <t>２３</t>
    </rPh>
    <phoneticPr fontId="3"/>
  </si>
  <si>
    <t>大和ハウス工業株式会社東京支社
取締役常務執行役員支社長　沼田　茂</t>
    <rPh sb="0" eb="2">
      <t>ダイワ</t>
    </rPh>
    <rPh sb="5" eb="7">
      <t>コウギョウ</t>
    </rPh>
    <rPh sb="7" eb="9">
      <t>カブシキ</t>
    </rPh>
    <rPh sb="9" eb="11">
      <t>カイシャ</t>
    </rPh>
    <rPh sb="11" eb="13">
      <t>トウキョウ</t>
    </rPh>
    <rPh sb="13" eb="15">
      <t>シシャ</t>
    </rPh>
    <rPh sb="16" eb="19">
      <t>トリシマリヤク</t>
    </rPh>
    <rPh sb="19" eb="21">
      <t>ジョウム</t>
    </rPh>
    <rPh sb="21" eb="23">
      <t>シッコウ</t>
    </rPh>
    <rPh sb="23" eb="25">
      <t>ヤクイン</t>
    </rPh>
    <rPh sb="25" eb="28">
      <t>シシャチョウ</t>
    </rPh>
    <rPh sb="29" eb="31">
      <t>ヌマタ</t>
    </rPh>
    <rPh sb="32" eb="33">
      <t>シゲ</t>
    </rPh>
    <phoneticPr fontId="3"/>
  </si>
  <si>
    <t xml:space="preserve">9 /1 </t>
    <phoneticPr fontId="1"/>
  </si>
  <si>
    <t>千代田区外神田3-16-2</t>
    <rPh sb="0" eb="4">
      <t>チヨダク</t>
    </rPh>
    <rPh sb="4" eb="7">
      <t>ソトカンダ</t>
    </rPh>
    <phoneticPr fontId="3"/>
  </si>
  <si>
    <t xml:space="preserve">3 /0 </t>
    <phoneticPr fontId="1"/>
  </si>
  <si>
    <t>S、SRC</t>
    <phoneticPr fontId="1"/>
  </si>
  <si>
    <t>7/0</t>
    <phoneticPr fontId="1"/>
  </si>
  <si>
    <t>15/1</t>
    <phoneticPr fontId="1"/>
  </si>
  <si>
    <t>14/1</t>
    <phoneticPr fontId="1"/>
  </si>
  <si>
    <t>24-89</t>
    <phoneticPr fontId="1"/>
  </si>
  <si>
    <t>内神田一丁目</t>
    <rPh sb="0" eb="3">
      <t>ウチカンダ</t>
    </rPh>
    <rPh sb="3" eb="6">
      <t>イッチョウメ</t>
    </rPh>
    <phoneticPr fontId="3"/>
  </si>
  <si>
    <t>24-96</t>
    <phoneticPr fontId="1"/>
  </si>
  <si>
    <t>専用住宅</t>
    <rPh sb="0" eb="2">
      <t>センヨウ</t>
    </rPh>
    <rPh sb="2" eb="4">
      <t>ジュウタク</t>
    </rPh>
    <phoneticPr fontId="2"/>
  </si>
  <si>
    <t>事務所（モデルルーム）</t>
    <rPh sb="0" eb="2">
      <t>ジム</t>
    </rPh>
    <rPh sb="2" eb="3">
      <t>ショ</t>
    </rPh>
    <phoneticPr fontId="2"/>
  </si>
  <si>
    <t>岩本町2-2-8</t>
    <rPh sb="0" eb="3">
      <t>イワモトチョウ</t>
    </rPh>
    <phoneticPr fontId="2"/>
  </si>
  <si>
    <t>住友商事㈱
住宅・都市事業部長　和田 知徳</t>
    <rPh sb="0" eb="2">
      <t>スミトモ</t>
    </rPh>
    <rPh sb="2" eb="4">
      <t>ショウジ</t>
    </rPh>
    <rPh sb="6" eb="8">
      <t>ジュウタク</t>
    </rPh>
    <rPh sb="9" eb="11">
      <t>トシ</t>
    </rPh>
    <rPh sb="11" eb="13">
      <t>ジギョウ</t>
    </rPh>
    <rPh sb="13" eb="15">
      <t>ブチョウ</t>
    </rPh>
    <rPh sb="16" eb="18">
      <t>ワダ</t>
    </rPh>
    <rPh sb="19" eb="21">
      <t>チトク</t>
    </rPh>
    <phoneticPr fontId="2"/>
  </si>
  <si>
    <t>安達 和重</t>
    <rPh sb="0" eb="2">
      <t>アダチ</t>
    </rPh>
    <rPh sb="3" eb="5">
      <t>カズシゲ</t>
    </rPh>
    <phoneticPr fontId="2"/>
  </si>
  <si>
    <t>中央区晴海1-8-11</t>
    <rPh sb="0" eb="3">
      <t>チュウオウク</t>
    </rPh>
    <rPh sb="3" eb="5">
      <t>ハルミ</t>
    </rPh>
    <phoneticPr fontId="2"/>
  </si>
  <si>
    <t>千代田区大手町1-2-3</t>
    <rPh sb="0" eb="4">
      <t>チヨダク</t>
    </rPh>
    <rPh sb="4" eb="7">
      <t>オオテマチ</t>
    </rPh>
    <phoneticPr fontId="1"/>
  </si>
  <si>
    <t>㈱三井住友銀行
管理部長　中尾 一彦</t>
    <rPh sb="1" eb="3">
      <t>ミツイ</t>
    </rPh>
    <rPh sb="3" eb="5">
      <t>スミトモ</t>
    </rPh>
    <rPh sb="5" eb="7">
      <t>ギンコウ</t>
    </rPh>
    <rPh sb="8" eb="10">
      <t>カンリ</t>
    </rPh>
    <rPh sb="10" eb="12">
      <t>ブチョウ</t>
    </rPh>
    <rPh sb="13" eb="15">
      <t>ナカオ</t>
    </rPh>
    <rPh sb="16" eb="18">
      <t>カズヒコ</t>
    </rPh>
    <phoneticPr fontId="1"/>
  </si>
  <si>
    <t>神田神保町2-21</t>
    <rPh sb="0" eb="2">
      <t>カンダ</t>
    </rPh>
    <rPh sb="2" eb="5">
      <t>ジンボウチョウ</t>
    </rPh>
    <phoneticPr fontId="1"/>
  </si>
  <si>
    <t>寄宿舎</t>
    <rPh sb="0" eb="3">
      <t>キシュクシャ</t>
    </rPh>
    <phoneticPr fontId="1"/>
  </si>
  <si>
    <t>有</t>
    <rPh sb="0" eb="1">
      <t>ア</t>
    </rPh>
    <phoneticPr fontId="1"/>
  </si>
  <si>
    <t>建築物建築</t>
    <phoneticPr fontId="1"/>
  </si>
  <si>
    <t>神田佐久間町</t>
    <rPh sb="0" eb="6">
      <t>カンダサクマチョウ</t>
    </rPh>
    <phoneticPr fontId="1"/>
  </si>
  <si>
    <t>千代田区飯田橋３－１３－１</t>
    <rPh sb="0" eb="4">
      <t>チヨダク</t>
    </rPh>
    <rPh sb="4" eb="7">
      <t>イイダバシ</t>
    </rPh>
    <phoneticPr fontId="1"/>
  </si>
  <si>
    <t>大和ハウス工業株式会社東京支社
取締役常務執行役員支社長　山本　誠</t>
    <rPh sb="0" eb="2">
      <t>ダイワ</t>
    </rPh>
    <rPh sb="5" eb="7">
      <t>コウギョウ</t>
    </rPh>
    <rPh sb="7" eb="9">
      <t>カブシキ</t>
    </rPh>
    <rPh sb="9" eb="11">
      <t>カイシャ</t>
    </rPh>
    <rPh sb="11" eb="13">
      <t>トウキョウ</t>
    </rPh>
    <rPh sb="13" eb="15">
      <t>シシャ</t>
    </rPh>
    <rPh sb="16" eb="19">
      <t>トリシマリヤク</t>
    </rPh>
    <rPh sb="19" eb="21">
      <t>ジョウム</t>
    </rPh>
    <rPh sb="21" eb="23">
      <t>シッコウ</t>
    </rPh>
    <rPh sb="23" eb="25">
      <t>ヤクイン</t>
    </rPh>
    <rPh sb="25" eb="28">
      <t>シシャチョウ</t>
    </rPh>
    <rPh sb="29" eb="31">
      <t>ヤマモト</t>
    </rPh>
    <rPh sb="32" eb="33">
      <t>マコト</t>
    </rPh>
    <phoneticPr fontId="3"/>
  </si>
  <si>
    <t>神田佐久間町4－16－4</t>
    <rPh sb="0" eb="2">
      <t>カンダ</t>
    </rPh>
    <rPh sb="2" eb="6">
      <t>サクマチョウ</t>
    </rPh>
    <phoneticPr fontId="1"/>
  </si>
  <si>
    <t>共同住宅</t>
    <rPh sb="0" eb="2">
      <t>キョウドウ</t>
    </rPh>
    <rPh sb="2" eb="4">
      <t>ジュウタク</t>
    </rPh>
    <phoneticPr fontId="1"/>
  </si>
  <si>
    <t>14/0</t>
    <phoneticPr fontId="1"/>
  </si>
  <si>
    <t>受付番号</t>
    <rPh sb="0" eb="2">
      <t>ウケツケ</t>
    </rPh>
    <rPh sb="2" eb="4">
      <t>バンゴウ</t>
    </rPh>
    <phoneticPr fontId="1"/>
  </si>
  <si>
    <t>年度</t>
    <rPh sb="0" eb="2">
      <t>ネンド</t>
    </rPh>
    <phoneticPr fontId="1"/>
  </si>
  <si>
    <t>H19.12.5
計画変更のため、取り下げ</t>
    <rPh sb="9" eb="11">
      <t>ケイカク</t>
    </rPh>
    <rPh sb="11" eb="13">
      <t>ヘンコウ</t>
    </rPh>
    <rPh sb="17" eb="18">
      <t>ト</t>
    </rPh>
    <rPh sb="19" eb="20">
      <t>サ</t>
    </rPh>
    <phoneticPr fontId="3"/>
  </si>
  <si>
    <t>1057.42
→1056.74</t>
    <phoneticPr fontId="1"/>
  </si>
  <si>
    <t>36
→35.987</t>
    <phoneticPr fontId="1"/>
  </si>
  <si>
    <t>196.97
→197.00</t>
    <phoneticPr fontId="1"/>
  </si>
  <si>
    <t>19-767</t>
    <phoneticPr fontId="1"/>
  </si>
  <si>
    <t>神田多町2-11-29他</t>
    <rPh sb="0" eb="2">
      <t>カンダ</t>
    </rPh>
    <rPh sb="2" eb="4">
      <t>タチョウ</t>
    </rPh>
    <rPh sb="11" eb="12">
      <t>ホカ</t>
    </rPh>
    <phoneticPr fontId="3"/>
  </si>
  <si>
    <t xml:space="preserve">35.92
→35.97
</t>
    <phoneticPr fontId="1"/>
  </si>
  <si>
    <t>313.73
→316.90</t>
    <phoneticPr fontId="1"/>
  </si>
  <si>
    <t xml:space="preserve">2957.07
→2955.6
→2942.83
</t>
    <phoneticPr fontId="1"/>
  </si>
  <si>
    <t>㈱デザインシステム
代表取締役　梶尾文生　他2名</t>
    <rPh sb="10" eb="12">
      <t>ダイヒョウ</t>
    </rPh>
    <rPh sb="12" eb="15">
      <t>トリシマリヤク</t>
    </rPh>
    <rPh sb="16" eb="18">
      <t>カジオ</t>
    </rPh>
    <rPh sb="18" eb="20">
      <t>フミオ</t>
    </rPh>
    <rPh sb="21" eb="22">
      <t>ホカ</t>
    </rPh>
    <rPh sb="23" eb="24">
      <t>メイ</t>
    </rPh>
    <phoneticPr fontId="3"/>
  </si>
  <si>
    <t xml:space="preserve">12.25
→12.30
</t>
    <phoneticPr fontId="1"/>
  </si>
  <si>
    <t xml:space="preserve">109.85
→116.1
</t>
    <phoneticPr fontId="1"/>
  </si>
  <si>
    <t>千代田区神田司町2-10-14</t>
    <rPh sb="0" eb="4">
      <t>チヨダク</t>
    </rPh>
    <rPh sb="4" eb="6">
      <t>カンダ</t>
    </rPh>
    <rPh sb="6" eb="8">
      <t>ツカサチョウ</t>
    </rPh>
    <phoneticPr fontId="3"/>
  </si>
  <si>
    <t>35.61
→34.93</t>
    <phoneticPr fontId="1"/>
  </si>
  <si>
    <t>137.08
→133.63</t>
    <phoneticPr fontId="1"/>
  </si>
  <si>
    <t>港区新橋4-5-1</t>
    <rPh sb="0" eb="2">
      <t>ミナトク</t>
    </rPh>
    <rPh sb="2" eb="4">
      <t>シンバシ</t>
    </rPh>
    <phoneticPr fontId="3"/>
  </si>
  <si>
    <t>神田須田町1-26-3、6</t>
    <rPh sb="0" eb="5">
      <t>カンダスダチョウ</t>
    </rPh>
    <phoneticPr fontId="3"/>
  </si>
  <si>
    <t>1088.83
→1155.65</t>
    <phoneticPr fontId="1"/>
  </si>
  <si>
    <t>神田鍛冶町3-7-33、34</t>
    <rPh sb="0" eb="5">
      <t>カンダカジチョウ</t>
    </rPh>
    <phoneticPr fontId="3"/>
  </si>
  <si>
    <t>神田多町2-6-2の一部</t>
    <rPh sb="0" eb="4">
      <t>カンダタチョウ</t>
    </rPh>
    <rPh sb="10" eb="12">
      <t>イチブ</t>
    </rPh>
    <phoneticPr fontId="3"/>
  </si>
  <si>
    <t>神田司町2-21-3、6、16</t>
    <rPh sb="0" eb="2">
      <t>カンダ</t>
    </rPh>
    <rPh sb="2" eb="4">
      <t>ツカサチョウ</t>
    </rPh>
    <phoneticPr fontId="3"/>
  </si>
  <si>
    <t>渋谷区代々木4-24-11</t>
    <rPh sb="0" eb="3">
      <t>シブヤク</t>
    </rPh>
    <rPh sb="3" eb="6">
      <t>ヨヨギ</t>
    </rPh>
    <phoneticPr fontId="3"/>
  </si>
  <si>
    <t>神田司町2-14-33</t>
    <rPh sb="0" eb="2">
      <t>カンダ</t>
    </rPh>
    <rPh sb="2" eb="4">
      <t>ツカサチョウ</t>
    </rPh>
    <phoneticPr fontId="3"/>
  </si>
  <si>
    <t>神田鍛冶町3-7-1、35、36</t>
    <rPh sb="0" eb="5">
      <t>カンダカジチョウ</t>
    </rPh>
    <phoneticPr fontId="3"/>
  </si>
  <si>
    <t>神田多町2-1-3、25、26</t>
    <rPh sb="0" eb="4">
      <t>カンダタチョウ</t>
    </rPh>
    <phoneticPr fontId="3"/>
  </si>
  <si>
    <t>15-176</t>
    <phoneticPr fontId="1"/>
  </si>
  <si>
    <t>神田司町2-2-13、21</t>
    <rPh sb="0" eb="2">
      <t>カンダ</t>
    </rPh>
    <rPh sb="2" eb="3">
      <t>ツカサ</t>
    </rPh>
    <rPh sb="3" eb="4">
      <t>チョウ</t>
    </rPh>
    <phoneticPr fontId="3"/>
  </si>
  <si>
    <t>神田多町2-8-11、12、13</t>
    <rPh sb="0" eb="4">
      <t>カンダタチョウ</t>
    </rPh>
    <phoneticPr fontId="3"/>
  </si>
  <si>
    <t>神田須田町1-22-8、9</t>
    <rPh sb="0" eb="5">
      <t>カンダスダチョウ</t>
    </rPh>
    <phoneticPr fontId="3"/>
  </si>
  <si>
    <t>神田司町2-21-2、8</t>
    <rPh sb="0" eb="4">
      <t>カンダツカサマチ</t>
    </rPh>
    <phoneticPr fontId="3"/>
  </si>
  <si>
    <t>ワンルーム48戸</t>
    <rPh sb="7" eb="8">
      <t>ト</t>
    </rPh>
    <phoneticPr fontId="1"/>
  </si>
  <si>
    <t>ワンルーム35戸</t>
    <rPh sb="7" eb="8">
      <t>コ</t>
    </rPh>
    <phoneticPr fontId="3"/>
  </si>
  <si>
    <t>神田須田町1-22-7、15</t>
    <rPh sb="0" eb="5">
      <t>カンダスダチョウ</t>
    </rPh>
    <phoneticPr fontId="3"/>
  </si>
  <si>
    <t>神田須田町1-14-1、2、7、14、15、18</t>
    <rPh sb="0" eb="5">
      <t>カンダスダチョウ</t>
    </rPh>
    <phoneticPr fontId="3"/>
  </si>
  <si>
    <t>366.31
→401.74</t>
    <phoneticPr fontId="1"/>
  </si>
  <si>
    <t>4099.42
→4185.43</t>
    <phoneticPr fontId="1"/>
  </si>
  <si>
    <t>39.85
→39.78</t>
    <phoneticPr fontId="1"/>
  </si>
  <si>
    <t>8/0</t>
    <phoneticPr fontId="1"/>
  </si>
  <si>
    <t>神田神保町2-21-7、6</t>
    <rPh sb="0" eb="5">
      <t>カンダ</t>
    </rPh>
    <phoneticPr fontId="3"/>
  </si>
  <si>
    <t>神田神保町2-21-7</t>
    <rPh sb="0" eb="5">
      <t>カンダ</t>
    </rPh>
    <phoneticPr fontId="3"/>
  </si>
  <si>
    <t>別棟増築</t>
    <rPh sb="0" eb="2">
      <t>ベツムネ</t>
    </rPh>
    <rPh sb="2" eb="4">
      <t>ゾウチク</t>
    </rPh>
    <phoneticPr fontId="1"/>
  </si>
  <si>
    <t>神田神保町3-11-3、10</t>
    <rPh sb="0" eb="5">
      <t>カンダ</t>
    </rPh>
    <phoneticPr fontId="3"/>
  </si>
  <si>
    <t>神田神保町3-17-23、35</t>
    <rPh sb="0" eb="5">
      <t>カンダ</t>
    </rPh>
    <phoneticPr fontId="3"/>
  </si>
  <si>
    <t>ワンルーム2戸、想定5名</t>
    <rPh sb="6" eb="7">
      <t>コ</t>
    </rPh>
    <rPh sb="8" eb="10">
      <t>ソウテイ</t>
    </rPh>
    <rPh sb="11" eb="12">
      <t>メイ</t>
    </rPh>
    <phoneticPr fontId="1"/>
  </si>
  <si>
    <t>神田神保町3-15-1～4、10～12</t>
    <rPh sb="0" eb="2">
      <t>カンダ</t>
    </rPh>
    <rPh sb="2" eb="5">
      <t>ジンボチョウ</t>
    </rPh>
    <phoneticPr fontId="3"/>
  </si>
  <si>
    <t>15/0</t>
    <phoneticPr fontId="1"/>
  </si>
  <si>
    <t>岩本町3-16-6、16-13、16-22、16-24</t>
    <rPh sb="0" eb="3">
      <t>イワモトチョウ</t>
    </rPh>
    <phoneticPr fontId="3"/>
  </si>
  <si>
    <t>岩本町2-164-3、-4</t>
    <rPh sb="0" eb="3">
      <t>イワモトチョウ</t>
    </rPh>
    <phoneticPr fontId="3"/>
  </si>
  <si>
    <t>東神田1-22-47、48</t>
    <rPh sb="0" eb="3">
      <t>ヒガシカンダ</t>
    </rPh>
    <phoneticPr fontId="3"/>
  </si>
  <si>
    <t>東神田1-21-12、15、16、17、18、54</t>
    <rPh sb="0" eb="3">
      <t>ヒガシカンダ</t>
    </rPh>
    <phoneticPr fontId="3"/>
  </si>
  <si>
    <t>東神田2-1-17、37</t>
    <rPh sb="0" eb="3">
      <t>ヒガシカンダ</t>
    </rPh>
    <phoneticPr fontId="3"/>
  </si>
  <si>
    <t>福岡県福岡市博多区博多駅南1-15-22</t>
    <rPh sb="0" eb="3">
      <t>フクオカケン</t>
    </rPh>
    <rPh sb="3" eb="6">
      <t>フクオカシ</t>
    </rPh>
    <rPh sb="6" eb="9">
      <t>ハカタク</t>
    </rPh>
    <rPh sb="9" eb="12">
      <t>ハカタエキ</t>
    </rPh>
    <rPh sb="12" eb="13">
      <t>ミナミ</t>
    </rPh>
    <phoneticPr fontId="3"/>
  </si>
  <si>
    <t>㈱シノハラ建設システム
代表取締役　篠原英明</t>
    <rPh sb="5" eb="7">
      <t>ケンセツ</t>
    </rPh>
    <rPh sb="12" eb="14">
      <t>ダイヒョウ</t>
    </rPh>
    <rPh sb="14" eb="17">
      <t>トリシマリヤク</t>
    </rPh>
    <rPh sb="18" eb="20">
      <t>シノハラ</t>
    </rPh>
    <rPh sb="20" eb="22">
      <t>ヒデアキ</t>
    </rPh>
    <phoneticPr fontId="3"/>
  </si>
  <si>
    <t>東神田1-22-6、22-22、22-29及22-45、22-46の一部</t>
    <rPh sb="0" eb="3">
      <t>ヒガシカンダ</t>
    </rPh>
    <rPh sb="21" eb="22">
      <t>オヨ</t>
    </rPh>
    <rPh sb="34" eb="36">
      <t>イチブ</t>
    </rPh>
    <phoneticPr fontId="3"/>
  </si>
  <si>
    <t>16-3</t>
    <phoneticPr fontId="1"/>
  </si>
  <si>
    <t>岩本町2-66、67-2</t>
    <rPh sb="0" eb="3">
      <t>イワモトチョウ</t>
    </rPh>
    <phoneticPr fontId="3"/>
  </si>
  <si>
    <t>岩本町3-11-8</t>
    <rPh sb="0" eb="3">
      <t>イワモトチョウ</t>
    </rPh>
    <phoneticPr fontId="3"/>
  </si>
  <si>
    <t>13/1</t>
    <phoneticPr fontId="1"/>
  </si>
  <si>
    <t>23/1</t>
    <phoneticPr fontId="1"/>
  </si>
  <si>
    <t>5/1</t>
    <phoneticPr fontId="1"/>
  </si>
  <si>
    <t xml:space="preserve">15 /0 </t>
    <phoneticPr fontId="1"/>
  </si>
  <si>
    <t xml:space="preserve">13 /1 </t>
    <phoneticPr fontId="1"/>
  </si>
  <si>
    <t xml:space="preserve">10 /0 </t>
    <phoneticPr fontId="1"/>
  </si>
  <si>
    <t xml:space="preserve">10 /1 </t>
    <phoneticPr fontId="1"/>
  </si>
  <si>
    <t>1/1</t>
    <phoneticPr fontId="1"/>
  </si>
  <si>
    <t>12/4</t>
    <phoneticPr fontId="1"/>
  </si>
  <si>
    <t>19/3</t>
    <phoneticPr fontId="1"/>
  </si>
  <si>
    <t>9/2</t>
    <phoneticPr fontId="1"/>
  </si>
  <si>
    <t>4/1</t>
    <phoneticPr fontId="1"/>
  </si>
  <si>
    <t>港区西新橋2-5-10</t>
    <rPh sb="0" eb="1">
      <t>ミナト</t>
    </rPh>
    <rPh sb="1" eb="2">
      <t>ク</t>
    </rPh>
    <rPh sb="2" eb="3">
      <t>ニシ</t>
    </rPh>
    <rPh sb="3" eb="5">
      <t>シンバシ</t>
    </rPh>
    <phoneticPr fontId="3"/>
  </si>
  <si>
    <t>ワンルーム9戸
H15.11.26，15-収151で変更</t>
    <rPh sb="6" eb="7">
      <t>コ</t>
    </rPh>
    <rPh sb="21" eb="22">
      <t>シュウ</t>
    </rPh>
    <rPh sb="26" eb="28">
      <t>ヘンコウ</t>
    </rPh>
    <phoneticPr fontId="3"/>
  </si>
  <si>
    <t>8008.45
増築部分：43.32</t>
    <rPh sb="8" eb="10">
      <t>ゾウチク</t>
    </rPh>
    <rPh sb="10" eb="12">
      <t>ブブン</t>
    </rPh>
    <phoneticPr fontId="3"/>
  </si>
  <si>
    <t>56257.97
増築部分：43.32</t>
    <rPh sb="9" eb="11">
      <t>ゾウチク</t>
    </rPh>
    <rPh sb="11" eb="13">
      <t>ブブン</t>
    </rPh>
    <phoneticPr fontId="3"/>
  </si>
  <si>
    <t>収受No.13-255の増築</t>
    <rPh sb="0" eb="2">
      <t>シュウジュ</t>
    </rPh>
    <rPh sb="12" eb="14">
      <t>ゾウチク</t>
    </rPh>
    <phoneticPr fontId="1"/>
  </si>
  <si>
    <t>H15.11.26変更届有り　(収受No.15-151)
建築面積の変更、延床面積の変更、建物高さの変更</t>
    <rPh sb="9" eb="12">
      <t>ヘンコウトドケ</t>
    </rPh>
    <rPh sb="12" eb="13">
      <t>ア</t>
    </rPh>
    <rPh sb="16" eb="18">
      <t>シュウジュ</t>
    </rPh>
    <rPh sb="29" eb="31">
      <t>ケンチク</t>
    </rPh>
    <rPh sb="31" eb="33">
      <t>メンセキ</t>
    </rPh>
    <rPh sb="34" eb="36">
      <t>ヘンコウ</t>
    </rPh>
    <rPh sb="37" eb="39">
      <t>ノベユカ</t>
    </rPh>
    <rPh sb="39" eb="41">
      <t>メンセキ</t>
    </rPh>
    <rPh sb="42" eb="44">
      <t>ヘンコウ</t>
    </rPh>
    <rPh sb="45" eb="47">
      <t>タテモノ</t>
    </rPh>
    <rPh sb="47" eb="48">
      <t>タカ</t>
    </rPh>
    <rPh sb="50" eb="52">
      <t>ヘンコウ</t>
    </rPh>
    <phoneticPr fontId="1"/>
  </si>
  <si>
    <t>【増築】学校（ゴミ置き場）</t>
    <rPh sb="1" eb="3">
      <t>ゾウチク</t>
    </rPh>
    <rPh sb="4" eb="6">
      <t>ガッコウ</t>
    </rPh>
    <rPh sb="9" eb="10">
      <t>オ</t>
    </rPh>
    <rPh sb="11" eb="12">
      <t>バ</t>
    </rPh>
    <phoneticPr fontId="3"/>
  </si>
  <si>
    <t>共栄産業㈱
代表取締役会長　岩清水 浩補</t>
    <rPh sb="0" eb="2">
      <t>キョウエイ</t>
    </rPh>
    <rPh sb="2" eb="4">
      <t>サンギョウ</t>
    </rPh>
    <rPh sb="6" eb="8">
      <t>ダイヒョウ</t>
    </rPh>
    <rPh sb="8" eb="11">
      <t>トリシマリヤク</t>
    </rPh>
    <rPh sb="11" eb="13">
      <t>カイチョウ</t>
    </rPh>
    <rPh sb="14" eb="17">
      <t>イワシミズ</t>
    </rPh>
    <rPh sb="18" eb="19">
      <t>ヒロシ</t>
    </rPh>
    <rPh sb="19" eb="20">
      <t>タスク</t>
    </rPh>
    <phoneticPr fontId="3"/>
  </si>
  <si>
    <t>㈱ジョイントコーポレーション
代表取締役　東海林 義信</t>
    <rPh sb="15" eb="17">
      <t>ダイヒョウ</t>
    </rPh>
    <rPh sb="17" eb="20">
      <t>トリシマリヤク</t>
    </rPh>
    <rPh sb="21" eb="24">
      <t>トウカイリン</t>
    </rPh>
    <rPh sb="25" eb="27">
      <t>ヨシノブ</t>
    </rPh>
    <phoneticPr fontId="3"/>
  </si>
  <si>
    <t>糸島 安江</t>
    <rPh sb="0" eb="2">
      <t>イトシマ</t>
    </rPh>
    <rPh sb="3" eb="5">
      <t>ヤスエ</t>
    </rPh>
    <phoneticPr fontId="3"/>
  </si>
  <si>
    <t>H13.12.25　(収受No.13-445)
壁面の位置の制限の許可あり</t>
    <rPh sb="11" eb="13">
      <t>シュウジュ</t>
    </rPh>
    <rPh sb="24" eb="26">
      <t>ヘキメン</t>
    </rPh>
    <rPh sb="27" eb="29">
      <t>イチ</t>
    </rPh>
    <rPh sb="30" eb="32">
      <t>セイゲン</t>
    </rPh>
    <rPh sb="33" eb="35">
      <t>キョカ</t>
    </rPh>
    <phoneticPr fontId="3"/>
  </si>
  <si>
    <t>高瀬 弥重</t>
    <rPh sb="0" eb="2">
      <t>タカセ</t>
    </rPh>
    <rPh sb="3" eb="4">
      <t>ヤ</t>
    </rPh>
    <rPh sb="4" eb="5">
      <t>シゲ</t>
    </rPh>
    <phoneticPr fontId="3"/>
  </si>
  <si>
    <t>一ツ橋-8(収受No.13-378)の内容変更</t>
    <rPh sb="0" eb="1">
      <t>ヒト</t>
    </rPh>
    <rPh sb="2" eb="3">
      <t>バシ</t>
    </rPh>
    <rPh sb="6" eb="8">
      <t>シュウジュ</t>
    </rPh>
    <rPh sb="19" eb="21">
      <t>ナイヨウ</t>
    </rPh>
    <rPh sb="21" eb="23">
      <t>ヘンコウ</t>
    </rPh>
    <phoneticPr fontId="3"/>
  </si>
  <si>
    <t>㈱ジェイヴィプランニング
代表取締役　竹内 日出世</t>
    <rPh sb="13" eb="15">
      <t>ダイヒョウ</t>
    </rPh>
    <rPh sb="15" eb="18">
      <t>トリシマリヤク</t>
    </rPh>
    <rPh sb="19" eb="21">
      <t>タケウチ</t>
    </rPh>
    <rPh sb="22" eb="25">
      <t>ヒデヨ</t>
    </rPh>
    <phoneticPr fontId="3"/>
  </si>
  <si>
    <t>一ツ橋-10(収受No.13-441)にて内容変更し、再提出有り</t>
    <rPh sb="0" eb="1">
      <t>ヒト</t>
    </rPh>
    <rPh sb="2" eb="3">
      <t>バシ</t>
    </rPh>
    <rPh sb="7" eb="9">
      <t>シュウジュ</t>
    </rPh>
    <rPh sb="21" eb="23">
      <t>ナイヨウ</t>
    </rPh>
    <rPh sb="23" eb="25">
      <t>ヘンコウ</t>
    </rPh>
    <rPh sb="27" eb="30">
      <t>サイテイシュツ</t>
    </rPh>
    <rPh sb="30" eb="31">
      <t>ア</t>
    </rPh>
    <phoneticPr fontId="1"/>
  </si>
  <si>
    <t>8009.22
増築部分：1927.8</t>
    <rPh sb="8" eb="10">
      <t>ゾウチク</t>
    </rPh>
    <rPh sb="10" eb="12">
      <t>ブブン</t>
    </rPh>
    <phoneticPr fontId="3"/>
  </si>
  <si>
    <t>56214.65
増築部分：28560</t>
    <rPh sb="9" eb="11">
      <t>ゾウチク</t>
    </rPh>
    <rPh sb="11" eb="13">
      <t>ブブン</t>
    </rPh>
    <phoneticPr fontId="3"/>
  </si>
  <si>
    <t>【増築】学校（大学）</t>
    <rPh sb="1" eb="3">
      <t>ゾウチク</t>
    </rPh>
    <rPh sb="4" eb="6">
      <t>ガッコウ</t>
    </rPh>
    <rPh sb="7" eb="9">
      <t>ダイガク</t>
    </rPh>
    <phoneticPr fontId="3"/>
  </si>
  <si>
    <t>北澤 恵美子</t>
    <rPh sb="0" eb="2">
      <t>キタザワ</t>
    </rPh>
    <rPh sb="3" eb="6">
      <t>エミコ</t>
    </rPh>
    <phoneticPr fontId="3"/>
  </si>
  <si>
    <t>（学）共立女子学園
理事長　石橋 義夫</t>
    <rPh sb="1" eb="2">
      <t>ガク</t>
    </rPh>
    <rPh sb="3" eb="5">
      <t>キョウリツ</t>
    </rPh>
    <rPh sb="5" eb="7">
      <t>ジョシ</t>
    </rPh>
    <rPh sb="7" eb="9">
      <t>ガクエン</t>
    </rPh>
    <rPh sb="10" eb="13">
      <t>リジチョウ</t>
    </rPh>
    <rPh sb="14" eb="16">
      <t>イシバシ</t>
    </rPh>
    <rPh sb="17" eb="19">
      <t>ヨシオ</t>
    </rPh>
    <phoneticPr fontId="3"/>
  </si>
  <si>
    <t>㈱集英社
代表取締役社長　谷山 尚義</t>
    <rPh sb="1" eb="4">
      <t>シュウエイシャ</t>
    </rPh>
    <rPh sb="5" eb="7">
      <t>ダイヒョウ</t>
    </rPh>
    <rPh sb="7" eb="10">
      <t>トリシマリヤク</t>
    </rPh>
    <rPh sb="10" eb="12">
      <t>シャチョウ</t>
    </rPh>
    <rPh sb="13" eb="15">
      <t>タニヤマ</t>
    </rPh>
    <rPh sb="16" eb="18">
      <t>ヒサヨシ</t>
    </rPh>
    <phoneticPr fontId="3"/>
  </si>
  <si>
    <t>（学）共立女子学園
理事長　石橋 義夫</t>
    <rPh sb="1" eb="2">
      <t>ガク</t>
    </rPh>
    <rPh sb="3" eb="5">
      <t>キョウリツ</t>
    </rPh>
    <rPh sb="5" eb="7">
      <t>ジョシ</t>
    </rPh>
    <rPh sb="7" eb="9">
      <t>ガクエン</t>
    </rPh>
    <rPh sb="10" eb="12">
      <t>リジ</t>
    </rPh>
    <rPh sb="12" eb="13">
      <t>チョウ</t>
    </rPh>
    <rPh sb="14" eb="16">
      <t>イシバシ</t>
    </rPh>
    <rPh sb="17" eb="19">
      <t>ヨシオ</t>
    </rPh>
    <phoneticPr fontId="3"/>
  </si>
  <si>
    <t>日本ビルディングセンター株式会社
代表取締役社長　横手 昭道</t>
    <rPh sb="0" eb="2">
      <t>ニホン</t>
    </rPh>
    <rPh sb="12" eb="16">
      <t>カブシキガイシャ</t>
    </rPh>
    <rPh sb="17" eb="19">
      <t>ダイヒョウ</t>
    </rPh>
    <rPh sb="19" eb="22">
      <t>トリシマリヤク</t>
    </rPh>
    <rPh sb="22" eb="24">
      <t>シャチョウ</t>
    </rPh>
    <rPh sb="25" eb="27">
      <t>ヨコテ</t>
    </rPh>
    <rPh sb="28" eb="29">
      <t>アキ</t>
    </rPh>
    <rPh sb="29" eb="30">
      <t>ミチ</t>
    </rPh>
    <phoneticPr fontId="3"/>
  </si>
  <si>
    <t>新世界菜館　傅 健興</t>
    <rPh sb="0" eb="3">
      <t>シンセカイ</t>
    </rPh>
    <rPh sb="3" eb="4">
      <t>ナ</t>
    </rPh>
    <rPh sb="4" eb="5">
      <t>カン</t>
    </rPh>
    <rPh sb="6" eb="7">
      <t>デン</t>
    </rPh>
    <rPh sb="8" eb="10">
      <t>タケオキ</t>
    </rPh>
    <phoneticPr fontId="3"/>
  </si>
  <si>
    <t>96.95
増築部分：20</t>
    <rPh sb="6" eb="10">
      <t>ゾウチクブブン</t>
    </rPh>
    <phoneticPr fontId="1"/>
  </si>
  <si>
    <t>233.65
増築部分：42.09</t>
    <rPh sb="7" eb="9">
      <t>ゾウチク</t>
    </rPh>
    <rPh sb="9" eb="11">
      <t>ブブン</t>
    </rPh>
    <phoneticPr fontId="1"/>
  </si>
  <si>
    <t>【増築】店舗、住宅</t>
    <rPh sb="1" eb="3">
      <t>ゾウチク</t>
    </rPh>
    <rPh sb="4" eb="6">
      <t>テンポ</t>
    </rPh>
    <rPh sb="7" eb="9">
      <t>ジュウタク</t>
    </rPh>
    <phoneticPr fontId="3"/>
  </si>
  <si>
    <t>集英社ビジネス㈱
代表取締役　川崎 良一</t>
    <rPh sb="0" eb="3">
      <t>シュウエイシャ</t>
    </rPh>
    <rPh sb="9" eb="11">
      <t>ダイヒョウ</t>
    </rPh>
    <rPh sb="11" eb="14">
      <t>トリシマリヤク</t>
    </rPh>
    <rPh sb="15" eb="17">
      <t>カワサキ</t>
    </rPh>
    <rPh sb="18" eb="20">
      <t>リョウイチ</t>
    </rPh>
    <phoneticPr fontId="3"/>
  </si>
  <si>
    <t>森田 禮治、森田 義子</t>
    <rPh sb="0" eb="2">
      <t>モリタ</t>
    </rPh>
    <rPh sb="3" eb="5">
      <t>レイジ</t>
    </rPh>
    <rPh sb="6" eb="8">
      <t>モリタ</t>
    </rPh>
    <rPh sb="9" eb="10">
      <t>ギ</t>
    </rPh>
    <rPh sb="10" eb="11">
      <t>コ</t>
    </rPh>
    <phoneticPr fontId="3"/>
  </si>
  <si>
    <t>竹内 健次郎</t>
    <rPh sb="0" eb="2">
      <t>タケウチ</t>
    </rPh>
    <rPh sb="3" eb="6">
      <t>ケンジロウ</t>
    </rPh>
    <phoneticPr fontId="3"/>
  </si>
  <si>
    <t>H17.6.3変更届有り(収受No.17-46　岩本町-41)
バルコニー形状変更、1F廃棄物保管場所扉変更</t>
    <rPh sb="7" eb="10">
      <t>ヘンコウトドケ</t>
    </rPh>
    <rPh sb="10" eb="11">
      <t>ア</t>
    </rPh>
    <phoneticPr fontId="1"/>
  </si>
  <si>
    <t>17-8</t>
    <phoneticPr fontId="1"/>
  </si>
  <si>
    <t>㈱丸栄トレーディング
代表取締役　鈴木 万栄</t>
    <rPh sb="1" eb="3">
      <t>マルエイ</t>
    </rPh>
    <rPh sb="11" eb="13">
      <t>ダイヒョウ</t>
    </rPh>
    <rPh sb="13" eb="16">
      <t>トリシマリヤク</t>
    </rPh>
    <rPh sb="17" eb="19">
      <t>スズキ</t>
    </rPh>
    <rPh sb="20" eb="21">
      <t>マン</t>
    </rPh>
    <rPh sb="21" eb="22">
      <t>サカエ</t>
    </rPh>
    <phoneticPr fontId="3"/>
  </si>
  <si>
    <t>17-7</t>
    <phoneticPr fontId="1"/>
  </si>
  <si>
    <t>㈱エフジェーネクスト
代表取締役　肥田 幸春</t>
    <rPh sb="11" eb="13">
      <t>ダイヒョウ</t>
    </rPh>
    <rPh sb="13" eb="16">
      <t>トリシマリヤク</t>
    </rPh>
    <rPh sb="17" eb="19">
      <t>ヒタ</t>
    </rPh>
    <rPh sb="20" eb="22">
      <t>ユキハル</t>
    </rPh>
    <phoneticPr fontId="3"/>
  </si>
  <si>
    <t>隣地斜線は天空率で緩和</t>
    <rPh sb="0" eb="2">
      <t>リンチ</t>
    </rPh>
    <rPh sb="2" eb="4">
      <t>シャセン</t>
    </rPh>
    <rPh sb="5" eb="7">
      <t>テンクウ</t>
    </rPh>
    <rPh sb="7" eb="8">
      <t>リツ</t>
    </rPh>
    <rPh sb="9" eb="11">
      <t>カンワ</t>
    </rPh>
    <phoneticPr fontId="1"/>
  </si>
  <si>
    <t>ワンルーム21戸
隣地斜線は天空率で緩和</t>
    <rPh sb="7" eb="8">
      <t>コ</t>
    </rPh>
    <rPh sb="9" eb="11">
      <t>リンチ</t>
    </rPh>
    <rPh sb="11" eb="13">
      <t>シャセン</t>
    </rPh>
    <rPh sb="14" eb="16">
      <t>テンクウ</t>
    </rPh>
    <rPh sb="16" eb="17">
      <t>リツ</t>
    </rPh>
    <rPh sb="18" eb="20">
      <t>カンワ</t>
    </rPh>
    <phoneticPr fontId="3"/>
  </si>
  <si>
    <t>㈱常豊
代表取締役　菅佐原 道夫</t>
    <rPh sb="1" eb="3">
      <t>ツネトヨ</t>
    </rPh>
    <rPh sb="4" eb="6">
      <t>ダイヒョウ</t>
    </rPh>
    <rPh sb="6" eb="9">
      <t>トリシマリヤク</t>
    </rPh>
    <rPh sb="10" eb="11">
      <t>スガ</t>
    </rPh>
    <rPh sb="11" eb="13">
      <t>サハラ</t>
    </rPh>
    <rPh sb="14" eb="16">
      <t>ミチオ</t>
    </rPh>
    <phoneticPr fontId="3"/>
  </si>
  <si>
    <t>東京ダイヨー㈱
代表取締役　大用 浩之</t>
    <rPh sb="0" eb="2">
      <t>トウキョウ</t>
    </rPh>
    <rPh sb="8" eb="10">
      <t>ダイヒョウ</t>
    </rPh>
    <rPh sb="10" eb="13">
      <t>トリシマリヤク</t>
    </rPh>
    <rPh sb="14" eb="15">
      <t>オオ</t>
    </rPh>
    <rPh sb="15" eb="16">
      <t>ヨウ</t>
    </rPh>
    <rPh sb="17" eb="19">
      <t>ヒロユキ</t>
    </rPh>
    <phoneticPr fontId="3"/>
  </si>
  <si>
    <t>H17.3.3変更届有り　(収受No.16-80、岩本町-34)
5階建てを4階建てに変更</t>
    <rPh sb="7" eb="10">
      <t>ヘンコウトドケ</t>
    </rPh>
    <rPh sb="10" eb="11">
      <t>ア</t>
    </rPh>
    <rPh sb="14" eb="16">
      <t>シュウジュ</t>
    </rPh>
    <rPh sb="25" eb="28">
      <t>イワモトチョウ</t>
    </rPh>
    <rPh sb="34" eb="36">
      <t>カイダ</t>
    </rPh>
    <rPh sb="39" eb="41">
      <t>カイダ</t>
    </rPh>
    <rPh sb="43" eb="45">
      <t>ヘンコウ</t>
    </rPh>
    <phoneticPr fontId="1"/>
  </si>
  <si>
    <t>㈱ディベックス
代表取締役社長　小川 惣司</t>
    <rPh sb="8" eb="10">
      <t>ダイヒョウ</t>
    </rPh>
    <rPh sb="10" eb="13">
      <t>トリシマリヤク</t>
    </rPh>
    <rPh sb="13" eb="15">
      <t>シャチョウ</t>
    </rPh>
    <rPh sb="16" eb="18">
      <t>オガワ</t>
    </rPh>
    <rPh sb="19" eb="21">
      <t>ソウジ</t>
    </rPh>
    <phoneticPr fontId="3"/>
  </si>
  <si>
    <t>ワンルーム23戸
道路斜線、隣地斜線は天空率で緩和</t>
    <rPh sb="7" eb="8">
      <t>コ</t>
    </rPh>
    <rPh sb="9" eb="11">
      <t>ドウロ</t>
    </rPh>
    <rPh sb="11" eb="13">
      <t>シャセン</t>
    </rPh>
    <rPh sb="14" eb="16">
      <t>リンチ</t>
    </rPh>
    <rPh sb="16" eb="18">
      <t>シャセン</t>
    </rPh>
    <rPh sb="19" eb="21">
      <t>テンクウ</t>
    </rPh>
    <rPh sb="21" eb="22">
      <t>リツ</t>
    </rPh>
    <rPh sb="23" eb="25">
      <t>カンワ</t>
    </rPh>
    <phoneticPr fontId="3"/>
  </si>
  <si>
    <t>(有)ART
荒田 雅史</t>
    <rPh sb="0" eb="3">
      <t>ユウ</t>
    </rPh>
    <rPh sb="7" eb="9">
      <t>アラタ</t>
    </rPh>
    <rPh sb="10" eb="12">
      <t>マサシ</t>
    </rPh>
    <phoneticPr fontId="3"/>
  </si>
  <si>
    <t>小山 由美</t>
    <rPh sb="0" eb="2">
      <t>コヤマ</t>
    </rPh>
    <rPh sb="3" eb="5">
      <t>ユミ</t>
    </rPh>
    <phoneticPr fontId="3"/>
  </si>
  <si>
    <r>
      <t>壁面の制限免除、敷地面積50m</t>
    </r>
    <r>
      <rPr>
        <vertAlign val="superscript"/>
        <sz val="11"/>
        <color theme="1"/>
        <rFont val="ＭＳ Ｐゴシック"/>
        <family val="3"/>
        <charset val="128"/>
        <scheme val="minor"/>
      </rPr>
      <t>2</t>
    </r>
    <r>
      <rPr>
        <sz val="11"/>
        <color theme="1"/>
        <rFont val="ＭＳ Ｐゴシック"/>
        <family val="2"/>
        <scheme val="minor"/>
      </rPr>
      <t>未満</t>
    </r>
    <rPh sb="0" eb="2">
      <t>ヘキメン</t>
    </rPh>
    <rPh sb="3" eb="5">
      <t>セイゲン</t>
    </rPh>
    <rPh sb="5" eb="7">
      <t>メンジョ</t>
    </rPh>
    <rPh sb="8" eb="10">
      <t>シキチ</t>
    </rPh>
    <rPh sb="10" eb="12">
      <t>メンセキ</t>
    </rPh>
    <rPh sb="16" eb="18">
      <t>ミマン</t>
    </rPh>
    <phoneticPr fontId="3"/>
  </si>
  <si>
    <t>道路斜線、隣地斜線は天空率で緩和</t>
    <rPh sb="0" eb="2">
      <t>ドウロ</t>
    </rPh>
    <rPh sb="2" eb="4">
      <t>シャセン</t>
    </rPh>
    <rPh sb="5" eb="7">
      <t>リンチ</t>
    </rPh>
    <rPh sb="7" eb="9">
      <t>シャセン</t>
    </rPh>
    <rPh sb="10" eb="12">
      <t>テンクウ</t>
    </rPh>
    <rPh sb="12" eb="13">
      <t>リツ</t>
    </rPh>
    <rPh sb="14" eb="16">
      <t>カンワ</t>
    </rPh>
    <phoneticPr fontId="1"/>
  </si>
  <si>
    <t>早川正㈱
代表取締役　早川 正一 他３社</t>
    <rPh sb="0" eb="2">
      <t>ハヤカワ</t>
    </rPh>
    <rPh sb="2" eb="3">
      <t>タダシ</t>
    </rPh>
    <rPh sb="5" eb="7">
      <t>ダイヒョウ</t>
    </rPh>
    <rPh sb="7" eb="10">
      <t>トリシマリヤク</t>
    </rPh>
    <rPh sb="11" eb="13">
      <t>ハヤカワ</t>
    </rPh>
    <rPh sb="14" eb="16">
      <t>ショウイチ</t>
    </rPh>
    <rPh sb="17" eb="18">
      <t>ホカ</t>
    </rPh>
    <rPh sb="19" eb="20">
      <t>シャ</t>
    </rPh>
    <phoneticPr fontId="3"/>
  </si>
  <si>
    <t>ワンルーム32戸、ファミリー１戸、ワンルーム指導あり(収受No.16-9)</t>
    <rPh sb="7" eb="8">
      <t>コ</t>
    </rPh>
    <rPh sb="15" eb="16">
      <t>コ</t>
    </rPh>
    <rPh sb="22" eb="24">
      <t>シドウ</t>
    </rPh>
    <rPh sb="27" eb="29">
      <t>シュウジュ</t>
    </rPh>
    <phoneticPr fontId="3"/>
  </si>
  <si>
    <t>16-7
(16-9)</t>
    <phoneticPr fontId="1"/>
  </si>
  <si>
    <t>㈱シー・エー・エス
代表取締役　滝沢 忇</t>
    <rPh sb="10" eb="12">
      <t>ダイヒョウ</t>
    </rPh>
    <rPh sb="12" eb="15">
      <t>トリシマリヤク</t>
    </rPh>
    <rPh sb="16" eb="18">
      <t>タキザワ</t>
    </rPh>
    <rPh sb="19" eb="20">
      <t>ロク</t>
    </rPh>
    <phoneticPr fontId="3"/>
  </si>
  <si>
    <t>15-171
(15-190)</t>
    <phoneticPr fontId="1"/>
  </si>
  <si>
    <t>ワンルーム20戸、ワンルーム指導あり(収受No.15-190)</t>
    <rPh sb="7" eb="8">
      <t>コ</t>
    </rPh>
    <phoneticPr fontId="3"/>
  </si>
  <si>
    <t>15-211
(15-219)</t>
    <phoneticPr fontId="1"/>
  </si>
  <si>
    <t>ワンルーム66戸、ワンルーム指導あり(収受No.15-211)
計画変更15-138、№37の変更、建主変更</t>
    <rPh sb="7" eb="8">
      <t>コ</t>
    </rPh>
    <rPh sb="14" eb="16">
      <t>シドウ</t>
    </rPh>
    <rPh sb="19" eb="21">
      <t>シュウジュ</t>
    </rPh>
    <rPh sb="32" eb="34">
      <t>ケイカク</t>
    </rPh>
    <rPh sb="34" eb="36">
      <t>ヘンコウ</t>
    </rPh>
    <rPh sb="47" eb="49">
      <t>ヘンコウ</t>
    </rPh>
    <rPh sb="50" eb="51">
      <t>タ</t>
    </rPh>
    <rPh sb="51" eb="52">
      <t>ヌシ</t>
    </rPh>
    <rPh sb="52" eb="54">
      <t>ヘンコウ</t>
    </rPh>
    <phoneticPr fontId="3"/>
  </si>
  <si>
    <t>墨田区錦糸町1-2-1</t>
    <rPh sb="0" eb="3">
      <t>スミダク</t>
    </rPh>
    <rPh sb="3" eb="6">
      <t>キンシチョウ</t>
    </rPh>
    <phoneticPr fontId="3"/>
  </si>
  <si>
    <t>㈱アルフレックス
代表取締役社長　成田 誠司</t>
    <rPh sb="9" eb="11">
      <t>ダイヒョウ</t>
    </rPh>
    <rPh sb="11" eb="14">
      <t>トリシマリヤク</t>
    </rPh>
    <rPh sb="14" eb="16">
      <t>シャチョウ</t>
    </rPh>
    <rPh sb="17" eb="19">
      <t>ナリタ</t>
    </rPh>
    <rPh sb="20" eb="22">
      <t>セイジ</t>
    </rPh>
    <phoneticPr fontId="3"/>
  </si>
  <si>
    <t>千歳興産㈱　
取締役社長　安達 久俊</t>
    <rPh sb="0" eb="2">
      <t>チトセ</t>
    </rPh>
    <rPh sb="2" eb="4">
      <t>コウサン</t>
    </rPh>
    <rPh sb="7" eb="10">
      <t>トリシマリヤク</t>
    </rPh>
    <rPh sb="10" eb="12">
      <t>シャチョウ</t>
    </rPh>
    <rPh sb="13" eb="15">
      <t>アダチ</t>
    </rPh>
    <rPh sb="16" eb="17">
      <t>ヒサシ</t>
    </rPh>
    <rPh sb="17" eb="18">
      <t>シュン</t>
    </rPh>
    <phoneticPr fontId="3"/>
  </si>
  <si>
    <t>神田司町2-7-2、3、11</t>
    <rPh sb="0" eb="2">
      <t>カンダ</t>
    </rPh>
    <rPh sb="2" eb="3">
      <t>ツカサ</t>
    </rPh>
    <rPh sb="3" eb="4">
      <t>チョウ</t>
    </rPh>
    <phoneticPr fontId="3"/>
  </si>
  <si>
    <t>㈱プロパスト
代表取締役　森 俊一</t>
    <rPh sb="7" eb="9">
      <t>ダイヒョウ</t>
    </rPh>
    <rPh sb="9" eb="12">
      <t>トリシマリヤク</t>
    </rPh>
    <rPh sb="13" eb="14">
      <t>モリ</t>
    </rPh>
    <rPh sb="15" eb="17">
      <t>シュンイチ</t>
    </rPh>
    <phoneticPr fontId="3"/>
  </si>
  <si>
    <t>増田 宗造</t>
    <rPh sb="0" eb="2">
      <t>マスダ</t>
    </rPh>
    <rPh sb="3" eb="4">
      <t>ムネ</t>
    </rPh>
    <rPh sb="4" eb="5">
      <t>ゾウ</t>
    </rPh>
    <phoneticPr fontId="3"/>
  </si>
  <si>
    <t>㈱グランメール 代表取締役 内海 さやか
双日㈱ 都市開発部部長 橋本 良一
㈱一成開発設計 代表取締役 西田 義一</t>
    <rPh sb="8" eb="10">
      <t>ダイヒョウ</t>
    </rPh>
    <rPh sb="10" eb="13">
      <t>トリシマリヤク</t>
    </rPh>
    <rPh sb="14" eb="16">
      <t>ウチウミ</t>
    </rPh>
    <rPh sb="21" eb="22">
      <t>ソウ</t>
    </rPh>
    <rPh sb="22" eb="23">
      <t>ヒ</t>
    </rPh>
    <rPh sb="25" eb="27">
      <t>トシ</t>
    </rPh>
    <rPh sb="27" eb="29">
      <t>カイハツ</t>
    </rPh>
    <rPh sb="29" eb="30">
      <t>ブ</t>
    </rPh>
    <rPh sb="30" eb="32">
      <t>ブチョウ</t>
    </rPh>
    <rPh sb="33" eb="35">
      <t>ハシモト</t>
    </rPh>
    <rPh sb="36" eb="38">
      <t>リョウイチ</t>
    </rPh>
    <rPh sb="40" eb="42">
      <t>イッセイ</t>
    </rPh>
    <rPh sb="42" eb="44">
      <t>カイハツ</t>
    </rPh>
    <rPh sb="44" eb="46">
      <t>セッケイ</t>
    </rPh>
    <rPh sb="47" eb="49">
      <t>ダイヒョウ</t>
    </rPh>
    <rPh sb="49" eb="52">
      <t>トリシマリヤク</t>
    </rPh>
    <rPh sb="53" eb="55">
      <t>ニシダ</t>
    </rPh>
    <rPh sb="56" eb="58">
      <t>ギイチ</t>
    </rPh>
    <phoneticPr fontId="3"/>
  </si>
  <si>
    <t>H20.9.25変更届有り　(収受No.19-10、中神田-60)
敷地面積の変更、延べ面積の変更、高さの変更</t>
    <rPh sb="8" eb="11">
      <t>ヘンコウトドケ</t>
    </rPh>
    <rPh sb="11" eb="12">
      <t>ア</t>
    </rPh>
    <rPh sb="15" eb="17">
      <t>シュウジュ</t>
    </rPh>
    <rPh sb="26" eb="27">
      <t>ナカ</t>
    </rPh>
    <rPh sb="27" eb="29">
      <t>カンダ</t>
    </rPh>
    <rPh sb="34" eb="36">
      <t>シキチ</t>
    </rPh>
    <rPh sb="36" eb="38">
      <t>メンセキ</t>
    </rPh>
    <rPh sb="39" eb="41">
      <t>ヘンコウ</t>
    </rPh>
    <rPh sb="42" eb="43">
      <t>ノ</t>
    </rPh>
    <rPh sb="44" eb="46">
      <t>メンセキ</t>
    </rPh>
    <rPh sb="47" eb="49">
      <t>ヘンコウ</t>
    </rPh>
    <rPh sb="50" eb="51">
      <t>タカ</t>
    </rPh>
    <rPh sb="53" eb="55">
      <t>ヘンコウ</t>
    </rPh>
    <phoneticPr fontId="1"/>
  </si>
  <si>
    <t>神田司町2-1-1、3、4、5、6、7</t>
    <rPh sb="0" eb="2">
      <t>カンダ</t>
    </rPh>
    <rPh sb="2" eb="4">
      <t>ツカサチョウ</t>
    </rPh>
    <phoneticPr fontId="3"/>
  </si>
  <si>
    <t>事務所、駐車場</t>
    <rPh sb="0" eb="2">
      <t>ジム</t>
    </rPh>
    <rPh sb="2" eb="3">
      <t>ショ</t>
    </rPh>
    <rPh sb="4" eb="7">
      <t>チュウシャジョウ</t>
    </rPh>
    <phoneticPr fontId="3"/>
  </si>
  <si>
    <t>7931.88
→7307.65</t>
    <phoneticPr fontId="1"/>
  </si>
  <si>
    <t>㈱コスモスイニシア　アセットマネジメント事業部
事業部長　谷本 憲一</t>
    <rPh sb="20" eb="22">
      <t>ジギョウ</t>
    </rPh>
    <rPh sb="22" eb="23">
      <t>ブ</t>
    </rPh>
    <rPh sb="24" eb="26">
      <t>ジギョウ</t>
    </rPh>
    <rPh sb="26" eb="28">
      <t>ブチョウ</t>
    </rPh>
    <rPh sb="29" eb="31">
      <t>タニモト</t>
    </rPh>
    <rPh sb="32" eb="34">
      <t>ケンイチ</t>
    </rPh>
    <phoneticPr fontId="3"/>
  </si>
  <si>
    <t>神田須田町1-24-6他</t>
    <rPh sb="0" eb="2">
      <t>カンダ</t>
    </rPh>
    <rPh sb="2" eb="5">
      <t>スダチョウ</t>
    </rPh>
    <rPh sb="11" eb="12">
      <t>ホカ</t>
    </rPh>
    <phoneticPr fontId="3"/>
  </si>
  <si>
    <t>1575.66
→1570.65</t>
    <phoneticPr fontId="1"/>
  </si>
  <si>
    <t>20.8.28変更届</t>
    <phoneticPr fontId="1"/>
  </si>
  <si>
    <t>隣地斜線は天空率で緩和</t>
    <rPh sb="0" eb="2">
      <t>リンチ</t>
    </rPh>
    <rPh sb="2" eb="4">
      <t>シャセン</t>
    </rPh>
    <rPh sb="5" eb="8">
      <t>テンクウリツ</t>
    </rPh>
    <rPh sb="9" eb="11">
      <t>カンワ</t>
    </rPh>
    <phoneticPr fontId="3"/>
  </si>
  <si>
    <t>H20.10.14変更届有り　(収受No.18-707、中神田-58)
敷地面積の変更、延床面積の変更、建築面積の変更、施主の変更、看板の設置</t>
    <rPh sb="9" eb="11">
      <t>ヘンコウ</t>
    </rPh>
    <rPh sb="11" eb="12">
      <t>トドケ</t>
    </rPh>
    <rPh sb="12" eb="13">
      <t>アリ</t>
    </rPh>
    <rPh sb="16" eb="18">
      <t>シュウジュ</t>
    </rPh>
    <rPh sb="28" eb="29">
      <t>ナカ</t>
    </rPh>
    <rPh sb="29" eb="31">
      <t>カンダ</t>
    </rPh>
    <rPh sb="36" eb="38">
      <t>シキチ</t>
    </rPh>
    <rPh sb="38" eb="40">
      <t>メンセキ</t>
    </rPh>
    <rPh sb="41" eb="43">
      <t>ヘンコウ</t>
    </rPh>
    <rPh sb="44" eb="46">
      <t>ノベユカ</t>
    </rPh>
    <rPh sb="46" eb="48">
      <t>メンセキ</t>
    </rPh>
    <rPh sb="49" eb="51">
      <t>ヘンコウ</t>
    </rPh>
    <rPh sb="52" eb="54">
      <t>ケンチク</t>
    </rPh>
    <rPh sb="54" eb="56">
      <t>メンセキ</t>
    </rPh>
    <rPh sb="57" eb="59">
      <t>ヘンコウ</t>
    </rPh>
    <rPh sb="60" eb="62">
      <t>セシュ</t>
    </rPh>
    <rPh sb="63" eb="65">
      <t>ヘンコウ</t>
    </rPh>
    <rPh sb="66" eb="68">
      <t>カンバン</t>
    </rPh>
    <rPh sb="69" eb="71">
      <t>セッチ</t>
    </rPh>
    <phoneticPr fontId="1"/>
  </si>
  <si>
    <t>634.32
→633.96</t>
    <phoneticPr fontId="1"/>
  </si>
  <si>
    <t>526.2
→526.0</t>
    <phoneticPr fontId="1"/>
  </si>
  <si>
    <t>4782.4
→4780.84</t>
    <phoneticPr fontId="1"/>
  </si>
  <si>
    <t>千代田区神田佐久間町4-16 他2住所
→港区赤坂6-1-20</t>
    <rPh sb="15" eb="16">
      <t>ホカ</t>
    </rPh>
    <rPh sb="17" eb="19">
      <t>ジュウショ</t>
    </rPh>
    <rPh sb="21" eb="23">
      <t>ミナトク</t>
    </rPh>
    <rPh sb="23" eb="25">
      <t>アカサカ</t>
    </rPh>
    <phoneticPr fontId="3"/>
  </si>
  <si>
    <t>㈱グランメール　代表取締役　内海さやか　　他2社
→双日㈱都市開発部長　橋本 良一</t>
    <rPh sb="8" eb="10">
      <t>ダイヒョウ</t>
    </rPh>
    <rPh sb="10" eb="13">
      <t>トリシマリヤク</t>
    </rPh>
    <rPh sb="14" eb="16">
      <t>ウチウミ</t>
    </rPh>
    <rPh sb="21" eb="22">
      <t>ホカ</t>
    </rPh>
    <rPh sb="23" eb="24">
      <t>シャ</t>
    </rPh>
    <phoneticPr fontId="3"/>
  </si>
  <si>
    <t>福岡県北九州市小倉北区片野5-3-10</t>
    <rPh sb="0" eb="3">
      <t>フクオカケン</t>
    </rPh>
    <rPh sb="3" eb="7">
      <t>キタキュウシュウシ</t>
    </rPh>
    <rPh sb="7" eb="11">
      <t>コクラキタク</t>
    </rPh>
    <rPh sb="11" eb="13">
      <t>カタノ</t>
    </rPh>
    <phoneticPr fontId="3"/>
  </si>
  <si>
    <t>千代田区神田多町2-8</t>
    <rPh sb="0" eb="4">
      <t>チヨダク</t>
    </rPh>
    <rPh sb="4" eb="8">
      <t>カンダタチョウ</t>
    </rPh>
    <phoneticPr fontId="3"/>
  </si>
  <si>
    <t>事務所、専用住宅、駐車場</t>
    <rPh sb="0" eb="2">
      <t>ジム</t>
    </rPh>
    <rPh sb="2" eb="3">
      <t>ショ</t>
    </rPh>
    <rPh sb="4" eb="6">
      <t>センヨウ</t>
    </rPh>
    <rPh sb="6" eb="8">
      <t>ジュウタク</t>
    </rPh>
    <rPh sb="9" eb="12">
      <t>チュウシャジョウ</t>
    </rPh>
    <phoneticPr fontId="3"/>
  </si>
  <si>
    <t>H19.10.16
建物高さの変更、延床面積の変更
H19.11.13
建築面積の変更、延床面積の変更</t>
    <rPh sb="10" eb="12">
      <t>タテモノ</t>
    </rPh>
    <rPh sb="12" eb="13">
      <t>タカ</t>
    </rPh>
    <rPh sb="15" eb="17">
      <t>ヘンコウ</t>
    </rPh>
    <rPh sb="18" eb="20">
      <t>ノベユカ</t>
    </rPh>
    <rPh sb="20" eb="22">
      <t>メンセキ</t>
    </rPh>
    <rPh sb="23" eb="25">
      <t>ヘンコウ</t>
    </rPh>
    <rPh sb="36" eb="38">
      <t>ケンチク</t>
    </rPh>
    <rPh sb="38" eb="40">
      <t>メンセキ</t>
    </rPh>
    <rPh sb="41" eb="43">
      <t>ヘンコウ</t>
    </rPh>
    <rPh sb="44" eb="45">
      <t>ノベ</t>
    </rPh>
    <rPh sb="45" eb="48">
      <t>ユカメンセキ</t>
    </rPh>
    <rPh sb="49" eb="51">
      <t>ヘンコウ</t>
    </rPh>
    <phoneticPr fontId="1"/>
  </si>
  <si>
    <t>H18.7.13変更届有り
建物高さの変更、延床面積の変更、容積率の変更</t>
    <rPh sb="8" eb="11">
      <t>ヘンコウトドケ</t>
    </rPh>
    <rPh sb="11" eb="12">
      <t>ア</t>
    </rPh>
    <rPh sb="14" eb="16">
      <t>タテモノ</t>
    </rPh>
    <rPh sb="16" eb="17">
      <t>タカ</t>
    </rPh>
    <rPh sb="19" eb="21">
      <t>ヘンコウ</t>
    </rPh>
    <rPh sb="22" eb="24">
      <t>ノベユカ</t>
    </rPh>
    <rPh sb="24" eb="26">
      <t>メンセキ</t>
    </rPh>
    <rPh sb="27" eb="29">
      <t>ヘンコウ</t>
    </rPh>
    <rPh sb="30" eb="32">
      <t>ヨウセキ</t>
    </rPh>
    <rPh sb="32" eb="33">
      <t>リツ</t>
    </rPh>
    <rPh sb="34" eb="36">
      <t>ヘンコウ</t>
    </rPh>
    <phoneticPr fontId="1"/>
  </si>
  <si>
    <t>敷地：告示日において50㎡未満</t>
    <rPh sb="0" eb="2">
      <t>シキチ</t>
    </rPh>
    <rPh sb="3" eb="6">
      <t>コクジビ</t>
    </rPh>
    <rPh sb="13" eb="15">
      <t>ミマン</t>
    </rPh>
    <phoneticPr fontId="3"/>
  </si>
  <si>
    <t>H18.5.19
建築面積の変更、延床面積の変更</t>
    <rPh sb="9" eb="11">
      <t>ケンチク</t>
    </rPh>
    <rPh sb="11" eb="13">
      <t>メンセキ</t>
    </rPh>
    <rPh sb="14" eb="16">
      <t>ヘンコウ</t>
    </rPh>
    <rPh sb="17" eb="19">
      <t>ノベユカ</t>
    </rPh>
    <rPh sb="19" eb="21">
      <t>メンセキ</t>
    </rPh>
    <rPh sb="22" eb="24">
      <t>ヘンコウ</t>
    </rPh>
    <phoneticPr fontId="1"/>
  </si>
  <si>
    <r>
      <t>50m</t>
    </r>
    <r>
      <rPr>
        <vertAlign val="superscript"/>
        <sz val="11"/>
        <color theme="1"/>
        <rFont val="ＭＳ Ｐゴシック"/>
        <family val="3"/>
        <charset val="128"/>
        <scheme val="minor"/>
      </rPr>
      <t>2</t>
    </r>
    <r>
      <rPr>
        <sz val="11"/>
        <color theme="1"/>
        <rFont val="ＭＳ Ｐゴシック"/>
        <family val="2"/>
        <scheme val="minor"/>
      </rPr>
      <t>未満の敷地</t>
    </r>
    <rPh sb="4" eb="6">
      <t>ミマン</t>
    </rPh>
    <rPh sb="7" eb="9">
      <t>シキチ</t>
    </rPh>
    <phoneticPr fontId="3"/>
  </si>
  <si>
    <t>神田多町2-9-36、37</t>
    <rPh sb="0" eb="4">
      <t>カンダタチョウ</t>
    </rPh>
    <phoneticPr fontId="3"/>
  </si>
  <si>
    <t>千代田区神田司町2-13-1</t>
    <rPh sb="0" eb="4">
      <t>チヨダク</t>
    </rPh>
    <rPh sb="4" eb="6">
      <t>カンダ</t>
    </rPh>
    <rPh sb="6" eb="8">
      <t>ツカサチョウ</t>
    </rPh>
    <phoneticPr fontId="3"/>
  </si>
  <si>
    <t>亜細亜印刷㈱　
代表取締役　藤森義昭</t>
    <rPh sb="0" eb="3">
      <t>アジア</t>
    </rPh>
    <rPh sb="3" eb="5">
      <t>インサツ</t>
    </rPh>
    <rPh sb="8" eb="10">
      <t>ダイヒョウ</t>
    </rPh>
    <rPh sb="10" eb="13">
      <t>トリシマリヤク</t>
    </rPh>
    <rPh sb="14" eb="15">
      <t>フジ</t>
    </rPh>
    <rPh sb="15" eb="16">
      <t>モリ</t>
    </rPh>
    <rPh sb="16" eb="18">
      <t>ヨシアキ</t>
    </rPh>
    <phoneticPr fontId="3"/>
  </si>
  <si>
    <t>H18.4.25変更届有り
延床面積の変更</t>
    <rPh sb="8" eb="12">
      <t>ヘンコウトドケア</t>
    </rPh>
    <rPh sb="14" eb="16">
      <t>ノベユカ</t>
    </rPh>
    <rPh sb="16" eb="18">
      <t>メンセキ</t>
    </rPh>
    <rPh sb="19" eb="21">
      <t>ヘンコウ</t>
    </rPh>
    <phoneticPr fontId="1"/>
  </si>
  <si>
    <t>346.72
→385.70</t>
    <phoneticPr fontId="3"/>
  </si>
  <si>
    <t>新宿区西新宿6-5-1 他</t>
    <rPh sb="0" eb="3">
      <t>シンジュクク</t>
    </rPh>
    <rPh sb="3" eb="6">
      <t>ニシシンジュク</t>
    </rPh>
    <rPh sb="12" eb="13">
      <t>ホカ</t>
    </rPh>
    <phoneticPr fontId="3"/>
  </si>
  <si>
    <t>神田須田町1-12-13、14</t>
    <rPh sb="0" eb="5">
      <t>カンダスダチョウ</t>
    </rPh>
    <phoneticPr fontId="3"/>
  </si>
  <si>
    <t>神田須田町1-8-3 他</t>
    <rPh sb="0" eb="5">
      <t>カンダスダチョウ</t>
    </rPh>
    <rPh sb="11" eb="12">
      <t>ホカ</t>
    </rPh>
    <phoneticPr fontId="3"/>
  </si>
  <si>
    <t>ワンルーム24戸
斜線制限は天空率で緩和する</t>
    <rPh sb="7" eb="8">
      <t>コ</t>
    </rPh>
    <rPh sb="9" eb="11">
      <t>シャセン</t>
    </rPh>
    <rPh sb="11" eb="13">
      <t>セイゲン</t>
    </rPh>
    <rPh sb="14" eb="16">
      <t>テンクウ</t>
    </rPh>
    <rPh sb="16" eb="17">
      <t>リツ</t>
    </rPh>
    <rPh sb="18" eb="20">
      <t>カンワ</t>
    </rPh>
    <phoneticPr fontId="3"/>
  </si>
  <si>
    <t>H16.11.8変更届有り(収受No.16-59、中神田-40)
敷地面積の変更、建築面積の変更、延床面積の変更、行為の場所</t>
    <rPh sb="8" eb="11">
      <t>ヘンコウトドケ</t>
    </rPh>
    <rPh sb="11" eb="12">
      <t>ア</t>
    </rPh>
    <rPh sb="14" eb="16">
      <t>シュウジュ</t>
    </rPh>
    <rPh sb="25" eb="26">
      <t>ナカ</t>
    </rPh>
    <rPh sb="26" eb="28">
      <t>カンダ</t>
    </rPh>
    <rPh sb="33" eb="35">
      <t>シキチ</t>
    </rPh>
    <rPh sb="35" eb="37">
      <t>メンセキ</t>
    </rPh>
    <rPh sb="38" eb="40">
      <t>ヘンコウ</t>
    </rPh>
    <rPh sb="41" eb="43">
      <t>ケンチク</t>
    </rPh>
    <rPh sb="43" eb="45">
      <t>メンセキ</t>
    </rPh>
    <rPh sb="46" eb="48">
      <t>ヘンコウ</t>
    </rPh>
    <rPh sb="49" eb="50">
      <t>ノ</t>
    </rPh>
    <rPh sb="50" eb="51">
      <t>ユカ</t>
    </rPh>
    <rPh sb="51" eb="53">
      <t>メンセキ</t>
    </rPh>
    <rPh sb="54" eb="56">
      <t>ヘンコウ</t>
    </rPh>
    <rPh sb="57" eb="59">
      <t>コウイ</t>
    </rPh>
    <rPh sb="60" eb="62">
      <t>バショ</t>
    </rPh>
    <phoneticPr fontId="1"/>
  </si>
  <si>
    <t>㈱Ｓｅａ　Ｃａｐｉｔａｌ
代表取締役　谷口雅之</t>
    <rPh sb="13" eb="15">
      <t>ダイヒョウ</t>
    </rPh>
    <rPh sb="15" eb="18">
      <t>トリシマリヤク</t>
    </rPh>
    <rPh sb="19" eb="21">
      <t>タニグチ</t>
    </rPh>
    <rPh sb="21" eb="23">
      <t>マサユキ</t>
    </rPh>
    <phoneticPr fontId="3"/>
  </si>
  <si>
    <t>神田須田町1-26-3 他</t>
    <rPh sb="0" eb="5">
      <t>カンダスダチョウ</t>
    </rPh>
    <rPh sb="12" eb="13">
      <t>ホカ</t>
    </rPh>
    <phoneticPr fontId="3"/>
  </si>
  <si>
    <t>H18.11.15変更届
事業主変更、1F店舗→駐輪場、住戸プラン変更</t>
    <phoneticPr fontId="1"/>
  </si>
  <si>
    <t>ワンルーム8戸
隣地斜線は天空率により緩和</t>
    <rPh sb="6" eb="7">
      <t>コ</t>
    </rPh>
    <rPh sb="8" eb="10">
      <t>リンチ</t>
    </rPh>
    <rPh sb="10" eb="12">
      <t>シャセン</t>
    </rPh>
    <rPh sb="13" eb="15">
      <t>テンクウ</t>
    </rPh>
    <rPh sb="15" eb="16">
      <t>リツ</t>
    </rPh>
    <rPh sb="19" eb="21">
      <t>カンワ</t>
    </rPh>
    <phoneticPr fontId="3"/>
  </si>
  <si>
    <t>㈱ウイークリーセンター
代表　栗城幹雄</t>
    <rPh sb="12" eb="14">
      <t>ダイヒョウ</t>
    </rPh>
    <rPh sb="15" eb="17">
      <t>クリシロ</t>
    </rPh>
    <rPh sb="17" eb="19">
      <t>ミキオ</t>
    </rPh>
    <phoneticPr fontId="3"/>
  </si>
  <si>
    <t>H16.11.8変更届有り(収受No.16-58、中神田-39)
敷地面積の変更、建築面積の変更、延床面積の変更、行為の場所の変更</t>
    <rPh sb="33" eb="35">
      <t>シキチ</t>
    </rPh>
    <rPh sb="35" eb="37">
      <t>メンセキ</t>
    </rPh>
    <rPh sb="38" eb="40">
      <t>ヘンコウ</t>
    </rPh>
    <rPh sb="41" eb="43">
      <t>ケンチク</t>
    </rPh>
    <rPh sb="43" eb="45">
      <t>メンセキ</t>
    </rPh>
    <rPh sb="46" eb="48">
      <t>ヘンコウ</t>
    </rPh>
    <rPh sb="49" eb="50">
      <t>ノ</t>
    </rPh>
    <rPh sb="50" eb="51">
      <t>ユカ</t>
    </rPh>
    <rPh sb="51" eb="53">
      <t>メンセキ</t>
    </rPh>
    <rPh sb="54" eb="56">
      <t>ヘンコウ</t>
    </rPh>
    <rPh sb="57" eb="59">
      <t>コウイ</t>
    </rPh>
    <rPh sb="60" eb="62">
      <t>バショ</t>
    </rPh>
    <rPh sb="63" eb="65">
      <t>ヘンコウ</t>
    </rPh>
    <phoneticPr fontId="1"/>
  </si>
  <si>
    <t>16-4</t>
    <phoneticPr fontId="1"/>
  </si>
  <si>
    <t>カプセルホテル、サウナ、住宅、店舗</t>
    <rPh sb="12" eb="14">
      <t>ジュウタク</t>
    </rPh>
    <rPh sb="15" eb="17">
      <t>テンポ</t>
    </rPh>
    <phoneticPr fontId="3"/>
  </si>
  <si>
    <t>ワンルーム48戸
隣地斜線は天空率で緩和</t>
    <rPh sb="7" eb="8">
      <t>コ</t>
    </rPh>
    <rPh sb="9" eb="11">
      <t>リンチ</t>
    </rPh>
    <rPh sb="11" eb="13">
      <t>シャセン</t>
    </rPh>
    <rPh sb="14" eb="16">
      <t>テンクウ</t>
    </rPh>
    <rPh sb="16" eb="17">
      <t>リツ</t>
    </rPh>
    <rPh sb="18" eb="20">
      <t>カンワ</t>
    </rPh>
    <phoneticPr fontId="3"/>
  </si>
  <si>
    <t>㈱リョーイン
代表取締役　安倍金次郎 他２名</t>
    <rPh sb="7" eb="9">
      <t>ダイヒョウ</t>
    </rPh>
    <rPh sb="9" eb="12">
      <t>トリシマリヤク</t>
    </rPh>
    <rPh sb="13" eb="15">
      <t>アベ</t>
    </rPh>
    <rPh sb="15" eb="18">
      <t>キンジロウ</t>
    </rPh>
    <rPh sb="16" eb="17">
      <t>アカネ</t>
    </rPh>
    <rPh sb="19" eb="20">
      <t>ホカ</t>
    </rPh>
    <rPh sb="21" eb="22">
      <t>ナ</t>
    </rPh>
    <phoneticPr fontId="3"/>
  </si>
  <si>
    <t>H16.1.26改善要請についての回答</t>
    <rPh sb="8" eb="10">
      <t>カイゼン</t>
    </rPh>
    <rPh sb="10" eb="12">
      <t>ヨウセイ</t>
    </rPh>
    <phoneticPr fontId="1"/>
  </si>
  <si>
    <t>H16.7.15変更届有り　(収受No.16-24、中神田-34)
敷地面積の変更、住居プラン変更、最高高さの変更　等</t>
    <phoneticPr fontId="1"/>
  </si>
  <si>
    <t>15-21</t>
    <phoneticPr fontId="1"/>
  </si>
  <si>
    <t>15-12</t>
    <phoneticPr fontId="1"/>
  </si>
  <si>
    <t>H15.5.12変更届有り　(収受No.15-41、中神田-17)
届出者変更、住居プラン変更</t>
    <rPh sb="8" eb="11">
      <t>ヘンコウトドケ</t>
    </rPh>
    <rPh sb="11" eb="12">
      <t>ア</t>
    </rPh>
    <rPh sb="15" eb="17">
      <t>シュウジュ</t>
    </rPh>
    <rPh sb="26" eb="27">
      <t>ナカ</t>
    </rPh>
    <rPh sb="27" eb="29">
      <t>カンダ</t>
    </rPh>
    <rPh sb="34" eb="36">
      <t>トドケデ</t>
    </rPh>
    <rPh sb="36" eb="37">
      <t>シャ</t>
    </rPh>
    <rPh sb="37" eb="39">
      <t>ヘンコウ</t>
    </rPh>
    <rPh sb="40" eb="42">
      <t>ジュウキョ</t>
    </rPh>
    <rPh sb="45" eb="47">
      <t>ヘンコウ</t>
    </rPh>
    <phoneticPr fontId="1"/>
  </si>
  <si>
    <t>中神-10</t>
    <rPh sb="0" eb="1">
      <t>ナカ</t>
    </rPh>
    <rPh sb="1" eb="2">
      <t>カミ</t>
    </rPh>
    <phoneticPr fontId="3"/>
  </si>
  <si>
    <t>壁面の位置の制限：ただし書き適用</t>
    <rPh sb="0" eb="2">
      <t>ヘキメン</t>
    </rPh>
    <rPh sb="3" eb="5">
      <t>イチ</t>
    </rPh>
    <rPh sb="6" eb="8">
      <t>セイゲン</t>
    </rPh>
    <rPh sb="12" eb="13">
      <t>カ</t>
    </rPh>
    <rPh sb="14" eb="16">
      <t>テキヨウ</t>
    </rPh>
    <phoneticPr fontId="1"/>
  </si>
  <si>
    <r>
      <t>敷地面積：告知日以前から50m</t>
    </r>
    <r>
      <rPr>
        <vertAlign val="superscript"/>
        <sz val="11"/>
        <color theme="1"/>
        <rFont val="ＭＳ Ｐゴシック"/>
        <family val="3"/>
        <charset val="128"/>
        <scheme val="minor"/>
      </rPr>
      <t>2</t>
    </r>
    <r>
      <rPr>
        <sz val="11"/>
        <color theme="1"/>
        <rFont val="ＭＳ Ｐゴシック"/>
        <family val="2"/>
        <scheme val="minor"/>
      </rPr>
      <t>未満</t>
    </r>
    <rPh sb="0" eb="2">
      <t>シキチ</t>
    </rPh>
    <rPh sb="2" eb="4">
      <t>メンセキ</t>
    </rPh>
    <rPh sb="5" eb="7">
      <t>コクチ</t>
    </rPh>
    <rPh sb="7" eb="8">
      <t>ビ</t>
    </rPh>
    <rPh sb="8" eb="10">
      <t>イゼン</t>
    </rPh>
    <rPh sb="16" eb="18">
      <t>ミマン</t>
    </rPh>
    <phoneticPr fontId="1"/>
  </si>
  <si>
    <r>
      <t>敷地面積：告知日以前から50m</t>
    </r>
    <r>
      <rPr>
        <vertAlign val="superscript"/>
        <sz val="11"/>
        <color theme="1"/>
        <rFont val="ＭＳ Ｐゴシック"/>
        <family val="3"/>
        <charset val="128"/>
        <scheme val="minor"/>
      </rPr>
      <t>2</t>
    </r>
    <r>
      <rPr>
        <sz val="11"/>
        <color theme="1"/>
        <rFont val="ＭＳ Ｐゴシック"/>
        <family val="2"/>
        <scheme val="minor"/>
      </rPr>
      <t>未満
壁面の位置の制限：ただし書き適用</t>
    </r>
    <rPh sb="0" eb="2">
      <t>シキチ</t>
    </rPh>
    <rPh sb="2" eb="4">
      <t>メンセキ</t>
    </rPh>
    <rPh sb="5" eb="7">
      <t>コクチ</t>
    </rPh>
    <rPh sb="7" eb="8">
      <t>ビ</t>
    </rPh>
    <rPh sb="8" eb="10">
      <t>イゼン</t>
    </rPh>
    <rPh sb="16" eb="18">
      <t>ミマン</t>
    </rPh>
    <rPh sb="19" eb="21">
      <t>ヘキメン</t>
    </rPh>
    <rPh sb="22" eb="24">
      <t>イチ</t>
    </rPh>
    <rPh sb="25" eb="27">
      <t>セイゲン</t>
    </rPh>
    <rPh sb="31" eb="32">
      <t>カ</t>
    </rPh>
    <rPh sb="33" eb="35">
      <t>テキヨウ</t>
    </rPh>
    <phoneticPr fontId="1"/>
  </si>
  <si>
    <t>H15.4.11変更届有り　(収受No.15-24、中神田-2)
住居プラン変更(83戸→68戸)、その他設計変更</t>
    <rPh sb="8" eb="11">
      <t>ヘンコウトドケ</t>
    </rPh>
    <rPh sb="11" eb="12">
      <t>ア</t>
    </rPh>
    <rPh sb="15" eb="17">
      <t>シュウジュ</t>
    </rPh>
    <rPh sb="26" eb="27">
      <t>ナカ</t>
    </rPh>
    <rPh sb="27" eb="29">
      <t>カンダ</t>
    </rPh>
    <rPh sb="33" eb="35">
      <t>ジュウキョ</t>
    </rPh>
    <rPh sb="38" eb="40">
      <t>ヘンコウ</t>
    </rPh>
    <rPh sb="43" eb="44">
      <t>コ</t>
    </rPh>
    <rPh sb="47" eb="48">
      <t>コ</t>
    </rPh>
    <rPh sb="52" eb="53">
      <t>ホカ</t>
    </rPh>
    <rPh sb="53" eb="55">
      <t>セッケイ</t>
    </rPh>
    <rPh sb="55" eb="57">
      <t>ヘンコウ</t>
    </rPh>
    <phoneticPr fontId="1"/>
  </si>
  <si>
    <t>ワンルーム35戸(変更前：65戸)</t>
    <rPh sb="7" eb="8">
      <t>コ</t>
    </rPh>
    <rPh sb="9" eb="11">
      <t>ヘンコウ</t>
    </rPh>
    <rPh sb="11" eb="12">
      <t>マエ</t>
    </rPh>
    <rPh sb="15" eb="16">
      <t>コ</t>
    </rPh>
    <phoneticPr fontId="3"/>
  </si>
  <si>
    <t>ホテル、共同住宅</t>
    <rPh sb="4" eb="6">
      <t>キョウドウ</t>
    </rPh>
    <rPh sb="6" eb="8">
      <t>ジュウタク</t>
    </rPh>
    <phoneticPr fontId="3"/>
  </si>
  <si>
    <r>
      <t xml:space="preserve">・敷地面積は地区計画決定前よりの敷地
</t>
    </r>
    <r>
      <rPr>
        <sz val="11"/>
        <color indexed="10"/>
        <rFont val="ＭＳ Ｐゴシック"/>
        <family val="3"/>
        <charset val="128"/>
      </rPr>
      <t>・壁面の位置の制限：区長が認めた場合免除
（建築審査会審議中：土地取得後に認めるとの意見により経過をみて保留）</t>
    </r>
    <rPh sb="1" eb="3">
      <t>シキチ</t>
    </rPh>
    <rPh sb="3" eb="5">
      <t>メンセキ</t>
    </rPh>
    <rPh sb="6" eb="8">
      <t>チク</t>
    </rPh>
    <rPh sb="8" eb="10">
      <t>ケイカク</t>
    </rPh>
    <rPh sb="10" eb="12">
      <t>ケッテイ</t>
    </rPh>
    <rPh sb="12" eb="13">
      <t>マエ</t>
    </rPh>
    <rPh sb="16" eb="18">
      <t>シキチ</t>
    </rPh>
    <rPh sb="20" eb="22">
      <t>ヘキメン</t>
    </rPh>
    <rPh sb="23" eb="25">
      <t>イチ</t>
    </rPh>
    <rPh sb="26" eb="28">
      <t>セイゲン</t>
    </rPh>
    <rPh sb="29" eb="31">
      <t>クチョウ</t>
    </rPh>
    <rPh sb="32" eb="33">
      <t>ミト</t>
    </rPh>
    <rPh sb="35" eb="37">
      <t>バアイ</t>
    </rPh>
    <rPh sb="37" eb="39">
      <t>メンジョ</t>
    </rPh>
    <rPh sb="41" eb="43">
      <t>ケンチク</t>
    </rPh>
    <rPh sb="43" eb="46">
      <t>シンサカイ</t>
    </rPh>
    <rPh sb="46" eb="49">
      <t>シンギチュウ</t>
    </rPh>
    <rPh sb="50" eb="52">
      <t>トチ</t>
    </rPh>
    <rPh sb="52" eb="54">
      <t>シュトク</t>
    </rPh>
    <rPh sb="54" eb="55">
      <t>ゴ</t>
    </rPh>
    <rPh sb="56" eb="57">
      <t>ミト</t>
    </rPh>
    <rPh sb="61" eb="63">
      <t>イケン</t>
    </rPh>
    <rPh sb="66" eb="68">
      <t>ケイカ</t>
    </rPh>
    <rPh sb="71" eb="73">
      <t>ホリュウ</t>
    </rPh>
    <phoneticPr fontId="3"/>
  </si>
  <si>
    <t>本申請であるが期間2年間の予定の仮設的計画であるため、
容積率最低限度160％以下はただし書き適用する</t>
    <rPh sb="0" eb="1">
      <t>ホン</t>
    </rPh>
    <rPh sb="1" eb="3">
      <t>シンセイ</t>
    </rPh>
    <rPh sb="7" eb="9">
      <t>キカン</t>
    </rPh>
    <rPh sb="10" eb="11">
      <t>ネン</t>
    </rPh>
    <rPh sb="11" eb="12">
      <t>カン</t>
    </rPh>
    <rPh sb="13" eb="15">
      <t>ヨテイ</t>
    </rPh>
    <rPh sb="16" eb="18">
      <t>カセツ</t>
    </rPh>
    <rPh sb="18" eb="19">
      <t>テキ</t>
    </rPh>
    <rPh sb="19" eb="21">
      <t>ケイカク</t>
    </rPh>
    <rPh sb="28" eb="30">
      <t>ヨウセキ</t>
    </rPh>
    <rPh sb="30" eb="31">
      <t>リツ</t>
    </rPh>
    <rPh sb="31" eb="33">
      <t>サイテイ</t>
    </rPh>
    <rPh sb="33" eb="35">
      <t>ゲンド</t>
    </rPh>
    <rPh sb="39" eb="41">
      <t>イカ</t>
    </rPh>
    <rPh sb="45" eb="46">
      <t>ガ</t>
    </rPh>
    <rPh sb="47" eb="49">
      <t>テキヨウ</t>
    </rPh>
    <phoneticPr fontId="1"/>
  </si>
  <si>
    <t>H16.9.8変更届有り　(収受No.16-41、岩本町-27)
8～10階のGタイプ住戸（71.98㎡）をDタイプ住戸（30.25㎡）と
Eタイプ住戸（41.73㎡）に変更し、住戸数が66戸から69戸になった。</t>
    <rPh sb="7" eb="10">
      <t>ヘンコウトドケ</t>
    </rPh>
    <rPh sb="10" eb="11">
      <t>ア</t>
    </rPh>
    <rPh sb="14" eb="16">
      <t>シュウジュ</t>
    </rPh>
    <rPh sb="25" eb="28">
      <t>イワモトチョウ</t>
    </rPh>
    <rPh sb="37" eb="38">
      <t>カイ</t>
    </rPh>
    <rPh sb="43" eb="45">
      <t>ジュウコ</t>
    </rPh>
    <rPh sb="58" eb="60">
      <t>ジュウコ</t>
    </rPh>
    <rPh sb="74" eb="76">
      <t>ジュウコ</t>
    </rPh>
    <rPh sb="85" eb="87">
      <t>ヘンコウ</t>
    </rPh>
    <rPh sb="89" eb="91">
      <t>ジュウコ</t>
    </rPh>
    <rPh sb="91" eb="92">
      <t>スウ</t>
    </rPh>
    <rPh sb="95" eb="96">
      <t>コ</t>
    </rPh>
    <rPh sb="100" eb="101">
      <t>コ</t>
    </rPh>
    <phoneticPr fontId="1"/>
  </si>
  <si>
    <t>後藤フサエ　他1名</t>
    <rPh sb="0" eb="2">
      <t>ゴトウ</t>
    </rPh>
    <rPh sb="6" eb="7">
      <t>ホカ</t>
    </rPh>
    <rPh sb="8" eb="9">
      <t>メイ</t>
    </rPh>
    <phoneticPr fontId="3"/>
  </si>
  <si>
    <t>神田錦町3-9-1</t>
    <rPh sb="0" eb="2">
      <t>カンダ</t>
    </rPh>
    <rPh sb="2" eb="4">
      <t>ニシキチョウ</t>
    </rPh>
    <phoneticPr fontId="3"/>
  </si>
  <si>
    <t>千代田区神田錦町3-9-1</t>
    <rPh sb="0" eb="4">
      <t>チヨダク</t>
    </rPh>
    <rPh sb="4" eb="6">
      <t>カンダ</t>
    </rPh>
    <rPh sb="6" eb="8">
      <t>ニシキチョウ</t>
    </rPh>
    <phoneticPr fontId="3"/>
  </si>
  <si>
    <t>日本国土開発㈱
常務執行役員・開発事業本部長　渡辺芳知</t>
    <rPh sb="0" eb="2">
      <t>ニホン</t>
    </rPh>
    <rPh sb="2" eb="4">
      <t>コクド</t>
    </rPh>
    <rPh sb="4" eb="6">
      <t>カイハツ</t>
    </rPh>
    <rPh sb="8" eb="10">
      <t>ジョウム</t>
    </rPh>
    <rPh sb="10" eb="12">
      <t>シッコウ</t>
    </rPh>
    <rPh sb="12" eb="14">
      <t>ヤクイン</t>
    </rPh>
    <rPh sb="15" eb="17">
      <t>カイハツ</t>
    </rPh>
    <rPh sb="17" eb="19">
      <t>ジギョウ</t>
    </rPh>
    <rPh sb="19" eb="22">
      <t>ホンブチョウ</t>
    </rPh>
    <rPh sb="23" eb="25">
      <t>ワタナベ</t>
    </rPh>
    <rPh sb="25" eb="27">
      <t>ヨシトモ</t>
    </rPh>
    <phoneticPr fontId="3"/>
  </si>
  <si>
    <t>神田鍛冶町3-7-8　他</t>
    <rPh sb="0" eb="2">
      <t>カンダ</t>
    </rPh>
    <rPh sb="2" eb="4">
      <t>カジ</t>
    </rPh>
    <rPh sb="4" eb="5">
      <t>マチ</t>
    </rPh>
    <rPh sb="11" eb="12">
      <t>ホカ</t>
    </rPh>
    <phoneticPr fontId="3"/>
  </si>
  <si>
    <t>神田錦町南部</t>
    <rPh sb="0" eb="4">
      <t>カンダニシキチョウ</t>
    </rPh>
    <rPh sb="4" eb="6">
      <t>ナンブ</t>
    </rPh>
    <phoneticPr fontId="1"/>
  </si>
  <si>
    <t>外神田二・三丁目</t>
    <rPh sb="0" eb="3">
      <t>ソトカンダ</t>
    </rPh>
    <rPh sb="3" eb="4">
      <t>ニ</t>
    </rPh>
    <rPh sb="5" eb="6">
      <t>サン</t>
    </rPh>
    <rPh sb="6" eb="8">
      <t>チョウメ</t>
    </rPh>
    <phoneticPr fontId="1"/>
  </si>
  <si>
    <t>斜線制限は天空率で緩和</t>
    <rPh sb="0" eb="2">
      <t>シャセン</t>
    </rPh>
    <rPh sb="2" eb="4">
      <t>セイゲン</t>
    </rPh>
    <rPh sb="5" eb="7">
      <t>テンクウ</t>
    </rPh>
    <rPh sb="7" eb="8">
      <t>リツ</t>
    </rPh>
    <rPh sb="9" eb="11">
      <t>カンワ</t>
    </rPh>
    <phoneticPr fontId="1"/>
  </si>
  <si>
    <t>H22.11.22変更届有り(収受No.22-144、中神田-85)
間取り変更、建築面積変更、延床面積変更、西側窓位置変更、高さの変更</t>
    <rPh sb="9" eb="12">
      <t>ヘンコウトドケ</t>
    </rPh>
    <rPh sb="12" eb="13">
      <t>ア</t>
    </rPh>
    <rPh sb="15" eb="17">
      <t>シュウジュ</t>
    </rPh>
    <rPh sb="27" eb="28">
      <t>ナカ</t>
    </rPh>
    <rPh sb="28" eb="30">
      <t>カンダ</t>
    </rPh>
    <rPh sb="35" eb="37">
      <t>マド</t>
    </rPh>
    <rPh sb="38" eb="40">
      <t>ヘンコウ</t>
    </rPh>
    <rPh sb="41" eb="43">
      <t>ケンチク</t>
    </rPh>
    <rPh sb="43" eb="45">
      <t>メンセキ</t>
    </rPh>
    <rPh sb="45" eb="47">
      <t>ヘンコウ</t>
    </rPh>
    <rPh sb="48" eb="49">
      <t>ノベ</t>
    </rPh>
    <rPh sb="49" eb="52">
      <t>ユカメンセキ</t>
    </rPh>
    <rPh sb="52" eb="54">
      <t>ヘンコウ</t>
    </rPh>
    <rPh sb="55" eb="57">
      <t>ニシガワ</t>
    </rPh>
    <rPh sb="57" eb="58">
      <t>マド</t>
    </rPh>
    <rPh sb="58" eb="60">
      <t>イチ</t>
    </rPh>
    <rPh sb="60" eb="62">
      <t>ヘンコウ</t>
    </rPh>
    <rPh sb="63" eb="64">
      <t>タカ</t>
    </rPh>
    <rPh sb="66" eb="68">
      <t>ヘンコウ</t>
    </rPh>
    <phoneticPr fontId="1"/>
  </si>
  <si>
    <t>千代田区神田鍛冶町3-6-3</t>
    <rPh sb="0" eb="4">
      <t>チヨダク</t>
    </rPh>
    <rPh sb="4" eb="6">
      <t>カンダ</t>
    </rPh>
    <rPh sb="6" eb="8">
      <t>カジ</t>
    </rPh>
    <rPh sb="8" eb="9">
      <t>マチ</t>
    </rPh>
    <phoneticPr fontId="3"/>
  </si>
  <si>
    <t>増築部分：0
948.42→995.23</t>
    <rPh sb="0" eb="2">
      <t>ゾウチク</t>
    </rPh>
    <rPh sb="2" eb="4">
      <t>ブブン</t>
    </rPh>
    <phoneticPr fontId="3"/>
  </si>
  <si>
    <t>増築部分：0
9135.49→9208.49</t>
    <rPh sb="0" eb="2">
      <t>ゾウチク</t>
    </rPh>
    <rPh sb="2" eb="4">
      <t>ブブン</t>
    </rPh>
    <phoneticPr fontId="3"/>
  </si>
  <si>
    <t>【増築】既存事務所ビルの渡り廊下、自転車置き場</t>
    <rPh sb="1" eb="3">
      <t>ゾウチク</t>
    </rPh>
    <rPh sb="4" eb="6">
      <t>キゾン</t>
    </rPh>
    <rPh sb="6" eb="8">
      <t>ジム</t>
    </rPh>
    <rPh sb="8" eb="9">
      <t>ショ</t>
    </rPh>
    <rPh sb="12" eb="13">
      <t>ワタ</t>
    </rPh>
    <rPh sb="14" eb="16">
      <t>ロウカ</t>
    </rPh>
    <rPh sb="17" eb="20">
      <t>ジテンシャ</t>
    </rPh>
    <rPh sb="20" eb="21">
      <t>オ</t>
    </rPh>
    <rPh sb="22" eb="23">
      <t>バ</t>
    </rPh>
    <phoneticPr fontId="3"/>
  </si>
  <si>
    <t>増築部分：2.85</t>
    <rPh sb="0" eb="2">
      <t>ゾウチク</t>
    </rPh>
    <rPh sb="2" eb="4">
      <t>ブブン</t>
    </rPh>
    <phoneticPr fontId="3"/>
  </si>
  <si>
    <t>H22.10.7変更届有り(収受No.22-88、中神田-82)
自転車置き場上屋2棟追加計3棟、渡り廊下の増築、面積の発生しない確認申請</t>
    <rPh sb="11" eb="12">
      <t>ア</t>
    </rPh>
    <rPh sb="14" eb="16">
      <t>シュウジュ</t>
    </rPh>
    <rPh sb="25" eb="26">
      <t>ナカ</t>
    </rPh>
    <rPh sb="26" eb="28">
      <t>カンダ</t>
    </rPh>
    <phoneticPr fontId="1"/>
  </si>
  <si>
    <t>千代田区三崎町2-1-15</t>
    <rPh sb="0" eb="4">
      <t>チヨダク</t>
    </rPh>
    <rPh sb="4" eb="7">
      <t>ミサキチョウ</t>
    </rPh>
    <phoneticPr fontId="3"/>
  </si>
  <si>
    <t>90.49
→89.83</t>
    <phoneticPr fontId="1"/>
  </si>
  <si>
    <t>H22.10.15変更届有り(収受No.22-42、中神田-80)
敷地面積変更</t>
    <rPh sb="9" eb="12">
      <t>ヘンコウトドケ</t>
    </rPh>
    <rPh sb="12" eb="13">
      <t>ア</t>
    </rPh>
    <rPh sb="15" eb="17">
      <t>シュウジュ</t>
    </rPh>
    <rPh sb="26" eb="27">
      <t>ナカ</t>
    </rPh>
    <rPh sb="27" eb="29">
      <t>カンダ</t>
    </rPh>
    <rPh sb="34" eb="36">
      <t>シキチ</t>
    </rPh>
    <rPh sb="36" eb="38">
      <t>メンセキ</t>
    </rPh>
    <rPh sb="38" eb="40">
      <t>ヘンコウ</t>
    </rPh>
    <phoneticPr fontId="3"/>
  </si>
  <si>
    <t>神田須田町1-8-16</t>
    <rPh sb="0" eb="2">
      <t>カンダ</t>
    </rPh>
    <rPh sb="2" eb="5">
      <t>スダチョウ</t>
    </rPh>
    <phoneticPr fontId="3"/>
  </si>
  <si>
    <t>㈱ハーバー研究所
代表取締役社長　小柳昌之</t>
    <rPh sb="5" eb="8">
      <t>ケンキュウジョ</t>
    </rPh>
    <rPh sb="9" eb="11">
      <t>ダイヒョウ</t>
    </rPh>
    <rPh sb="11" eb="14">
      <t>トリシマリヤク</t>
    </rPh>
    <rPh sb="14" eb="16">
      <t>シャチョウ</t>
    </rPh>
    <rPh sb="17" eb="19">
      <t>コヤナギ</t>
    </rPh>
    <rPh sb="19" eb="21">
      <t>マサユキ</t>
    </rPh>
    <phoneticPr fontId="3"/>
  </si>
  <si>
    <t>神田須田町1-24-34</t>
    <rPh sb="0" eb="2">
      <t>カンダ</t>
    </rPh>
    <rPh sb="2" eb="5">
      <t>スダチョウ</t>
    </rPh>
    <phoneticPr fontId="3"/>
  </si>
  <si>
    <t>38.52
→36.96</t>
    <phoneticPr fontId="1"/>
  </si>
  <si>
    <t>H22.3.4変更届有り(収受No.21-157、中神田-77）
敷地面積変更、建蔽率変更、容積率変更</t>
    <rPh sb="7" eb="10">
      <t>ヘンコウトドケ</t>
    </rPh>
    <rPh sb="10" eb="11">
      <t>ア</t>
    </rPh>
    <rPh sb="13" eb="15">
      <t>シュウジュ</t>
    </rPh>
    <rPh sb="25" eb="26">
      <t>ナカ</t>
    </rPh>
    <rPh sb="26" eb="28">
      <t>カンダ</t>
    </rPh>
    <rPh sb="33" eb="35">
      <t>シキチ</t>
    </rPh>
    <rPh sb="35" eb="37">
      <t>メンセキ</t>
    </rPh>
    <rPh sb="37" eb="39">
      <t>ヘンコウ</t>
    </rPh>
    <rPh sb="40" eb="43">
      <t>ケンペイリツ</t>
    </rPh>
    <rPh sb="43" eb="45">
      <t>ヘンコウ</t>
    </rPh>
    <rPh sb="46" eb="48">
      <t>ヨウセキ</t>
    </rPh>
    <rPh sb="48" eb="49">
      <t>リツ</t>
    </rPh>
    <rPh sb="49" eb="51">
      <t>ヘンコウ</t>
    </rPh>
    <phoneticPr fontId="1"/>
  </si>
  <si>
    <t>斜線緩和を何で行っているかは不明</t>
    <rPh sb="0" eb="2">
      <t>シャセン</t>
    </rPh>
    <rPh sb="2" eb="4">
      <t>カンワ</t>
    </rPh>
    <rPh sb="5" eb="6">
      <t>ナニ</t>
    </rPh>
    <rPh sb="7" eb="8">
      <t>オコナ</t>
    </rPh>
    <rPh sb="14" eb="16">
      <t>フメイ</t>
    </rPh>
    <phoneticPr fontId="1"/>
  </si>
  <si>
    <t>神田鍛冶町3-6-1他</t>
    <rPh sb="0" eb="2">
      <t>カンダ</t>
    </rPh>
    <rPh sb="2" eb="4">
      <t>カジ</t>
    </rPh>
    <rPh sb="4" eb="5">
      <t>チョウ</t>
    </rPh>
    <rPh sb="10" eb="11">
      <t>ホカ</t>
    </rPh>
    <phoneticPr fontId="3"/>
  </si>
  <si>
    <t>診療所、駅出入口</t>
    <rPh sb="0" eb="3">
      <t>シンリョウジョ</t>
    </rPh>
    <rPh sb="4" eb="5">
      <t>エキ</t>
    </rPh>
    <rPh sb="5" eb="6">
      <t>デ</t>
    </rPh>
    <rPh sb="6" eb="7">
      <t>イ</t>
    </rPh>
    <rPh sb="7" eb="8">
      <t>グチ</t>
    </rPh>
    <phoneticPr fontId="3"/>
  </si>
  <si>
    <t>㈱高久
代表取締役　高橋健雄</t>
    <rPh sb="1" eb="3">
      <t>タカク</t>
    </rPh>
    <rPh sb="4" eb="6">
      <t>ダイヒョウ</t>
    </rPh>
    <rPh sb="6" eb="9">
      <t>トリシマリヤク</t>
    </rPh>
    <rPh sb="10" eb="12">
      <t>タカハシ</t>
    </rPh>
    <rPh sb="12" eb="14">
      <t>タケオ</t>
    </rPh>
    <phoneticPr fontId="3"/>
  </si>
  <si>
    <t>神田多町2-7-10、11、12</t>
    <rPh sb="0" eb="2">
      <t>カンダ</t>
    </rPh>
    <rPh sb="2" eb="3">
      <t>タ</t>
    </rPh>
    <rPh sb="3" eb="4">
      <t>チョウ</t>
    </rPh>
    <phoneticPr fontId="3"/>
  </si>
  <si>
    <t>事務所、店舗、共同住宅</t>
    <rPh sb="0" eb="2">
      <t>ジム</t>
    </rPh>
    <rPh sb="2" eb="3">
      <t>ショ</t>
    </rPh>
    <rPh sb="4" eb="6">
      <t>テンポ</t>
    </rPh>
    <rPh sb="7" eb="9">
      <t>キョウドウ</t>
    </rPh>
    <rPh sb="9" eb="11">
      <t>ジュウタク</t>
    </rPh>
    <phoneticPr fontId="3"/>
  </si>
  <si>
    <t>千代田区神田司町2-7</t>
    <rPh sb="0" eb="4">
      <t>チヨダク</t>
    </rPh>
    <rPh sb="4" eb="6">
      <t>カンダ</t>
    </rPh>
    <rPh sb="6" eb="7">
      <t>ツカサ</t>
    </rPh>
    <rPh sb="7" eb="8">
      <t>チョウ</t>
    </rPh>
    <phoneticPr fontId="3"/>
  </si>
  <si>
    <t>神田住宅販売㈱
代表取締役　小谷周</t>
    <rPh sb="0" eb="2">
      <t>カンダ</t>
    </rPh>
    <rPh sb="2" eb="4">
      <t>ジュウタク</t>
    </rPh>
    <rPh sb="4" eb="6">
      <t>ハンバイ</t>
    </rPh>
    <rPh sb="8" eb="10">
      <t>ダイヒョウ</t>
    </rPh>
    <rPh sb="10" eb="13">
      <t>トリシマリヤク</t>
    </rPh>
    <rPh sb="14" eb="16">
      <t>コタニ</t>
    </rPh>
    <rPh sb="16" eb="17">
      <t>シュウ</t>
    </rPh>
    <phoneticPr fontId="3"/>
  </si>
  <si>
    <t>神田司町2-7-2、3、11、14</t>
    <rPh sb="0" eb="2">
      <t>カンダ</t>
    </rPh>
    <rPh sb="2" eb="3">
      <t>ツカサ</t>
    </rPh>
    <rPh sb="3" eb="4">
      <t>チョウ</t>
    </rPh>
    <phoneticPr fontId="3"/>
  </si>
  <si>
    <t>H20.7.17
事業中止の為、取り下げ</t>
    <rPh sb="9" eb="11">
      <t>ジギョウ</t>
    </rPh>
    <rPh sb="11" eb="13">
      <t>チュウシ</t>
    </rPh>
    <rPh sb="14" eb="15">
      <t>タメ</t>
    </rPh>
    <rPh sb="16" eb="17">
      <t>ト</t>
    </rPh>
    <rPh sb="18" eb="19">
      <t>サ</t>
    </rPh>
    <phoneticPr fontId="1"/>
  </si>
  <si>
    <t>増築部分：2.8</t>
    <rPh sb="0" eb="2">
      <t>ゾウチク</t>
    </rPh>
    <rPh sb="2" eb="4">
      <t>ブブン</t>
    </rPh>
    <phoneticPr fontId="1"/>
  </si>
  <si>
    <t>SRC、RC</t>
    <phoneticPr fontId="1"/>
  </si>
  <si>
    <t>S、SRC</t>
    <phoneticPr fontId="3"/>
  </si>
  <si>
    <t>事務所、店舗</t>
    <rPh sb="0" eb="2">
      <t>ジム</t>
    </rPh>
    <rPh sb="2" eb="3">
      <t>ショ</t>
    </rPh>
    <rPh sb="4" eb="6">
      <t>テンポ</t>
    </rPh>
    <phoneticPr fontId="1"/>
  </si>
  <si>
    <t>1/0</t>
    <phoneticPr fontId="1"/>
  </si>
  <si>
    <t>（宗）神田神社
代表役員宮司　大鳥居信史</t>
    <rPh sb="1" eb="2">
      <t>シュウ</t>
    </rPh>
    <rPh sb="3" eb="5">
      <t>カンダ</t>
    </rPh>
    <rPh sb="5" eb="7">
      <t>ジンジャ</t>
    </rPh>
    <rPh sb="8" eb="10">
      <t>ダイヒョウ</t>
    </rPh>
    <rPh sb="10" eb="12">
      <t>ヤクイン</t>
    </rPh>
    <rPh sb="12" eb="14">
      <t>ミヤジ</t>
    </rPh>
    <rPh sb="15" eb="18">
      <t>オオトリイ</t>
    </rPh>
    <rPh sb="18" eb="19">
      <t>シン</t>
    </rPh>
    <rPh sb="19" eb="20">
      <t>シ</t>
    </rPh>
    <phoneticPr fontId="3"/>
  </si>
  <si>
    <t>増築部分：165.83
計2835.5</t>
    <rPh sb="0" eb="2">
      <t>ゾウチク</t>
    </rPh>
    <rPh sb="2" eb="4">
      <t>ブブン</t>
    </rPh>
    <rPh sb="12" eb="13">
      <t>ケイ</t>
    </rPh>
    <phoneticPr fontId="3"/>
  </si>
  <si>
    <t>増築部分：561.6
計3085.71</t>
    <rPh sb="0" eb="2">
      <t>ゾウチク</t>
    </rPh>
    <rPh sb="2" eb="4">
      <t>ブブン</t>
    </rPh>
    <rPh sb="11" eb="12">
      <t>ケイ</t>
    </rPh>
    <phoneticPr fontId="3"/>
  </si>
  <si>
    <t>【増築】神社</t>
    <rPh sb="1" eb="3">
      <t>ゾウチク</t>
    </rPh>
    <rPh sb="4" eb="6">
      <t>ジンジャ</t>
    </rPh>
    <phoneticPr fontId="3"/>
  </si>
  <si>
    <t>20-1</t>
    <phoneticPr fontId="1"/>
  </si>
  <si>
    <t>外神田2-16</t>
    <rPh sb="0" eb="3">
      <t>ソトカンダ</t>
    </rPh>
    <phoneticPr fontId="3"/>
  </si>
  <si>
    <t>㈱まんだらけ
代表取締役　古川益蔵</t>
    <rPh sb="7" eb="9">
      <t>ダイヒョウ</t>
    </rPh>
    <rPh sb="9" eb="12">
      <t>トリシマリヤク</t>
    </rPh>
    <rPh sb="13" eb="15">
      <t>フルカワ</t>
    </rPh>
    <rPh sb="15" eb="17">
      <t>マスゾウ</t>
    </rPh>
    <phoneticPr fontId="3"/>
  </si>
  <si>
    <t>外神田3-61-1～3</t>
    <rPh sb="0" eb="3">
      <t>ソトカンダ</t>
    </rPh>
    <phoneticPr fontId="3"/>
  </si>
  <si>
    <t>㈱アスコット代表取締役
代表取締役　加賀谷 愼二</t>
    <rPh sb="6" eb="8">
      <t>ダイヒョウ</t>
    </rPh>
    <rPh sb="8" eb="11">
      <t>トリシマリヤク</t>
    </rPh>
    <rPh sb="12" eb="14">
      <t>ダイヒョウ</t>
    </rPh>
    <rPh sb="14" eb="17">
      <t>トリシマリヤク</t>
    </rPh>
    <rPh sb="18" eb="21">
      <t>カガヤ</t>
    </rPh>
    <rPh sb="22" eb="23">
      <t>シン</t>
    </rPh>
    <rPh sb="23" eb="24">
      <t>２</t>
    </rPh>
    <phoneticPr fontId="3"/>
  </si>
  <si>
    <t>石田 周三</t>
    <rPh sb="0" eb="2">
      <t>イシダ</t>
    </rPh>
    <rPh sb="3" eb="5">
      <t>シュウゾウ</t>
    </rPh>
    <phoneticPr fontId="3"/>
  </si>
  <si>
    <t>19-185</t>
    <phoneticPr fontId="1"/>
  </si>
  <si>
    <t>外神田4-7-3（銀座線末広町駅）</t>
    <rPh sb="0" eb="3">
      <t>ソトカンダ</t>
    </rPh>
    <rPh sb="9" eb="12">
      <t>ギンザセン</t>
    </rPh>
    <rPh sb="12" eb="15">
      <t>スエヒロチョウ</t>
    </rPh>
    <rPh sb="15" eb="16">
      <t>エキ</t>
    </rPh>
    <phoneticPr fontId="3"/>
  </si>
  <si>
    <t>【増築】地下鉄駅舎(避難通路、駅係員室、空調機械室)</t>
    <rPh sb="1" eb="3">
      <t>ゾウチク</t>
    </rPh>
    <rPh sb="4" eb="7">
      <t>チカテツ</t>
    </rPh>
    <rPh sb="7" eb="8">
      <t>エキ</t>
    </rPh>
    <rPh sb="8" eb="9">
      <t>シャ</t>
    </rPh>
    <rPh sb="10" eb="12">
      <t>ヒナン</t>
    </rPh>
    <rPh sb="12" eb="14">
      <t>ツウロ</t>
    </rPh>
    <rPh sb="15" eb="16">
      <t>エキ</t>
    </rPh>
    <rPh sb="16" eb="18">
      <t>カカリイン</t>
    </rPh>
    <rPh sb="18" eb="19">
      <t>シツ</t>
    </rPh>
    <rPh sb="20" eb="22">
      <t>クウチョウ</t>
    </rPh>
    <rPh sb="22" eb="25">
      <t>キカイシツ</t>
    </rPh>
    <phoneticPr fontId="3"/>
  </si>
  <si>
    <t>948.49
増築部分：228.19</t>
    <rPh sb="7" eb="9">
      <t>ゾウチク</t>
    </rPh>
    <rPh sb="9" eb="11">
      <t>ブブン</t>
    </rPh>
    <phoneticPr fontId="1"/>
  </si>
  <si>
    <t>0/1</t>
    <phoneticPr fontId="1"/>
  </si>
  <si>
    <t>H19.8.3取り下げ</t>
    <rPh sb="7" eb="8">
      <t>ト</t>
    </rPh>
    <rPh sb="9" eb="10">
      <t>サ</t>
    </rPh>
    <phoneticPr fontId="1"/>
  </si>
  <si>
    <t>外神田2-93-1</t>
    <rPh sb="0" eb="3">
      <t>ソトカンダ</t>
    </rPh>
    <phoneticPr fontId="3"/>
  </si>
  <si>
    <t>壁面の位置の制限の但し書きを適用</t>
    <rPh sb="0" eb="2">
      <t>ヘキメン</t>
    </rPh>
    <rPh sb="3" eb="5">
      <t>イチ</t>
    </rPh>
    <rPh sb="6" eb="8">
      <t>セイゲン</t>
    </rPh>
    <rPh sb="9" eb="10">
      <t>タダ</t>
    </rPh>
    <rPh sb="11" eb="12">
      <t>ガ</t>
    </rPh>
    <rPh sb="14" eb="16">
      <t>テキヨウ</t>
    </rPh>
    <phoneticPr fontId="3"/>
  </si>
  <si>
    <t>住友不動産㈱都市開発事業本部
開発部長　遠藤史能　他1名</t>
    <rPh sb="0" eb="2">
      <t>スミトモ</t>
    </rPh>
    <rPh sb="2" eb="5">
      <t>フドウサン</t>
    </rPh>
    <rPh sb="6" eb="8">
      <t>トシ</t>
    </rPh>
    <rPh sb="8" eb="10">
      <t>カイハツ</t>
    </rPh>
    <rPh sb="10" eb="12">
      <t>ジギョウ</t>
    </rPh>
    <rPh sb="12" eb="14">
      <t>ホンブ</t>
    </rPh>
    <rPh sb="15" eb="17">
      <t>カイハツ</t>
    </rPh>
    <rPh sb="17" eb="19">
      <t>ブチョウ</t>
    </rPh>
    <rPh sb="20" eb="22">
      <t>エンドウ</t>
    </rPh>
    <rPh sb="22" eb="23">
      <t>ノリ</t>
    </rPh>
    <rPh sb="23" eb="24">
      <t>ノウ</t>
    </rPh>
    <rPh sb="25" eb="26">
      <t>ホカ</t>
    </rPh>
    <rPh sb="27" eb="28">
      <t>メイ</t>
    </rPh>
    <phoneticPr fontId="3"/>
  </si>
  <si>
    <t>外神田3-92-1他</t>
    <rPh sb="0" eb="3">
      <t>ソトカンダ</t>
    </rPh>
    <rPh sb="9" eb="10">
      <t>ホカ</t>
    </rPh>
    <phoneticPr fontId="3"/>
  </si>
  <si>
    <t>H20.6.18変更届有り(収受No.18-742、淡路-2)
外壁サインの設置</t>
    <rPh sb="8" eb="11">
      <t>ヘンコウトドケ</t>
    </rPh>
    <rPh sb="11" eb="12">
      <t>ア</t>
    </rPh>
    <rPh sb="14" eb="16">
      <t>シュウジュ</t>
    </rPh>
    <rPh sb="26" eb="28">
      <t>アワジ</t>
    </rPh>
    <rPh sb="32" eb="33">
      <t>ソト</t>
    </rPh>
    <rPh sb="33" eb="34">
      <t>カベ</t>
    </rPh>
    <rPh sb="38" eb="40">
      <t>セッチ</t>
    </rPh>
    <phoneticPr fontId="1"/>
  </si>
  <si>
    <t>増築部分：8.14
94.5</t>
    <rPh sb="0" eb="2">
      <t>ゾウチク</t>
    </rPh>
    <rPh sb="2" eb="4">
      <t>ブブン</t>
    </rPh>
    <phoneticPr fontId="3"/>
  </si>
  <si>
    <t>増築部分：61.56
405.36</t>
    <rPh sb="0" eb="2">
      <t>ゾウチク</t>
    </rPh>
    <rPh sb="2" eb="4">
      <t>ブブン</t>
    </rPh>
    <phoneticPr fontId="3"/>
  </si>
  <si>
    <t>増築：壁面の位置の制限を除き適合(既存不適格)</t>
    <rPh sb="0" eb="2">
      <t>ゾウチク</t>
    </rPh>
    <rPh sb="3" eb="5">
      <t>ヘキメン</t>
    </rPh>
    <rPh sb="6" eb="8">
      <t>イチ</t>
    </rPh>
    <rPh sb="9" eb="11">
      <t>セイゲン</t>
    </rPh>
    <rPh sb="12" eb="13">
      <t>ノゾ</t>
    </rPh>
    <rPh sb="14" eb="16">
      <t>テキゴウ</t>
    </rPh>
    <rPh sb="17" eb="19">
      <t>キゾン</t>
    </rPh>
    <rPh sb="19" eb="22">
      <t>フテキカク</t>
    </rPh>
    <phoneticPr fontId="3"/>
  </si>
  <si>
    <t>【増築】診療所、住宅</t>
    <rPh sb="1" eb="3">
      <t>ゾウチク</t>
    </rPh>
    <rPh sb="4" eb="7">
      <t>シンリョウジョ</t>
    </rPh>
    <rPh sb="8" eb="10">
      <t>ジュウタク</t>
    </rPh>
    <phoneticPr fontId="3"/>
  </si>
  <si>
    <t>神田和泉町</t>
    <rPh sb="0" eb="5">
      <t>カンダイズミチョウ</t>
    </rPh>
    <phoneticPr fontId="1"/>
  </si>
  <si>
    <t>24-139</t>
    <phoneticPr fontId="1"/>
  </si>
  <si>
    <t>東京都目黒区大橋1-3-9</t>
    <rPh sb="0" eb="3">
      <t>トウキョウト</t>
    </rPh>
    <rPh sb="3" eb="6">
      <t>メグロク</t>
    </rPh>
    <rPh sb="6" eb="8">
      <t>オオハシ</t>
    </rPh>
    <phoneticPr fontId="1"/>
  </si>
  <si>
    <t>株式会社フェイス　代表取締役　蜂谷 二郎</t>
    <rPh sb="0" eb="2">
      <t>カブシキ</t>
    </rPh>
    <rPh sb="2" eb="4">
      <t>カイシャ</t>
    </rPh>
    <rPh sb="9" eb="11">
      <t>ダイヒョウ</t>
    </rPh>
    <rPh sb="11" eb="14">
      <t>トリシマリヤク</t>
    </rPh>
    <rPh sb="15" eb="17">
      <t>ハチヤ</t>
    </rPh>
    <rPh sb="18" eb="20">
      <t>ジロウ</t>
    </rPh>
    <phoneticPr fontId="1"/>
  </si>
  <si>
    <t>神田和泉町1-11-15</t>
    <rPh sb="0" eb="5">
      <t>カンダイズミチョウ</t>
    </rPh>
    <phoneticPr fontId="1"/>
  </si>
  <si>
    <t>共同住宅、店舗</t>
    <rPh sb="0" eb="2">
      <t>キョウドウ</t>
    </rPh>
    <rPh sb="2" eb="4">
      <t>ジュウタク</t>
    </rPh>
    <rPh sb="5" eb="7">
      <t>テンポ</t>
    </rPh>
    <phoneticPr fontId="1"/>
  </si>
  <si>
    <t>ワンルーム7戸</t>
    <rPh sb="6" eb="7">
      <t>コ</t>
    </rPh>
    <phoneticPr fontId="1"/>
  </si>
  <si>
    <t>内幸町一丁目</t>
    <rPh sb="0" eb="3">
      <t>ウチサイワイチョウ</t>
    </rPh>
    <rPh sb="3" eb="6">
      <t>イッチョウメ</t>
    </rPh>
    <phoneticPr fontId="1"/>
  </si>
  <si>
    <t>千代田区神田和泉町1</t>
    <rPh sb="0" eb="4">
      <t>チヨダク</t>
    </rPh>
    <rPh sb="4" eb="6">
      <t>カンダ</t>
    </rPh>
    <rPh sb="6" eb="9">
      <t>イズミチョウ</t>
    </rPh>
    <phoneticPr fontId="3"/>
  </si>
  <si>
    <t>神田和泉町1-470、526</t>
    <rPh sb="0" eb="2">
      <t>カンダ</t>
    </rPh>
    <rPh sb="2" eb="5">
      <t>イズミチョウ</t>
    </rPh>
    <phoneticPr fontId="3"/>
  </si>
  <si>
    <t>11-26</t>
    <phoneticPr fontId="1"/>
  </si>
  <si>
    <t>増築部分：71.92
404.68</t>
    <rPh sb="0" eb="2">
      <t>ゾウチク</t>
    </rPh>
    <rPh sb="2" eb="4">
      <t>ブブン</t>
    </rPh>
    <phoneticPr fontId="1"/>
  </si>
  <si>
    <t>増築部分：401.3
2293.62</t>
    <rPh sb="0" eb="2">
      <t>ゾウチク</t>
    </rPh>
    <rPh sb="2" eb="4">
      <t>ブブン</t>
    </rPh>
    <phoneticPr fontId="1"/>
  </si>
  <si>
    <t>【増築】事務所</t>
    <rPh sb="1" eb="3">
      <t>ゾウチク</t>
    </rPh>
    <rPh sb="4" eb="6">
      <t>ジム</t>
    </rPh>
    <rPh sb="6" eb="7">
      <t>ショ</t>
    </rPh>
    <phoneticPr fontId="3"/>
  </si>
  <si>
    <t>S、RC</t>
    <phoneticPr fontId="1"/>
  </si>
  <si>
    <t>707.84
→710.04</t>
    <phoneticPr fontId="1"/>
  </si>
  <si>
    <t>8834.23
→8869.37</t>
    <phoneticPr fontId="1"/>
  </si>
  <si>
    <t>35.931
→35.929</t>
    <phoneticPr fontId="1"/>
  </si>
  <si>
    <t>東急不動産㈱住宅事業本部
取締役執行役員本部長　鎌野哲朗→執行役員本部長　三浦 宏</t>
    <rPh sb="0" eb="2">
      <t>トウキュウ</t>
    </rPh>
    <rPh sb="2" eb="5">
      <t>フドウサン</t>
    </rPh>
    <rPh sb="6" eb="8">
      <t>ジュウタク</t>
    </rPh>
    <rPh sb="8" eb="10">
      <t>ジギョウ</t>
    </rPh>
    <rPh sb="10" eb="12">
      <t>ホンブ</t>
    </rPh>
    <rPh sb="13" eb="16">
      <t>トリシマリヤク</t>
    </rPh>
    <rPh sb="16" eb="18">
      <t>シッコウ</t>
    </rPh>
    <rPh sb="18" eb="20">
      <t>ヤクイン</t>
    </rPh>
    <rPh sb="20" eb="23">
      <t>ホンブチョウ</t>
    </rPh>
    <rPh sb="24" eb="25">
      <t>カマ</t>
    </rPh>
    <rPh sb="25" eb="26">
      <t>ノ</t>
    </rPh>
    <rPh sb="26" eb="28">
      <t>テツロウ</t>
    </rPh>
    <rPh sb="29" eb="31">
      <t>シッコウ</t>
    </rPh>
    <rPh sb="31" eb="33">
      <t>ヤクイン</t>
    </rPh>
    <rPh sb="33" eb="36">
      <t>ホンブチョウ</t>
    </rPh>
    <rPh sb="37" eb="39">
      <t>ミウラ</t>
    </rPh>
    <rPh sb="40" eb="41">
      <t>ヒロシ</t>
    </rPh>
    <phoneticPr fontId="3"/>
  </si>
  <si>
    <t>H20.6.12変更届有り(収受No.19-40、外二・三-8)　※別冊ファイル保管
申請者変更、建築面積変更、延床面積変更、高さ変更、形状変更、容積対象面積変更</t>
    <rPh sb="8" eb="11">
      <t>ヘンコウトドケ</t>
    </rPh>
    <rPh sb="11" eb="12">
      <t>ア</t>
    </rPh>
    <rPh sb="14" eb="16">
      <t>シュウジュ</t>
    </rPh>
    <rPh sb="25" eb="26">
      <t>ソト</t>
    </rPh>
    <rPh sb="26" eb="27">
      <t>ニ</t>
    </rPh>
    <rPh sb="28" eb="29">
      <t>サン</t>
    </rPh>
    <rPh sb="34" eb="36">
      <t>ベッサツ</t>
    </rPh>
    <rPh sb="40" eb="42">
      <t>ホカン</t>
    </rPh>
    <rPh sb="43" eb="46">
      <t>シンセイシャ</t>
    </rPh>
    <rPh sb="46" eb="48">
      <t>ヘンコウ</t>
    </rPh>
    <rPh sb="49" eb="51">
      <t>ケンチク</t>
    </rPh>
    <rPh sb="51" eb="53">
      <t>メンセキ</t>
    </rPh>
    <rPh sb="53" eb="55">
      <t>ヘンコウ</t>
    </rPh>
    <rPh sb="56" eb="57">
      <t>ノ</t>
    </rPh>
    <rPh sb="57" eb="60">
      <t>ユカメンセキ</t>
    </rPh>
    <rPh sb="60" eb="62">
      <t>ヘンコウ</t>
    </rPh>
    <rPh sb="63" eb="64">
      <t>タカ</t>
    </rPh>
    <rPh sb="65" eb="67">
      <t>ヘンコウ</t>
    </rPh>
    <rPh sb="68" eb="70">
      <t>ケイジョウ</t>
    </rPh>
    <rPh sb="70" eb="72">
      <t>ヘンコウ</t>
    </rPh>
    <rPh sb="73" eb="75">
      <t>ヨウセキ</t>
    </rPh>
    <rPh sb="75" eb="77">
      <t>タイショウ</t>
    </rPh>
    <rPh sb="77" eb="79">
      <t>メンセキ</t>
    </rPh>
    <rPh sb="79" eb="81">
      <t>ヘンコウ</t>
    </rPh>
    <phoneticPr fontId="1"/>
  </si>
  <si>
    <t>23-131</t>
    <phoneticPr fontId="1"/>
  </si>
  <si>
    <t>23-104</t>
    <phoneticPr fontId="1"/>
  </si>
  <si>
    <t>東神田2-12-28、29</t>
    <rPh sb="0" eb="3">
      <t>ヒガシカンダ</t>
    </rPh>
    <phoneticPr fontId="3"/>
  </si>
  <si>
    <t>㈱フォーユー
代表取締役　吉町英幸</t>
    <rPh sb="7" eb="9">
      <t>ダイヒョウ</t>
    </rPh>
    <rPh sb="9" eb="12">
      <t>トリシマリヤク</t>
    </rPh>
    <rPh sb="13" eb="14">
      <t>ヨシ</t>
    </rPh>
    <rPh sb="14" eb="15">
      <t>マチ</t>
    </rPh>
    <rPh sb="15" eb="17">
      <t>ヒデユキ</t>
    </rPh>
    <phoneticPr fontId="3"/>
  </si>
  <si>
    <t>H23.11.22変更届有り(収受No.23-220、岩-104)
建築主変更、延床面積変更、容積対象面積変更、建築面積変更、形状変更</t>
    <rPh sb="9" eb="11">
      <t>ヘンコウ</t>
    </rPh>
    <rPh sb="11" eb="12">
      <t>トド</t>
    </rPh>
    <rPh sb="12" eb="13">
      <t>ア</t>
    </rPh>
    <rPh sb="15" eb="17">
      <t>シュウジュ</t>
    </rPh>
    <rPh sb="27" eb="28">
      <t>イワ</t>
    </rPh>
    <rPh sb="34" eb="36">
      <t>ケンチク</t>
    </rPh>
    <rPh sb="36" eb="37">
      <t>ヌシ</t>
    </rPh>
    <rPh sb="37" eb="39">
      <t>ヘンコウ</t>
    </rPh>
    <rPh sb="40" eb="41">
      <t>ノベ</t>
    </rPh>
    <rPh sb="41" eb="42">
      <t>ユカ</t>
    </rPh>
    <rPh sb="42" eb="44">
      <t>メンセキ</t>
    </rPh>
    <rPh sb="44" eb="46">
      <t>ヘンコウ</t>
    </rPh>
    <rPh sb="47" eb="49">
      <t>ヨウセキ</t>
    </rPh>
    <rPh sb="49" eb="51">
      <t>タイショウ</t>
    </rPh>
    <rPh sb="51" eb="53">
      <t>メンセキ</t>
    </rPh>
    <rPh sb="53" eb="55">
      <t>ヘンコウ</t>
    </rPh>
    <rPh sb="56" eb="58">
      <t>ケンチク</t>
    </rPh>
    <rPh sb="58" eb="60">
      <t>メンセキ</t>
    </rPh>
    <rPh sb="60" eb="62">
      <t>ヘンコウ</t>
    </rPh>
    <rPh sb="63" eb="65">
      <t>ケイジョウ</t>
    </rPh>
    <rPh sb="65" eb="67">
      <t>ヘンコウ</t>
    </rPh>
    <phoneticPr fontId="3"/>
  </si>
  <si>
    <t>新宿区西新宿6-12-1</t>
    <rPh sb="0" eb="3">
      <t>シンジュクク</t>
    </rPh>
    <rPh sb="3" eb="6">
      <t>ニシシンジュク</t>
    </rPh>
    <phoneticPr fontId="3"/>
  </si>
  <si>
    <t>H23.7.11変更届有り(収受No.22-219、岩-97)
建築面積変更、延べ面積変更</t>
    <rPh sb="8" eb="11">
      <t>ヘンコウトドケ</t>
    </rPh>
    <rPh sb="11" eb="12">
      <t>ア</t>
    </rPh>
    <rPh sb="14" eb="16">
      <t>シュウジュ</t>
    </rPh>
    <rPh sb="26" eb="27">
      <t>イワ</t>
    </rPh>
    <rPh sb="32" eb="36">
      <t>ケンチクメンセキ</t>
    </rPh>
    <rPh sb="36" eb="38">
      <t>ヘンコウ</t>
    </rPh>
    <rPh sb="39" eb="40">
      <t>ノ</t>
    </rPh>
    <rPh sb="41" eb="43">
      <t>メンセキ</t>
    </rPh>
    <rPh sb="43" eb="45">
      <t>ヘンコウ</t>
    </rPh>
    <phoneticPr fontId="1"/>
  </si>
  <si>
    <t>ホテル</t>
    <phoneticPr fontId="1"/>
  </si>
  <si>
    <t>岩本町2-142-1他</t>
    <rPh sb="0" eb="3">
      <t>イワモトチョウ</t>
    </rPh>
    <rPh sb="10" eb="11">
      <t>ホカ</t>
    </rPh>
    <phoneticPr fontId="3"/>
  </si>
  <si>
    <t>岩本町2-4-3、9</t>
    <rPh sb="0" eb="3">
      <t>イワモトチョウ</t>
    </rPh>
    <phoneticPr fontId="3"/>
  </si>
  <si>
    <t>岩-91</t>
    <rPh sb="0" eb="1">
      <t>イワ</t>
    </rPh>
    <phoneticPr fontId="3"/>
  </si>
  <si>
    <t>W(準耐火)</t>
    <rPh sb="2" eb="3">
      <t>ジュン</t>
    </rPh>
    <rPh sb="3" eb="5">
      <t>タイカ</t>
    </rPh>
    <phoneticPr fontId="3"/>
  </si>
  <si>
    <t>H22.4.27変更届有り(収受No.22-16、岩-91)
住宅戸数変更(72→70)、延べ面積変更、建築面積変更、所在地変更、壁タイル色変更</t>
    <rPh sb="8" eb="11">
      <t>ヘンコウトドケ</t>
    </rPh>
    <rPh sb="11" eb="12">
      <t>ア</t>
    </rPh>
    <rPh sb="14" eb="16">
      <t>シュウジュ</t>
    </rPh>
    <rPh sb="25" eb="26">
      <t>イワ</t>
    </rPh>
    <rPh sb="31" eb="33">
      <t>ジュウタク</t>
    </rPh>
    <rPh sb="33" eb="35">
      <t>コスウ</t>
    </rPh>
    <rPh sb="35" eb="37">
      <t>ヘンコウ</t>
    </rPh>
    <rPh sb="45" eb="46">
      <t>ノ</t>
    </rPh>
    <rPh sb="47" eb="49">
      <t>メンセキ</t>
    </rPh>
    <rPh sb="49" eb="51">
      <t>ヘンコウ</t>
    </rPh>
    <rPh sb="52" eb="58">
      <t>ケンチクメンセキヘンコウ</t>
    </rPh>
    <rPh sb="59" eb="62">
      <t>ショザイチ</t>
    </rPh>
    <rPh sb="62" eb="64">
      <t>ヘンコウ</t>
    </rPh>
    <rPh sb="65" eb="66">
      <t>カベ</t>
    </rPh>
    <rPh sb="69" eb="70">
      <t>イロ</t>
    </rPh>
    <rPh sb="70" eb="72">
      <t>ヘンコウ</t>
    </rPh>
    <phoneticPr fontId="1"/>
  </si>
  <si>
    <t>千代田区東神田1-16-17、18</t>
    <rPh sb="0" eb="4">
      <t>チヨダク</t>
    </rPh>
    <rPh sb="4" eb="7">
      <t>ヒガシカンダ</t>
    </rPh>
    <phoneticPr fontId="3"/>
  </si>
  <si>
    <t>東神田1-16-17、18</t>
    <rPh sb="0" eb="3">
      <t>ヒガシカンダ</t>
    </rPh>
    <phoneticPr fontId="3"/>
  </si>
  <si>
    <t>CP</t>
    <phoneticPr fontId="1"/>
  </si>
  <si>
    <t>野村不動産㈱法人カンパニー
ビルディング事業部長　岩本雅人</t>
    <rPh sb="0" eb="2">
      <t>ノムラ</t>
    </rPh>
    <rPh sb="2" eb="5">
      <t>フドウサン</t>
    </rPh>
    <rPh sb="6" eb="8">
      <t>ホウジン</t>
    </rPh>
    <rPh sb="20" eb="22">
      <t>ジギョウ</t>
    </rPh>
    <rPh sb="22" eb="24">
      <t>ブチョウ</t>
    </rPh>
    <rPh sb="25" eb="27">
      <t>イワモト</t>
    </rPh>
    <rPh sb="27" eb="29">
      <t>マサト</t>
    </rPh>
    <phoneticPr fontId="3"/>
  </si>
  <si>
    <t>W(準耐火)</t>
    <rPh sb="2" eb="3">
      <t>ジュン</t>
    </rPh>
    <rPh sb="3" eb="5">
      <t>タイカ</t>
    </rPh>
    <phoneticPr fontId="1"/>
  </si>
  <si>
    <t>佐久-79</t>
    <rPh sb="0" eb="2">
      <t>サク</t>
    </rPh>
    <phoneticPr fontId="3"/>
  </si>
  <si>
    <t>広島県府中市中須町1227-1</t>
    <rPh sb="0" eb="3">
      <t>ヒロシマケン</t>
    </rPh>
    <rPh sb="3" eb="6">
      <t>フチュウシ</t>
    </rPh>
    <rPh sb="6" eb="8">
      <t>ナカス</t>
    </rPh>
    <rPh sb="8" eb="9">
      <t>マチ</t>
    </rPh>
    <phoneticPr fontId="3"/>
  </si>
  <si>
    <t>後藤被服㈱　
代表取締役　後藤昇</t>
    <rPh sb="0" eb="2">
      <t>ゴトウ</t>
    </rPh>
    <rPh sb="2" eb="4">
      <t>ヒフク</t>
    </rPh>
    <rPh sb="7" eb="9">
      <t>ダイヒョウ</t>
    </rPh>
    <rPh sb="9" eb="12">
      <t>トリシマリヤク</t>
    </rPh>
    <rPh sb="13" eb="15">
      <t>ゴトウ</t>
    </rPh>
    <rPh sb="15" eb="16">
      <t>ノボル</t>
    </rPh>
    <phoneticPr fontId="3"/>
  </si>
  <si>
    <t>神田佐久間町3-37-24、25、27、53、54</t>
    <rPh sb="0" eb="2">
      <t>カンダ</t>
    </rPh>
    <rPh sb="2" eb="6">
      <t>サクマチョウ</t>
    </rPh>
    <phoneticPr fontId="3"/>
  </si>
  <si>
    <t>23-6</t>
    <phoneticPr fontId="1"/>
  </si>
  <si>
    <t>佐久-72</t>
    <rPh sb="0" eb="2">
      <t>サク</t>
    </rPh>
    <phoneticPr fontId="3"/>
  </si>
  <si>
    <t>佐久-73</t>
    <rPh sb="0" eb="2">
      <t>サク</t>
    </rPh>
    <phoneticPr fontId="3"/>
  </si>
  <si>
    <t>佐久-69</t>
    <rPh sb="0" eb="2">
      <t>サク</t>
    </rPh>
    <phoneticPr fontId="3"/>
  </si>
  <si>
    <t>事務所、共同住宅
【増築】ELVホールを屋上に増築</t>
    <rPh sb="0" eb="2">
      <t>ジム</t>
    </rPh>
    <rPh sb="2" eb="3">
      <t>ショ</t>
    </rPh>
    <rPh sb="4" eb="6">
      <t>キョウドウ</t>
    </rPh>
    <rPh sb="6" eb="8">
      <t>ジュウタク</t>
    </rPh>
    <rPh sb="10" eb="12">
      <t>ゾウチク</t>
    </rPh>
    <rPh sb="20" eb="22">
      <t>オクジョウ</t>
    </rPh>
    <rPh sb="23" eb="25">
      <t>ゾウチク</t>
    </rPh>
    <phoneticPr fontId="3"/>
  </si>
  <si>
    <t>増築部分：10.7
計1149.79</t>
    <rPh sb="0" eb="2">
      <t>ゾウチク</t>
    </rPh>
    <rPh sb="2" eb="4">
      <t>ブブン</t>
    </rPh>
    <rPh sb="10" eb="11">
      <t>ケイ</t>
    </rPh>
    <phoneticPr fontId="3"/>
  </si>
  <si>
    <t>H24.2.20変更届有り(収受No.23-318、佐久-81)
高さ変更</t>
    <rPh sb="8" eb="11">
      <t>ヘンコウトドケ</t>
    </rPh>
    <rPh sb="11" eb="12">
      <t>ア</t>
    </rPh>
    <rPh sb="14" eb="16">
      <t>シュウジュ</t>
    </rPh>
    <rPh sb="26" eb="28">
      <t>サク</t>
    </rPh>
    <rPh sb="33" eb="34">
      <t>タカ</t>
    </rPh>
    <rPh sb="35" eb="37">
      <t>ヘンコウ</t>
    </rPh>
    <phoneticPr fontId="1"/>
  </si>
  <si>
    <t>千代田区神田佐久間町3-21-3</t>
    <rPh sb="0" eb="4">
      <t>チヨダク</t>
    </rPh>
    <rPh sb="4" eb="6">
      <t>カンダ</t>
    </rPh>
    <rPh sb="6" eb="10">
      <t>サクマチョウ</t>
    </rPh>
    <phoneticPr fontId="3"/>
  </si>
  <si>
    <t>神田佐久間町3-21-50の一部</t>
    <rPh sb="0" eb="2">
      <t>カンダ</t>
    </rPh>
    <rPh sb="2" eb="5">
      <t>サクマ</t>
    </rPh>
    <rPh sb="5" eb="6">
      <t>マチ</t>
    </rPh>
    <rPh sb="14" eb="16">
      <t>イチブ</t>
    </rPh>
    <phoneticPr fontId="3"/>
  </si>
  <si>
    <t>CP</t>
    <phoneticPr fontId="3"/>
  </si>
  <si>
    <t>渋谷区代々木2-1-1</t>
    <rPh sb="0" eb="3">
      <t>シブヤク</t>
    </rPh>
    <rPh sb="3" eb="6">
      <t>ヨヨギ</t>
    </rPh>
    <phoneticPr fontId="3"/>
  </si>
  <si>
    <t>H22.11.2変更届有り(収受No.22-133、佐久-67)
建築面積変更、延べ面積変更、住戸面積変更</t>
    <rPh sb="8" eb="11">
      <t>ヘンコウトドケ</t>
    </rPh>
    <rPh sb="11" eb="12">
      <t>ア</t>
    </rPh>
    <rPh sb="14" eb="16">
      <t>シュウジュ</t>
    </rPh>
    <rPh sb="26" eb="28">
      <t>サク</t>
    </rPh>
    <rPh sb="33" eb="35">
      <t>ケンチク</t>
    </rPh>
    <rPh sb="35" eb="37">
      <t>メンセキ</t>
    </rPh>
    <rPh sb="37" eb="39">
      <t>ヘンコウ</t>
    </rPh>
    <rPh sb="40" eb="41">
      <t>ノ</t>
    </rPh>
    <rPh sb="42" eb="44">
      <t>メンセキ</t>
    </rPh>
    <rPh sb="44" eb="46">
      <t>ヘンコウ</t>
    </rPh>
    <rPh sb="47" eb="49">
      <t>ジュウコ</t>
    </rPh>
    <rPh sb="49" eb="51">
      <t>メンセキ</t>
    </rPh>
    <rPh sb="51" eb="53">
      <t>ヘンコウ</t>
    </rPh>
    <phoneticPr fontId="1"/>
  </si>
  <si>
    <t>佐久-65</t>
    <rPh sb="0" eb="2">
      <t>サク</t>
    </rPh>
    <phoneticPr fontId="3"/>
  </si>
  <si>
    <t>神田平河町4-7、8
神田佐久間町2-16-1</t>
    <rPh sb="0" eb="2">
      <t>カンダ</t>
    </rPh>
    <rPh sb="2" eb="3">
      <t>ヒラ</t>
    </rPh>
    <rPh sb="3" eb="4">
      <t>カワ</t>
    </rPh>
    <rPh sb="4" eb="5">
      <t>チョウ</t>
    </rPh>
    <rPh sb="11" eb="13">
      <t>カンダ</t>
    </rPh>
    <rPh sb="13" eb="17">
      <t>サクマチョウ</t>
    </rPh>
    <phoneticPr fontId="3"/>
  </si>
  <si>
    <t>遊技場（パチンコ）、事務所</t>
    <rPh sb="0" eb="3">
      <t>ユウギジョウ</t>
    </rPh>
    <rPh sb="10" eb="12">
      <t>ジム</t>
    </rPh>
    <rPh sb="12" eb="13">
      <t>ショ</t>
    </rPh>
    <phoneticPr fontId="3"/>
  </si>
  <si>
    <t>㈱ジェイアール東日本都市開発
常務取締役総武支社長　綿引勝一</t>
    <rPh sb="7" eb="8">
      <t>ヒガシ</t>
    </rPh>
    <rPh sb="8" eb="10">
      <t>ニホン</t>
    </rPh>
    <rPh sb="10" eb="12">
      <t>トシ</t>
    </rPh>
    <rPh sb="12" eb="14">
      <t>カイハツ</t>
    </rPh>
    <rPh sb="15" eb="17">
      <t>ジョウム</t>
    </rPh>
    <rPh sb="17" eb="20">
      <t>トリシマリヤク</t>
    </rPh>
    <rPh sb="20" eb="22">
      <t>ソウブ</t>
    </rPh>
    <rPh sb="22" eb="25">
      <t>シシャチョウ</t>
    </rPh>
    <rPh sb="26" eb="28">
      <t>ワタヒキ</t>
    </rPh>
    <rPh sb="28" eb="30">
      <t>カツイチ</t>
    </rPh>
    <phoneticPr fontId="3"/>
  </si>
  <si>
    <t>千代田区四番町16</t>
    <rPh sb="0" eb="4">
      <t>チヨダク</t>
    </rPh>
    <rPh sb="4" eb="7">
      <t>ヨンバンチョウ</t>
    </rPh>
    <phoneticPr fontId="1"/>
  </si>
  <si>
    <t>斉藤祐一</t>
    <rPh sb="0" eb="2">
      <t>サイトウ</t>
    </rPh>
    <rPh sb="2" eb="4">
      <t>ユウイチ</t>
    </rPh>
    <phoneticPr fontId="1"/>
  </si>
  <si>
    <t>東神田2－4－16</t>
    <rPh sb="0" eb="3">
      <t>ヒガシカンダ</t>
    </rPh>
    <phoneticPr fontId="1"/>
  </si>
  <si>
    <t>W耐火</t>
    <rPh sb="1" eb="3">
      <t>タイカ</t>
    </rPh>
    <phoneticPr fontId="1"/>
  </si>
  <si>
    <t>23－104取り下げ</t>
    <rPh sb="6" eb="7">
      <t>ト</t>
    </rPh>
    <rPh sb="8" eb="9">
      <t>サ</t>
    </rPh>
    <phoneticPr fontId="1"/>
  </si>
  <si>
    <t>H24.8.17取り下げ届出</t>
    <rPh sb="8" eb="9">
      <t>ト</t>
    </rPh>
    <rPh sb="10" eb="11">
      <t>サ</t>
    </rPh>
    <rPh sb="12" eb="14">
      <t>トドケデ</t>
    </rPh>
    <phoneticPr fontId="1"/>
  </si>
  <si>
    <t>外神田二・三丁目</t>
    <rPh sb="0" eb="3">
      <t>ソトカンダ</t>
    </rPh>
    <rPh sb="3" eb="4">
      <t>ニ</t>
    </rPh>
    <rPh sb="5" eb="8">
      <t>サンチョウメ</t>
    </rPh>
    <phoneticPr fontId="1"/>
  </si>
  <si>
    <t>佐久-44</t>
    <rPh sb="0" eb="2">
      <t>サク</t>
    </rPh>
    <phoneticPr fontId="3"/>
  </si>
  <si>
    <t>岩本町3-13-33，34</t>
    <rPh sb="0" eb="3">
      <t>イワモトチョウ</t>
    </rPh>
    <phoneticPr fontId="3"/>
  </si>
  <si>
    <t>岩本町3-11-1、5</t>
    <rPh sb="0" eb="3">
      <t>イワモトチョウ</t>
    </rPh>
    <phoneticPr fontId="3"/>
  </si>
  <si>
    <t>朝日信用金庫
代表理事　小林一雄</t>
    <rPh sb="0" eb="2">
      <t>アサヒ</t>
    </rPh>
    <rPh sb="2" eb="4">
      <t>シンヨウ</t>
    </rPh>
    <rPh sb="4" eb="6">
      <t>キンコ</t>
    </rPh>
    <rPh sb="7" eb="9">
      <t>ダイヒョウ</t>
    </rPh>
    <rPh sb="9" eb="11">
      <t>リジ</t>
    </rPh>
    <rPh sb="12" eb="14">
      <t>コバヤシ</t>
    </rPh>
    <rPh sb="14" eb="16">
      <t>カズオ</t>
    </rPh>
    <phoneticPr fontId="3"/>
  </si>
  <si>
    <t>渋谷区神宮前6-5-6
千代田区内神田1-7-6</t>
    <rPh sb="0" eb="3">
      <t>シブヤク</t>
    </rPh>
    <rPh sb="3" eb="6">
      <t>ジングウマエ</t>
    </rPh>
    <rPh sb="12" eb="16">
      <t>チヨダク</t>
    </rPh>
    <rPh sb="16" eb="19">
      <t>ウチカンダ</t>
    </rPh>
    <phoneticPr fontId="3"/>
  </si>
  <si>
    <t>耐火P</t>
    <rPh sb="0" eb="2">
      <t>タイカ</t>
    </rPh>
    <phoneticPr fontId="3"/>
  </si>
  <si>
    <t>神田神保町3-9-2他</t>
    <rPh sb="0" eb="2">
      <t>カンダ</t>
    </rPh>
    <rPh sb="2" eb="5">
      <t>ジンボチョウ</t>
    </rPh>
    <rPh sb="10" eb="11">
      <t>ホカ</t>
    </rPh>
    <phoneticPr fontId="3"/>
  </si>
  <si>
    <t>ワンルーム１５戸</t>
    <rPh sb="7" eb="8">
      <t>コ</t>
    </rPh>
    <phoneticPr fontId="1"/>
  </si>
  <si>
    <t>11-17</t>
    <phoneticPr fontId="1"/>
  </si>
  <si>
    <t>11-128</t>
    <phoneticPr fontId="1"/>
  </si>
  <si>
    <t>生研建設㈱
代表取締役　亀田公太郎</t>
    <rPh sb="0" eb="1">
      <t>ナマ</t>
    </rPh>
    <rPh sb="1" eb="2">
      <t>ケン</t>
    </rPh>
    <rPh sb="2" eb="4">
      <t>ケンセツ</t>
    </rPh>
    <rPh sb="6" eb="8">
      <t>ダイヒョウ</t>
    </rPh>
    <rPh sb="8" eb="11">
      <t>トリシマリヤク</t>
    </rPh>
    <rPh sb="12" eb="14">
      <t>カメダ</t>
    </rPh>
    <rPh sb="14" eb="17">
      <t>コウタロウ</t>
    </rPh>
    <phoneticPr fontId="3"/>
  </si>
  <si>
    <t>9-4</t>
    <phoneticPr fontId="1"/>
  </si>
  <si>
    <t>ワンルーム49戸</t>
    <rPh sb="7" eb="8">
      <t>コ</t>
    </rPh>
    <phoneticPr fontId="3"/>
  </si>
  <si>
    <t>オリックス・リアルエステート㈱
代表取締役　西名弘明</t>
    <rPh sb="16" eb="18">
      <t>ダイヒョウ</t>
    </rPh>
    <rPh sb="18" eb="21">
      <t>トリシマリヤク</t>
    </rPh>
    <rPh sb="22" eb="23">
      <t>ニシ</t>
    </rPh>
    <rPh sb="23" eb="24">
      <t>ナ</t>
    </rPh>
    <rPh sb="24" eb="26">
      <t>ヒロアキ</t>
    </rPh>
    <phoneticPr fontId="3"/>
  </si>
  <si>
    <t>㈱マジェスティック・ライズ
代表取締役　青木宏之</t>
    <rPh sb="14" eb="16">
      <t>ダイヒョウ</t>
    </rPh>
    <rPh sb="16" eb="19">
      <t>トリシマリヤク</t>
    </rPh>
    <rPh sb="20" eb="22">
      <t>アオキ</t>
    </rPh>
    <rPh sb="22" eb="24">
      <t>ヒロユキ</t>
    </rPh>
    <phoneticPr fontId="3"/>
  </si>
  <si>
    <t>H19.9.21取り下げ届有り</t>
    <rPh sb="8" eb="9">
      <t>ト</t>
    </rPh>
    <rPh sb="10" eb="11">
      <t>サ</t>
    </rPh>
    <rPh sb="12" eb="13">
      <t>トドケ</t>
    </rPh>
    <rPh sb="13" eb="14">
      <t>ア</t>
    </rPh>
    <phoneticPr fontId="1"/>
  </si>
  <si>
    <t>大阪府大阪市中央区高麗橋4-3-7</t>
    <rPh sb="0" eb="3">
      <t>オオサカフ</t>
    </rPh>
    <rPh sb="3" eb="6">
      <t>オオサカシ</t>
    </rPh>
    <rPh sb="6" eb="9">
      <t>チュウオウク</t>
    </rPh>
    <rPh sb="9" eb="11">
      <t>コウライ</t>
    </rPh>
    <rPh sb="11" eb="12">
      <t>ハシ</t>
    </rPh>
    <phoneticPr fontId="3"/>
  </si>
  <si>
    <t>301.89
→302.54</t>
    <phoneticPr fontId="1"/>
  </si>
  <si>
    <t>217.4
→214.67</t>
    <phoneticPr fontId="1"/>
  </si>
  <si>
    <t>2422.97
→2442.95</t>
    <phoneticPr fontId="1"/>
  </si>
  <si>
    <t>H21.5.12変更届有り
延べ床面積変更、建築面積変更、敷地面積変更、容積率変更、建蔽率変更</t>
    <rPh sb="8" eb="11">
      <t>ヘンコウトドケ</t>
    </rPh>
    <rPh sb="11" eb="12">
      <t>ア</t>
    </rPh>
    <rPh sb="14" eb="15">
      <t>ノ</t>
    </rPh>
    <rPh sb="16" eb="19">
      <t>ユカメンセキ</t>
    </rPh>
    <rPh sb="19" eb="21">
      <t>ヘンコウ</t>
    </rPh>
    <rPh sb="22" eb="24">
      <t>ケンチク</t>
    </rPh>
    <rPh sb="24" eb="26">
      <t>メンセキ</t>
    </rPh>
    <rPh sb="26" eb="28">
      <t>ヘンコウ</t>
    </rPh>
    <rPh sb="29" eb="31">
      <t>シキチ</t>
    </rPh>
    <rPh sb="31" eb="33">
      <t>メンセキ</t>
    </rPh>
    <rPh sb="33" eb="35">
      <t>ヘンコウ</t>
    </rPh>
    <rPh sb="36" eb="38">
      <t>ヨウセキ</t>
    </rPh>
    <rPh sb="38" eb="39">
      <t>リツ</t>
    </rPh>
    <rPh sb="39" eb="41">
      <t>ヘンコウ</t>
    </rPh>
    <rPh sb="42" eb="45">
      <t>ケンペイリツ</t>
    </rPh>
    <rPh sb="45" eb="47">
      <t>ヘンコウ</t>
    </rPh>
    <phoneticPr fontId="1"/>
  </si>
  <si>
    <t>神奈川県横浜市西区みなとみらい2-2-1</t>
    <rPh sb="0" eb="4">
      <t>カナガワケン</t>
    </rPh>
    <rPh sb="4" eb="7">
      <t>ヨコハマシ</t>
    </rPh>
    <rPh sb="7" eb="9">
      <t>ニシク</t>
    </rPh>
    <phoneticPr fontId="3"/>
  </si>
  <si>
    <t>岩本町一丁目11番6号他</t>
    <rPh sb="0" eb="3">
      <t>イワモトチョウ</t>
    </rPh>
    <rPh sb="3" eb="6">
      <t>イッチョウメ</t>
    </rPh>
    <rPh sb="8" eb="9">
      <t>バン</t>
    </rPh>
    <rPh sb="10" eb="11">
      <t>ゴウ</t>
    </rPh>
    <rPh sb="11" eb="12">
      <t>ホカ</t>
    </rPh>
    <phoneticPr fontId="3"/>
  </si>
  <si>
    <t>488.78
→491.91</t>
    <phoneticPr fontId="1"/>
  </si>
  <si>
    <t>2613.57
→2743.00</t>
    <phoneticPr fontId="1"/>
  </si>
  <si>
    <t>7/0
→7/1</t>
    <phoneticPr fontId="1"/>
  </si>
  <si>
    <t>H20.11.25変更届有り
延べ床面積変更、建築面積変更、階数変更</t>
    <rPh sb="12" eb="13">
      <t>ア</t>
    </rPh>
    <rPh sb="15" eb="16">
      <t>ノ</t>
    </rPh>
    <rPh sb="17" eb="20">
      <t>ユカメンセキ</t>
    </rPh>
    <rPh sb="20" eb="22">
      <t>ヘンコウ</t>
    </rPh>
    <rPh sb="23" eb="25">
      <t>ケンチク</t>
    </rPh>
    <rPh sb="25" eb="27">
      <t>メンセキ</t>
    </rPh>
    <rPh sb="27" eb="29">
      <t>ヘンコウ</t>
    </rPh>
    <rPh sb="30" eb="32">
      <t>カイスウ</t>
    </rPh>
    <rPh sb="32" eb="34">
      <t>ヘンコウ</t>
    </rPh>
    <phoneticPr fontId="1"/>
  </si>
  <si>
    <t>H20.3.1変更届有り
建物名称の変更(朝日信用金庫第二ビル→朝日信用金庫第2ビル)</t>
    <rPh sb="7" eb="10">
      <t>ヘンコウトドケ</t>
    </rPh>
    <rPh sb="10" eb="11">
      <t>ア</t>
    </rPh>
    <rPh sb="13" eb="15">
      <t>タテモノ</t>
    </rPh>
    <rPh sb="15" eb="17">
      <t>メイショウ</t>
    </rPh>
    <rPh sb="18" eb="20">
      <t>ヘンコウ</t>
    </rPh>
    <rPh sb="21" eb="23">
      <t>アサヒ</t>
    </rPh>
    <rPh sb="23" eb="25">
      <t>シンヨウ</t>
    </rPh>
    <rPh sb="25" eb="27">
      <t>キンコ</t>
    </rPh>
    <rPh sb="27" eb="29">
      <t>ダイニ</t>
    </rPh>
    <rPh sb="32" eb="34">
      <t>アサヒ</t>
    </rPh>
    <rPh sb="34" eb="36">
      <t>シンヨウ</t>
    </rPh>
    <rPh sb="36" eb="38">
      <t>キンコ</t>
    </rPh>
    <rPh sb="38" eb="39">
      <t>ダイ</t>
    </rPh>
    <phoneticPr fontId="1"/>
  </si>
  <si>
    <t>容積率の最低限度160％を下回る計画但し書き適用
H19.10.29取り下げ届け有り</t>
    <rPh sb="0" eb="2">
      <t>ヨウセキ</t>
    </rPh>
    <rPh sb="2" eb="3">
      <t>リツ</t>
    </rPh>
    <rPh sb="4" eb="6">
      <t>サイテイ</t>
    </rPh>
    <rPh sb="6" eb="8">
      <t>ゲンド</t>
    </rPh>
    <rPh sb="13" eb="15">
      <t>シタマワ</t>
    </rPh>
    <rPh sb="16" eb="18">
      <t>ケイカク</t>
    </rPh>
    <rPh sb="18" eb="19">
      <t>タダ</t>
    </rPh>
    <rPh sb="20" eb="21">
      <t>ガ</t>
    </rPh>
    <rPh sb="22" eb="24">
      <t>テキヨウ</t>
    </rPh>
    <rPh sb="34" eb="35">
      <t>ト</t>
    </rPh>
    <rPh sb="36" eb="37">
      <t>サ</t>
    </rPh>
    <rPh sb="38" eb="39">
      <t>トド</t>
    </rPh>
    <rPh sb="40" eb="41">
      <t>ア</t>
    </rPh>
    <phoneticPr fontId="3"/>
  </si>
  <si>
    <t>19-148</t>
    <phoneticPr fontId="3"/>
  </si>
  <si>
    <t>1180.71
→1181.52</t>
    <phoneticPr fontId="1"/>
  </si>
  <si>
    <t>H21.8.3工事取止め
H20.6.25面積訂正（確認申請による微調整）
隣地斜線は天空率で緩和</t>
    <rPh sb="7" eb="9">
      <t>コウジ</t>
    </rPh>
    <rPh sb="9" eb="11">
      <t>トリヤ</t>
    </rPh>
    <rPh sb="21" eb="23">
      <t>メンセキ</t>
    </rPh>
    <rPh sb="23" eb="25">
      <t>テイセイ</t>
    </rPh>
    <rPh sb="26" eb="28">
      <t>カクニン</t>
    </rPh>
    <rPh sb="28" eb="30">
      <t>シンセイ</t>
    </rPh>
    <rPh sb="33" eb="36">
      <t>ビチョウセイ</t>
    </rPh>
    <phoneticPr fontId="3"/>
  </si>
  <si>
    <t>㈱リテック・コンサルタンツ　
代表取締役　齋藤敏博</t>
    <rPh sb="15" eb="17">
      <t>ダイヒョウ</t>
    </rPh>
    <rPh sb="17" eb="20">
      <t>トリシマリヤク</t>
    </rPh>
    <rPh sb="21" eb="23">
      <t>サイトウ</t>
    </rPh>
    <rPh sb="23" eb="25">
      <t>トシヒロ</t>
    </rPh>
    <phoneticPr fontId="3"/>
  </si>
  <si>
    <t>千代田区岩本町3-11-11
足立区東和3-14-25</t>
    <rPh sb="0" eb="4">
      <t>チヨダク</t>
    </rPh>
    <rPh sb="4" eb="7">
      <t>イワモトチョウ</t>
    </rPh>
    <phoneticPr fontId="3"/>
  </si>
  <si>
    <t>㈱プル-タス　取締役社長　佐藤徹
㈱三浦工務店　代表取締役　三浦敏男</t>
    <rPh sb="18" eb="20">
      <t>ミウラ</t>
    </rPh>
    <rPh sb="20" eb="23">
      <t>コウムテン</t>
    </rPh>
    <rPh sb="24" eb="26">
      <t>ダイヒョウ</t>
    </rPh>
    <rPh sb="26" eb="29">
      <t>トリシマリヤク</t>
    </rPh>
    <rPh sb="30" eb="32">
      <t>ミウラ</t>
    </rPh>
    <rPh sb="32" eb="34">
      <t>トシオ</t>
    </rPh>
    <phoneticPr fontId="3"/>
  </si>
  <si>
    <t>野村不動産株式会社カンパニー
ビルディング事業部長　岩本雅人</t>
    <rPh sb="0" eb="2">
      <t>ノムラ</t>
    </rPh>
    <rPh sb="2" eb="5">
      <t>フドウサン</t>
    </rPh>
    <rPh sb="5" eb="7">
      <t>カブシキ</t>
    </rPh>
    <rPh sb="7" eb="9">
      <t>カイシャ</t>
    </rPh>
    <rPh sb="21" eb="23">
      <t>ジギョウ</t>
    </rPh>
    <rPh sb="23" eb="25">
      <t>ブチョウ</t>
    </rPh>
    <rPh sb="26" eb="28">
      <t>イワモト</t>
    </rPh>
    <rPh sb="28" eb="30">
      <t>マサト</t>
    </rPh>
    <phoneticPr fontId="3"/>
  </si>
  <si>
    <t>事務所、屋上工作物</t>
    <rPh sb="0" eb="2">
      <t>ジム</t>
    </rPh>
    <rPh sb="2" eb="3">
      <t>ショ</t>
    </rPh>
    <rPh sb="4" eb="6">
      <t>オクジョウ</t>
    </rPh>
    <rPh sb="6" eb="9">
      <t>コウサクブツ</t>
    </rPh>
    <phoneticPr fontId="3"/>
  </si>
  <si>
    <t>（合）ヴェルデス
代表社員有限責任中間法人ジェミラ　職務執行者　中島丈晴</t>
    <rPh sb="1" eb="2">
      <t>ゴウ</t>
    </rPh>
    <rPh sb="9" eb="11">
      <t>ダイヒョウ</t>
    </rPh>
    <rPh sb="11" eb="13">
      <t>シャイン</t>
    </rPh>
    <rPh sb="13" eb="15">
      <t>ユウゲン</t>
    </rPh>
    <rPh sb="15" eb="17">
      <t>セキニン</t>
    </rPh>
    <rPh sb="17" eb="19">
      <t>チュウカン</t>
    </rPh>
    <rPh sb="19" eb="21">
      <t>ホウジン</t>
    </rPh>
    <rPh sb="26" eb="28">
      <t>ショクム</t>
    </rPh>
    <rPh sb="28" eb="30">
      <t>シッコウ</t>
    </rPh>
    <rPh sb="30" eb="31">
      <t>モノ</t>
    </rPh>
    <rPh sb="32" eb="34">
      <t>ナカジマ</t>
    </rPh>
    <rPh sb="34" eb="35">
      <t>ジョウ</t>
    </rPh>
    <rPh sb="35" eb="36">
      <t>ハレ</t>
    </rPh>
    <phoneticPr fontId="3"/>
  </si>
  <si>
    <t>【増築】駐輪場上屋</t>
    <rPh sb="1" eb="3">
      <t>ゾウチク</t>
    </rPh>
    <rPh sb="4" eb="7">
      <t>チュウリンジョウ</t>
    </rPh>
    <rPh sb="7" eb="9">
      <t>ウワヤ</t>
    </rPh>
    <phoneticPr fontId="3"/>
  </si>
  <si>
    <t>963.53
増築部分：10.42</t>
    <rPh sb="7" eb="9">
      <t>ゾウチク</t>
    </rPh>
    <rPh sb="9" eb="11">
      <t>ブブン</t>
    </rPh>
    <phoneticPr fontId="1"/>
  </si>
  <si>
    <t>10596.33
増築部分：19.72</t>
    <phoneticPr fontId="1"/>
  </si>
  <si>
    <t>㈱ランドビジネス
代表取締役　亀井正通</t>
    <rPh sb="9" eb="11">
      <t>ダイヒョウ</t>
    </rPh>
    <rPh sb="11" eb="14">
      <t>トリシマリヤク</t>
    </rPh>
    <rPh sb="15" eb="17">
      <t>カメイ</t>
    </rPh>
    <rPh sb="17" eb="18">
      <t>タダシ</t>
    </rPh>
    <rPh sb="18" eb="19">
      <t>トオル</t>
    </rPh>
    <phoneticPr fontId="3"/>
  </si>
  <si>
    <t>野村不動産株式会社カンパニー　
ビルディング事業部　岩本雅人</t>
    <rPh sb="0" eb="2">
      <t>ノムラ</t>
    </rPh>
    <rPh sb="2" eb="5">
      <t>フドウサン</t>
    </rPh>
    <rPh sb="5" eb="7">
      <t>カブシキ</t>
    </rPh>
    <rPh sb="7" eb="9">
      <t>カイシャ</t>
    </rPh>
    <rPh sb="22" eb="24">
      <t>ジギョウ</t>
    </rPh>
    <rPh sb="24" eb="25">
      <t>ブ</t>
    </rPh>
    <rPh sb="26" eb="28">
      <t>イワモト</t>
    </rPh>
    <rPh sb="28" eb="30">
      <t>マサト</t>
    </rPh>
    <phoneticPr fontId="3"/>
  </si>
  <si>
    <t>岩本町3-13-5他</t>
    <rPh sb="0" eb="3">
      <t>イワモトチョウ</t>
    </rPh>
    <rPh sb="9" eb="10">
      <t>ホカ</t>
    </rPh>
    <phoneticPr fontId="3"/>
  </si>
  <si>
    <t>16-50</t>
    <phoneticPr fontId="1"/>
  </si>
  <si>
    <t>壁面の位置の制限の但し書き使用</t>
    <rPh sb="0" eb="2">
      <t>ヘキメン</t>
    </rPh>
    <rPh sb="3" eb="5">
      <t>イチ</t>
    </rPh>
    <rPh sb="6" eb="8">
      <t>セイゲン</t>
    </rPh>
    <rPh sb="9" eb="10">
      <t>タダ</t>
    </rPh>
    <rPh sb="11" eb="12">
      <t>ガ</t>
    </rPh>
    <rPh sb="13" eb="15">
      <t>シヨウ</t>
    </rPh>
    <phoneticPr fontId="1"/>
  </si>
  <si>
    <t>H18.8.29変更届有り
9F事務所と10F住宅をメゾネット化し、住宅に変更</t>
    <rPh sb="8" eb="12">
      <t>ヘンコウトドケア</t>
    </rPh>
    <rPh sb="16" eb="18">
      <t>ジム</t>
    </rPh>
    <rPh sb="18" eb="19">
      <t>ショ</t>
    </rPh>
    <rPh sb="23" eb="25">
      <t>ジュウタク</t>
    </rPh>
    <rPh sb="31" eb="32">
      <t>カ</t>
    </rPh>
    <rPh sb="34" eb="36">
      <t>ジュウタク</t>
    </rPh>
    <rPh sb="37" eb="39">
      <t>ヘンコウ</t>
    </rPh>
    <phoneticPr fontId="1"/>
  </si>
  <si>
    <t>中央区晴海1-8-11
千代田区一ツ橋2-5-10</t>
    <rPh sb="0" eb="3">
      <t>チュウオウク</t>
    </rPh>
    <rPh sb="3" eb="5">
      <t>ハルミ</t>
    </rPh>
    <rPh sb="12" eb="16">
      <t>チヨダク</t>
    </rPh>
    <rPh sb="16" eb="17">
      <t>ヒト</t>
    </rPh>
    <rPh sb="18" eb="19">
      <t>バシ</t>
    </rPh>
    <phoneticPr fontId="3"/>
  </si>
  <si>
    <t>東西土地建物㈱
代表取締役社長　庄山範行
㈱集英社
代表取締役社長　山下秀樹</t>
    <rPh sb="0" eb="2">
      <t>トウザイ</t>
    </rPh>
    <rPh sb="2" eb="4">
      <t>トチ</t>
    </rPh>
    <rPh sb="4" eb="6">
      <t>タテモノ</t>
    </rPh>
    <rPh sb="8" eb="10">
      <t>ダイヒョウ</t>
    </rPh>
    <rPh sb="10" eb="12">
      <t>トリシマ</t>
    </rPh>
    <rPh sb="12" eb="13">
      <t>ヤク</t>
    </rPh>
    <rPh sb="13" eb="15">
      <t>シャチョウ</t>
    </rPh>
    <rPh sb="16" eb="17">
      <t>ショウ</t>
    </rPh>
    <rPh sb="17" eb="18">
      <t>ヤマ</t>
    </rPh>
    <rPh sb="18" eb="20">
      <t>ノリユキ</t>
    </rPh>
    <rPh sb="22" eb="25">
      <t>シュウエイシャ</t>
    </rPh>
    <rPh sb="26" eb="28">
      <t>ダイヒョウ</t>
    </rPh>
    <rPh sb="28" eb="31">
      <t>トリシマリヤク</t>
    </rPh>
    <rPh sb="31" eb="33">
      <t>シャチョウ</t>
    </rPh>
    <rPh sb="34" eb="36">
      <t>ヤマシタ</t>
    </rPh>
    <rPh sb="36" eb="38">
      <t>ヒデキ</t>
    </rPh>
    <phoneticPr fontId="3"/>
  </si>
  <si>
    <t>神田神保町3-17-1他</t>
    <rPh sb="0" eb="2">
      <t>カンダ</t>
    </rPh>
    <rPh sb="2" eb="4">
      <t>ジンボ</t>
    </rPh>
    <rPh sb="4" eb="5">
      <t>チョウ</t>
    </rPh>
    <rPh sb="11" eb="12">
      <t>ホカ</t>
    </rPh>
    <phoneticPr fontId="3"/>
  </si>
  <si>
    <t>1378.2
→1387.74</t>
    <phoneticPr fontId="1"/>
  </si>
  <si>
    <t>H19.8.3変更届有り
延べ床面積変更、容積率変更、内部プラン変更</t>
    <rPh sb="7" eb="11">
      <t>ヘンコウトドケア</t>
    </rPh>
    <rPh sb="13" eb="14">
      <t>ノ</t>
    </rPh>
    <rPh sb="15" eb="18">
      <t>ユカメンセキ</t>
    </rPh>
    <rPh sb="18" eb="20">
      <t>ヘンコウ</t>
    </rPh>
    <rPh sb="21" eb="23">
      <t>ヨウセキ</t>
    </rPh>
    <rPh sb="23" eb="24">
      <t>リツ</t>
    </rPh>
    <rPh sb="24" eb="26">
      <t>ヘンコウ</t>
    </rPh>
    <rPh sb="27" eb="29">
      <t>ナイブ</t>
    </rPh>
    <rPh sb="32" eb="34">
      <t>ヘンコウ</t>
    </rPh>
    <phoneticPr fontId="1"/>
  </si>
  <si>
    <t>種井　光志</t>
    <rPh sb="0" eb="2">
      <t>タネイ</t>
    </rPh>
    <rPh sb="3" eb="4">
      <t>ミツ</t>
    </rPh>
    <rPh sb="4" eb="5">
      <t>ココロザシ</t>
    </rPh>
    <phoneticPr fontId="3"/>
  </si>
  <si>
    <t>内山　勝行</t>
    <rPh sb="0" eb="2">
      <t>ウチヤマ</t>
    </rPh>
    <rPh sb="3" eb="5">
      <t>カツユキ</t>
    </rPh>
    <phoneticPr fontId="3"/>
  </si>
  <si>
    <t>東誠不動産㈱　→　トーセイ株式会社
代表取締役　山口誠一郎</t>
    <rPh sb="0" eb="1">
      <t>ヒガシ</t>
    </rPh>
    <rPh sb="1" eb="2">
      <t>マコト</t>
    </rPh>
    <rPh sb="2" eb="5">
      <t>フドウサン</t>
    </rPh>
    <rPh sb="18" eb="20">
      <t>ダイヒョウ</t>
    </rPh>
    <rPh sb="20" eb="23">
      <t>トリシマリヤク</t>
    </rPh>
    <rPh sb="24" eb="26">
      <t>ヤマグチ</t>
    </rPh>
    <rPh sb="26" eb="29">
      <t>セイイチロウ</t>
    </rPh>
    <phoneticPr fontId="3"/>
  </si>
  <si>
    <t>1103.89
→1094.36</t>
    <phoneticPr fontId="1"/>
  </si>
  <si>
    <t>H19.3.13変更届有り　住戸プラン変更
H19.6.4変更届有り　延べ床面積変更</t>
    <rPh sb="8" eb="12">
      <t>ヘンコウトドケア</t>
    </rPh>
    <rPh sb="14" eb="16">
      <t>ジュウコ</t>
    </rPh>
    <rPh sb="19" eb="21">
      <t>ヘンコウ</t>
    </rPh>
    <rPh sb="29" eb="32">
      <t>ヘンコウトドケ</t>
    </rPh>
    <rPh sb="32" eb="33">
      <t>ア</t>
    </rPh>
    <rPh sb="35" eb="36">
      <t>ノ</t>
    </rPh>
    <rPh sb="37" eb="40">
      <t>ユカメンセキ</t>
    </rPh>
    <rPh sb="40" eb="42">
      <t>ヘンコウ</t>
    </rPh>
    <phoneticPr fontId="1"/>
  </si>
  <si>
    <t>ワンルーム12戸</t>
    <rPh sb="7" eb="8">
      <t>コ</t>
    </rPh>
    <phoneticPr fontId="3"/>
  </si>
  <si>
    <t>横浜市神奈川区新子安1-7-2
→港区芝5-34-6</t>
    <rPh sb="0" eb="3">
      <t>ヨコハマシ</t>
    </rPh>
    <rPh sb="3" eb="7">
      <t>カナガワク</t>
    </rPh>
    <rPh sb="7" eb="10">
      <t>シンコヤス</t>
    </rPh>
    <phoneticPr fontId="3"/>
  </si>
  <si>
    <t>新日本住宅㈱　代表取締役　中澤和司
→菱重エステート㈱　代表取締役　木山信雄</t>
    <rPh sb="0" eb="3">
      <t>シンニホン</t>
    </rPh>
    <rPh sb="3" eb="5">
      <t>ジュウタク</t>
    </rPh>
    <rPh sb="7" eb="9">
      <t>ダイヒョウ</t>
    </rPh>
    <rPh sb="9" eb="12">
      <t>トリシマリヤク</t>
    </rPh>
    <rPh sb="13" eb="15">
      <t>ナカザワ</t>
    </rPh>
    <rPh sb="15" eb="17">
      <t>カズシ</t>
    </rPh>
    <phoneticPr fontId="3"/>
  </si>
  <si>
    <t>H19.6.29変更届有り
建築主変更（建築指導課受理）写提出</t>
    <rPh sb="8" eb="11">
      <t>ヘンコウトドケ</t>
    </rPh>
    <rPh sb="11" eb="12">
      <t>ア</t>
    </rPh>
    <rPh sb="14" eb="16">
      <t>ケンチク</t>
    </rPh>
    <rPh sb="16" eb="17">
      <t>ヌシ</t>
    </rPh>
    <rPh sb="17" eb="19">
      <t>ヘンコウ</t>
    </rPh>
    <phoneticPr fontId="1"/>
  </si>
  <si>
    <t>ワンルーム13戸</t>
    <rPh sb="7" eb="8">
      <t>コ</t>
    </rPh>
    <phoneticPr fontId="3"/>
  </si>
  <si>
    <t>台東区上野6-6-1
千葉県野田市野田580
→千葉県野田市野田580</t>
    <rPh sb="0" eb="3">
      <t>タイトウク</t>
    </rPh>
    <rPh sb="3" eb="5">
      <t>ウエノ</t>
    </rPh>
    <rPh sb="11" eb="14">
      <t>チバケン</t>
    </rPh>
    <rPh sb="14" eb="17">
      <t>ノダシ</t>
    </rPh>
    <rPh sb="17" eb="19">
      <t>ノダ</t>
    </rPh>
    <phoneticPr fontId="3"/>
  </si>
  <si>
    <r>
      <rPr>
        <sz val="11"/>
        <color indexed="10"/>
        <rFont val="ＭＳ Ｐゴシック"/>
        <family val="3"/>
        <charset val="128"/>
      </rPr>
      <t>ペーパーウエアー㈱
代表取締役社長　鶴岡秀郎</t>
    </r>
    <r>
      <rPr>
        <sz val="11"/>
        <color theme="1"/>
        <rFont val="ＭＳ Ｐゴシック"/>
        <family val="2"/>
        <scheme val="minor"/>
      </rPr>
      <t xml:space="preserve">
</t>
    </r>
    <r>
      <rPr>
        <sz val="11"/>
        <color theme="1"/>
        <rFont val="ＭＳ Ｐゴシック"/>
        <family val="3"/>
        <charset val="128"/>
        <scheme val="minor"/>
      </rPr>
      <t>(</t>
    </r>
    <r>
      <rPr>
        <sz val="11"/>
        <color theme="1"/>
        <rFont val="ＭＳ Ｐゴシック"/>
        <family val="2"/>
        <scheme val="minor"/>
      </rPr>
      <t>有</t>
    </r>
    <r>
      <rPr>
        <sz val="11"/>
        <color theme="1"/>
        <rFont val="ＭＳ Ｐゴシック"/>
        <family val="3"/>
        <charset val="128"/>
        <scheme val="minor"/>
      </rPr>
      <t>)</t>
    </r>
    <r>
      <rPr>
        <sz val="11"/>
        <color theme="1"/>
        <rFont val="ＭＳ Ｐゴシック"/>
        <family val="2"/>
        <scheme val="minor"/>
      </rPr>
      <t>靏岡　代表取締役　靏岡正樹
→</t>
    </r>
    <r>
      <rPr>
        <sz val="11"/>
        <color indexed="48"/>
        <rFont val="ＭＳ Ｐゴシック"/>
        <family val="3"/>
        <charset val="128"/>
      </rPr>
      <t>㈱PW　代表取締役社長　鶴岡正樹　</t>
    </r>
    <rPh sb="10" eb="12">
      <t>ダイヒョウ</t>
    </rPh>
    <rPh sb="12" eb="15">
      <t>トリシマリヤク</t>
    </rPh>
    <rPh sb="15" eb="17">
      <t>シャチョウ</t>
    </rPh>
    <rPh sb="18" eb="20">
      <t>ツルオカ</t>
    </rPh>
    <rPh sb="20" eb="21">
      <t>ヒデ</t>
    </rPh>
    <rPh sb="21" eb="22">
      <t>ロウ</t>
    </rPh>
    <rPh sb="45" eb="47">
      <t>ダイヒョウ</t>
    </rPh>
    <rPh sb="47" eb="50">
      <t>トリシマリヤク</t>
    </rPh>
    <rPh sb="50" eb="52">
      <t>シャチョウ</t>
    </rPh>
    <rPh sb="53" eb="55">
      <t>ツルオカ</t>
    </rPh>
    <rPh sb="55" eb="57">
      <t>マサキ</t>
    </rPh>
    <phoneticPr fontId="3"/>
  </si>
  <si>
    <t>H19.6.6変更届有り
建築主変更</t>
    <rPh sb="7" eb="11">
      <t>ヘンコウトドケア</t>
    </rPh>
    <rPh sb="13" eb="15">
      <t>ケンチク</t>
    </rPh>
    <rPh sb="15" eb="16">
      <t>ヌシ</t>
    </rPh>
    <rPh sb="16" eb="18">
      <t>ヘンコウ</t>
    </rPh>
    <phoneticPr fontId="1"/>
  </si>
  <si>
    <t>神田佐久間町3-37-9（高架下）</t>
    <rPh sb="0" eb="2">
      <t>カンダ</t>
    </rPh>
    <rPh sb="2" eb="6">
      <t>サクマチョウ</t>
    </rPh>
    <rPh sb="13" eb="15">
      <t>コウカ</t>
    </rPh>
    <rPh sb="15" eb="16">
      <t>シタ</t>
    </rPh>
    <phoneticPr fontId="3"/>
  </si>
  <si>
    <t>神田佐久間町4-12-3（高架下）</t>
    <rPh sb="0" eb="6">
      <t>カンダサクマチョウ</t>
    </rPh>
    <rPh sb="13" eb="15">
      <t>コウカ</t>
    </rPh>
    <rPh sb="15" eb="16">
      <t>シタ</t>
    </rPh>
    <phoneticPr fontId="3"/>
  </si>
  <si>
    <t>千代田区東神田3-5-11</t>
    <rPh sb="0" eb="4">
      <t>チヨダク</t>
    </rPh>
    <rPh sb="4" eb="7">
      <t>ヒガシカンダ</t>
    </rPh>
    <phoneticPr fontId="3"/>
  </si>
  <si>
    <t>埼玉県上尾市富士見2-1-25</t>
    <rPh sb="0" eb="3">
      <t>サイタマケン</t>
    </rPh>
    <rPh sb="3" eb="6">
      <t>アゲオシ</t>
    </rPh>
    <rPh sb="6" eb="9">
      <t>フジミ</t>
    </rPh>
    <phoneticPr fontId="3"/>
  </si>
  <si>
    <t>大阪府大阪市中央区備後町3-3-7</t>
    <rPh sb="0" eb="3">
      <t>オオサカフ</t>
    </rPh>
    <rPh sb="3" eb="6">
      <t>オオサカシ</t>
    </rPh>
    <rPh sb="6" eb="9">
      <t>チュウオウク</t>
    </rPh>
    <rPh sb="9" eb="10">
      <t>ビ</t>
    </rPh>
    <rPh sb="10" eb="11">
      <t>ゴ</t>
    </rPh>
    <rPh sb="11" eb="12">
      <t>マチ</t>
    </rPh>
    <phoneticPr fontId="3"/>
  </si>
  <si>
    <t>【増築】事務所、機械駐車場</t>
    <rPh sb="1" eb="3">
      <t>ゾウチク</t>
    </rPh>
    <rPh sb="4" eb="6">
      <t>ジム</t>
    </rPh>
    <rPh sb="6" eb="7">
      <t>ショ</t>
    </rPh>
    <rPh sb="8" eb="10">
      <t>キカイ</t>
    </rPh>
    <rPh sb="10" eb="13">
      <t>チュウシャジョウ</t>
    </rPh>
    <phoneticPr fontId="3"/>
  </si>
  <si>
    <t>増築部分：11.76
計4349.79</t>
    <rPh sb="0" eb="2">
      <t>ゾウチク</t>
    </rPh>
    <rPh sb="2" eb="4">
      <t>ブブン</t>
    </rPh>
    <rPh sb="11" eb="12">
      <t>ケイ</t>
    </rPh>
    <phoneticPr fontId="3"/>
  </si>
  <si>
    <t>神田佐久間町3-21-1（高架下）</t>
    <rPh sb="0" eb="2">
      <t>カンダ</t>
    </rPh>
    <rPh sb="2" eb="6">
      <t>サクマチョウ</t>
    </rPh>
    <rPh sb="13" eb="15">
      <t>コウカ</t>
    </rPh>
    <rPh sb="15" eb="16">
      <t>シタ</t>
    </rPh>
    <phoneticPr fontId="3"/>
  </si>
  <si>
    <t>東神田3-89-4（高架下）</t>
    <rPh sb="0" eb="3">
      <t>ヒガシカンダ</t>
    </rPh>
    <rPh sb="10" eb="12">
      <t>コウカ</t>
    </rPh>
    <rPh sb="12" eb="13">
      <t>シタ</t>
    </rPh>
    <phoneticPr fontId="3"/>
  </si>
  <si>
    <t>127.8
→127.12</t>
    <phoneticPr fontId="1"/>
  </si>
  <si>
    <t>946.38
→940.82</t>
    <phoneticPr fontId="1"/>
  </si>
  <si>
    <t>H20.2.12変更届有り
延べ床面積変更、建築面積変更</t>
    <rPh sb="8" eb="12">
      <t>ヘンコウトドケア</t>
    </rPh>
    <rPh sb="14" eb="15">
      <t>ノ</t>
    </rPh>
    <rPh sb="16" eb="19">
      <t>ユカメンセキ</t>
    </rPh>
    <rPh sb="19" eb="21">
      <t>ヘンコウ</t>
    </rPh>
    <rPh sb="22" eb="24">
      <t>ケンチク</t>
    </rPh>
    <rPh sb="24" eb="26">
      <t>メンセキ</t>
    </rPh>
    <rPh sb="26" eb="28">
      <t>ヘンコウ</t>
    </rPh>
    <phoneticPr fontId="1"/>
  </si>
  <si>
    <t>ワンルーム9戸</t>
    <rPh sb="6" eb="7">
      <t>コ</t>
    </rPh>
    <phoneticPr fontId="3"/>
  </si>
  <si>
    <t>中央区新富1-7-4
→港区赤坂2-17-22</t>
    <rPh sb="0" eb="3">
      <t>チュウオウク</t>
    </rPh>
    <rPh sb="3" eb="5">
      <t>シントミ</t>
    </rPh>
    <phoneticPr fontId="3"/>
  </si>
  <si>
    <t>㈱プロバイスパートナーズ
代表取締役　宮田栄治
→栄泉不動産投資顧問㈱
代表取締役　元原幹夫</t>
    <rPh sb="13" eb="15">
      <t>ダイヒョウ</t>
    </rPh>
    <rPh sb="15" eb="18">
      <t>トリシマリヤク</t>
    </rPh>
    <rPh sb="19" eb="21">
      <t>ミヤタ</t>
    </rPh>
    <rPh sb="21" eb="23">
      <t>エイジ</t>
    </rPh>
    <phoneticPr fontId="3"/>
  </si>
  <si>
    <t>381.27
→385.13</t>
    <phoneticPr fontId="1"/>
  </si>
  <si>
    <t>2978.52
→2985.07</t>
    <phoneticPr fontId="1"/>
  </si>
  <si>
    <t>35.59
→34.24</t>
    <phoneticPr fontId="1"/>
  </si>
  <si>
    <t>H20.12.19変更届有り(収受No.20-100、佐久-56)
届出者変更、建築面積変更、延床面積変更、高さ変更</t>
    <rPh sb="9" eb="12">
      <t>ヘンコウトドケ</t>
    </rPh>
    <rPh sb="12" eb="13">
      <t>ア</t>
    </rPh>
    <rPh sb="34" eb="36">
      <t>トドケデ</t>
    </rPh>
    <rPh sb="36" eb="37">
      <t>シャ</t>
    </rPh>
    <rPh sb="37" eb="39">
      <t>ヘンコウ</t>
    </rPh>
    <rPh sb="54" eb="55">
      <t>タカ</t>
    </rPh>
    <rPh sb="56" eb="58">
      <t>ヘンコウ</t>
    </rPh>
    <phoneticPr fontId="1"/>
  </si>
  <si>
    <t>栄和不動産㈱
代表取締役　岸栄一</t>
    <rPh sb="0" eb="1">
      <t>サカ</t>
    </rPh>
    <rPh sb="1" eb="2">
      <t>ワ</t>
    </rPh>
    <rPh sb="2" eb="5">
      <t>フドウサン</t>
    </rPh>
    <rPh sb="7" eb="9">
      <t>ダイヒョウ</t>
    </rPh>
    <rPh sb="9" eb="12">
      <t>トリシマリヤク</t>
    </rPh>
    <rPh sb="13" eb="14">
      <t>キシ</t>
    </rPh>
    <rPh sb="14" eb="16">
      <t>エイイチ</t>
    </rPh>
    <phoneticPr fontId="3"/>
  </si>
  <si>
    <t>H20.12.3変更届有り(収受No.20-233、佐久-57)
建築面積変更、延床面積変更</t>
    <phoneticPr fontId="1"/>
  </si>
  <si>
    <t>さいたま市南区辻1-1-15</t>
    <rPh sb="4" eb="5">
      <t>シ</t>
    </rPh>
    <rPh sb="5" eb="7">
      <t>ミナミク</t>
    </rPh>
    <rPh sb="7" eb="8">
      <t>ツジ</t>
    </rPh>
    <phoneticPr fontId="3"/>
  </si>
  <si>
    <t>㈱日本レストランエンタプライズ
代表取締役社長　荻野洋→浅井　克巳</t>
    <rPh sb="1" eb="3">
      <t>ニホン</t>
    </rPh>
    <rPh sb="16" eb="18">
      <t>ダイヒョウ</t>
    </rPh>
    <rPh sb="18" eb="21">
      <t>トリシマリヤク</t>
    </rPh>
    <rPh sb="21" eb="23">
      <t>シャチョウ</t>
    </rPh>
    <rPh sb="24" eb="26">
      <t>オギノ</t>
    </rPh>
    <rPh sb="26" eb="27">
      <t>ヨウ</t>
    </rPh>
    <rPh sb="28" eb="30">
      <t>アサイ</t>
    </rPh>
    <rPh sb="31" eb="33">
      <t>カツミ</t>
    </rPh>
    <phoneticPr fontId="3"/>
  </si>
  <si>
    <t>H21.8.24変更届有り
代表者名の変更</t>
    <rPh sb="8" eb="12">
      <t>ヘンコウトドケア</t>
    </rPh>
    <rPh sb="14" eb="17">
      <t>ダイヒョウシャ</t>
    </rPh>
    <rPh sb="17" eb="18">
      <t>メイ</t>
    </rPh>
    <rPh sb="19" eb="21">
      <t>ヘンコウ</t>
    </rPh>
    <phoneticPr fontId="1"/>
  </si>
  <si>
    <t>㈱日本レストランエンタプライズ
代表取締役社長　荻野洋</t>
    <rPh sb="1" eb="3">
      <t>ニホン</t>
    </rPh>
    <rPh sb="16" eb="18">
      <t>ダイヒョウ</t>
    </rPh>
    <rPh sb="18" eb="21">
      <t>トリシマリヤク</t>
    </rPh>
    <rPh sb="21" eb="23">
      <t>シャチョウ</t>
    </rPh>
    <rPh sb="24" eb="26">
      <t>オギノ</t>
    </rPh>
    <rPh sb="26" eb="27">
      <t>ヨウ</t>
    </rPh>
    <phoneticPr fontId="3"/>
  </si>
  <si>
    <t>182.7→183.49→183.04</t>
    <phoneticPr fontId="1"/>
  </si>
  <si>
    <t>H17.12.5変更届有り　建物位置の変更、庇追加による建築面積変更
H18.5.16変更届有り　建築面積の変更</t>
    <rPh sb="8" eb="12">
      <t>ヘンコウトドケア</t>
    </rPh>
    <rPh sb="14" eb="16">
      <t>タテモノ</t>
    </rPh>
    <rPh sb="16" eb="18">
      <t>イチ</t>
    </rPh>
    <rPh sb="19" eb="21">
      <t>ヘンコウ</t>
    </rPh>
    <rPh sb="22" eb="23">
      <t>ヒサシ</t>
    </rPh>
    <rPh sb="23" eb="25">
      <t>ツイカ</t>
    </rPh>
    <rPh sb="28" eb="34">
      <t>ケンチクメンセキヘンコウ</t>
    </rPh>
    <rPh sb="43" eb="47">
      <t>ヘンコウトドケア</t>
    </rPh>
    <rPh sb="49" eb="51">
      <t>ケンチク</t>
    </rPh>
    <rPh sb="51" eb="53">
      <t>メンセキ</t>
    </rPh>
    <rPh sb="54" eb="56">
      <t>ヘンコウ</t>
    </rPh>
    <phoneticPr fontId="1"/>
  </si>
  <si>
    <t>レジデスト㈱代表取締役　井河元広</t>
    <rPh sb="6" eb="8">
      <t>ダイヒョウ</t>
    </rPh>
    <rPh sb="8" eb="11">
      <t>トリシマリヤク</t>
    </rPh>
    <rPh sb="12" eb="14">
      <t>イカワ</t>
    </rPh>
    <rPh sb="14" eb="15">
      <t>モト</t>
    </rPh>
    <rPh sb="15" eb="16">
      <t>ヒロ</t>
    </rPh>
    <phoneticPr fontId="3"/>
  </si>
  <si>
    <t>H17.12.7変更届有り(収受No.16-79、岩-55)　届出者変更、敷地面積変更、建築面積変更、延床面積変更
H18.5.24変更届有り(収受No.18-331、岩-55)　階高変更、1Fエントランス部分配置変更
H18.8.14変更届有り(収受No.18-332、岩-55)　階高変更、1Fエントランス部分配置変更</t>
    <rPh sb="31" eb="33">
      <t>トドケデ</t>
    </rPh>
    <rPh sb="33" eb="34">
      <t>シャ</t>
    </rPh>
    <rPh sb="37" eb="39">
      <t>シキチ</t>
    </rPh>
    <rPh sb="39" eb="41">
      <t>メンセキ</t>
    </rPh>
    <rPh sb="44" eb="50">
      <t>ケンチクメンセキヘンコウ</t>
    </rPh>
    <rPh sb="51" eb="52">
      <t>ノ</t>
    </rPh>
    <rPh sb="52" eb="57">
      <t>ユカメンセキヘンコウ</t>
    </rPh>
    <rPh sb="118" eb="122">
      <t>ヘンコウトドケア</t>
    </rPh>
    <rPh sb="124" eb="126">
      <t>シュウジュ</t>
    </rPh>
    <rPh sb="136" eb="137">
      <t>イワ</t>
    </rPh>
    <rPh sb="142" eb="144">
      <t>カイダカ</t>
    </rPh>
    <rPh sb="144" eb="146">
      <t>ヘンコウ</t>
    </rPh>
    <rPh sb="155" eb="157">
      <t>ブブン</t>
    </rPh>
    <rPh sb="157" eb="159">
      <t>ハイチ</t>
    </rPh>
    <rPh sb="159" eb="161">
      <t>ヘンコウ</t>
    </rPh>
    <phoneticPr fontId="1"/>
  </si>
  <si>
    <t>ワンルーム10戸</t>
    <rPh sb="7" eb="8">
      <t>コ</t>
    </rPh>
    <phoneticPr fontId="3"/>
  </si>
  <si>
    <t>16/0</t>
    <phoneticPr fontId="1"/>
  </si>
  <si>
    <t>W</t>
    <phoneticPr fontId="1"/>
  </si>
  <si>
    <t>岩本町3-9-34他</t>
    <rPh sb="0" eb="3">
      <t>イワモトチョウ</t>
    </rPh>
    <rPh sb="9" eb="10">
      <t>ホカ</t>
    </rPh>
    <phoneticPr fontId="3"/>
  </si>
  <si>
    <t>19/1</t>
    <phoneticPr fontId="1"/>
  </si>
  <si>
    <t>和泉-27</t>
    <rPh sb="0" eb="2">
      <t>イズミ</t>
    </rPh>
    <phoneticPr fontId="3"/>
  </si>
  <si>
    <t>事務所・不可分の関係の倉庫</t>
    <rPh sb="0" eb="2">
      <t>ジム</t>
    </rPh>
    <rPh sb="2" eb="3">
      <t>ショ</t>
    </rPh>
    <rPh sb="4" eb="7">
      <t>フカブン</t>
    </rPh>
    <rPh sb="8" eb="10">
      <t>カンケイ</t>
    </rPh>
    <rPh sb="11" eb="13">
      <t>ソウコ</t>
    </rPh>
    <phoneticPr fontId="3"/>
  </si>
  <si>
    <t>W
準耐火</t>
    <rPh sb="2" eb="3">
      <t>ジュン</t>
    </rPh>
    <rPh sb="3" eb="5">
      <t>タイカ</t>
    </rPh>
    <phoneticPr fontId="3"/>
  </si>
  <si>
    <t>大内信男</t>
    <rPh sb="0" eb="2">
      <t>オオウチ</t>
    </rPh>
    <rPh sb="2" eb="4">
      <t>ノブオ</t>
    </rPh>
    <phoneticPr fontId="3"/>
  </si>
  <si>
    <t>㈱長谷川製作所
代表取締役社長　長谷川哲央</t>
    <rPh sb="1" eb="4">
      <t>ハセガワ</t>
    </rPh>
    <rPh sb="4" eb="7">
      <t>セイサクジョ</t>
    </rPh>
    <rPh sb="8" eb="10">
      <t>ダイヒョウ</t>
    </rPh>
    <rPh sb="10" eb="13">
      <t>トリシマリヤク</t>
    </rPh>
    <rPh sb="13" eb="15">
      <t>シャチョウ</t>
    </rPh>
    <rPh sb="16" eb="19">
      <t>ハセガワ</t>
    </rPh>
    <rPh sb="19" eb="21">
      <t>テツオ</t>
    </rPh>
    <phoneticPr fontId="3"/>
  </si>
  <si>
    <t>1208.87→1211.02</t>
    <phoneticPr fontId="1"/>
  </si>
  <si>
    <t>H19.4.3取下書</t>
    <rPh sb="7" eb="8">
      <t>ト</t>
    </rPh>
    <rPh sb="8" eb="9">
      <t>サ</t>
    </rPh>
    <rPh sb="9" eb="10">
      <t>ショ</t>
    </rPh>
    <phoneticPr fontId="1"/>
  </si>
  <si>
    <t>和泉-30</t>
    <rPh sb="0" eb="2">
      <t>イズミ</t>
    </rPh>
    <phoneticPr fontId="3"/>
  </si>
  <si>
    <t>錦-31</t>
    <rPh sb="0" eb="1">
      <t>ニシキ</t>
    </rPh>
    <phoneticPr fontId="3"/>
  </si>
  <si>
    <t>神田錦町南部2-5-5他</t>
    <rPh sb="0" eb="2">
      <t>カンダ</t>
    </rPh>
    <rPh sb="2" eb="4">
      <t>ニシキチョウ</t>
    </rPh>
    <rPh sb="4" eb="6">
      <t>ナンブ</t>
    </rPh>
    <rPh sb="11" eb="12">
      <t>ホカ</t>
    </rPh>
    <phoneticPr fontId="2"/>
  </si>
  <si>
    <t>23-10</t>
    <phoneticPr fontId="1"/>
  </si>
  <si>
    <t>千代田区神田錦町1-5-5-1301</t>
    <rPh sb="0" eb="4">
      <t>チヨダク</t>
    </rPh>
    <rPh sb="4" eb="6">
      <t>カンダ</t>
    </rPh>
    <rPh sb="6" eb="7">
      <t>ニシキ</t>
    </rPh>
    <rPh sb="7" eb="8">
      <t>チョウ</t>
    </rPh>
    <phoneticPr fontId="3"/>
  </si>
  <si>
    <t>共同住宅兼集会所</t>
    <rPh sb="0" eb="2">
      <t>キョウドウ</t>
    </rPh>
    <rPh sb="2" eb="4">
      <t>ジュウタク</t>
    </rPh>
    <rPh sb="4" eb="5">
      <t>ケン</t>
    </rPh>
    <rPh sb="5" eb="7">
      <t>シュウカイ</t>
    </rPh>
    <rPh sb="7" eb="8">
      <t>ジョ</t>
    </rPh>
    <phoneticPr fontId="3"/>
  </si>
  <si>
    <t>㈱ナリマック
代表　名古路勝彦</t>
    <rPh sb="7" eb="9">
      <t>ダイヒョウ</t>
    </rPh>
    <rPh sb="10" eb="13">
      <t>ナコジ</t>
    </rPh>
    <rPh sb="13" eb="15">
      <t>カツヒコ</t>
    </rPh>
    <phoneticPr fontId="3"/>
  </si>
  <si>
    <t>岩-113</t>
    <rPh sb="0" eb="1">
      <t>イワ</t>
    </rPh>
    <phoneticPr fontId="3"/>
  </si>
  <si>
    <t>千代田区岩本町1-2-1-702</t>
    <rPh sb="0" eb="4">
      <t>チヨダク</t>
    </rPh>
    <rPh sb="4" eb="7">
      <t>イワモトチョウ</t>
    </rPh>
    <phoneticPr fontId="2"/>
  </si>
  <si>
    <t>住友商事㈱
住宅都市事業部長　和田知徳</t>
    <rPh sb="0" eb="2">
      <t>スミトモ</t>
    </rPh>
    <rPh sb="2" eb="4">
      <t>ショウジ</t>
    </rPh>
    <rPh sb="6" eb="8">
      <t>ジュウタク</t>
    </rPh>
    <rPh sb="8" eb="10">
      <t>トシ</t>
    </rPh>
    <rPh sb="10" eb="12">
      <t>ジギョウ</t>
    </rPh>
    <rPh sb="12" eb="13">
      <t>ブ</t>
    </rPh>
    <rPh sb="13" eb="14">
      <t>チョウ</t>
    </rPh>
    <rPh sb="15" eb="17">
      <t>ワダ</t>
    </rPh>
    <rPh sb="17" eb="18">
      <t>チ</t>
    </rPh>
    <rPh sb="18" eb="19">
      <t>トク</t>
    </rPh>
    <phoneticPr fontId="3"/>
  </si>
  <si>
    <t>錦-14</t>
    <rPh sb="0" eb="1">
      <t>ニシキ</t>
    </rPh>
    <phoneticPr fontId="3"/>
  </si>
  <si>
    <t>（財）鉄道弘済会
理事　柳澤俊夫</t>
    <rPh sb="1" eb="2">
      <t>ザイ</t>
    </rPh>
    <rPh sb="3" eb="5">
      <t>テツドウ</t>
    </rPh>
    <rPh sb="5" eb="8">
      <t>コウサイカイ</t>
    </rPh>
    <rPh sb="9" eb="11">
      <t>リジ</t>
    </rPh>
    <rPh sb="12" eb="14">
      <t>ヤナギサワ</t>
    </rPh>
    <rPh sb="14" eb="16">
      <t>トシオ</t>
    </rPh>
    <phoneticPr fontId="3"/>
  </si>
  <si>
    <t>神田佐久間河岸82-2、3</t>
    <rPh sb="0" eb="7">
      <t>カンダサクマガシ</t>
    </rPh>
    <phoneticPr fontId="3"/>
  </si>
  <si>
    <t>紀尾井町　紀尾井町南</t>
    <rPh sb="0" eb="4">
      <t>キオイチョウ</t>
    </rPh>
    <rPh sb="5" eb="9">
      <t>キオイチョウ</t>
    </rPh>
    <rPh sb="9" eb="10">
      <t>ミナミ</t>
    </rPh>
    <phoneticPr fontId="3"/>
  </si>
  <si>
    <t>神田佐久間町</t>
    <rPh sb="0" eb="2">
      <t>カンダ</t>
    </rPh>
    <rPh sb="2" eb="5">
      <t>サクマ</t>
    </rPh>
    <rPh sb="5" eb="6">
      <t>チョウ</t>
    </rPh>
    <phoneticPr fontId="1"/>
  </si>
  <si>
    <t>石川県金沢市大和町1-5</t>
    <rPh sb="0" eb="3">
      <t>イシカワケン</t>
    </rPh>
    <rPh sb="3" eb="6">
      <t>カナザワシ</t>
    </rPh>
    <rPh sb="6" eb="9">
      <t>ヤマトチョウ</t>
    </rPh>
    <phoneticPr fontId="1"/>
  </si>
  <si>
    <t>東神田3-7</t>
    <rPh sb="0" eb="3">
      <t>ヒガシカンダ</t>
    </rPh>
    <phoneticPr fontId="3"/>
  </si>
  <si>
    <t>12-153</t>
    <phoneticPr fontId="1"/>
  </si>
  <si>
    <t>11-16</t>
    <phoneticPr fontId="1"/>
  </si>
  <si>
    <t>11-1</t>
    <phoneticPr fontId="1"/>
  </si>
  <si>
    <t>16-1</t>
    <phoneticPr fontId="1"/>
  </si>
  <si>
    <t>佐久-83</t>
    <rPh sb="0" eb="2">
      <t>サク</t>
    </rPh>
    <phoneticPr fontId="1"/>
  </si>
  <si>
    <t>㈱ジェイアール東日本都市開発
代表取締役　カ村周一郎</t>
    <rPh sb="7" eb="8">
      <t>ヒガシ</t>
    </rPh>
    <rPh sb="8" eb="10">
      <t>ニホン</t>
    </rPh>
    <rPh sb="10" eb="12">
      <t>トシ</t>
    </rPh>
    <rPh sb="12" eb="14">
      <t>カイハツ</t>
    </rPh>
    <rPh sb="15" eb="17">
      <t>ダイヒョウ</t>
    </rPh>
    <rPh sb="17" eb="20">
      <t>トリシマリヤク</t>
    </rPh>
    <rPh sb="22" eb="23">
      <t>ムラ</t>
    </rPh>
    <rPh sb="23" eb="26">
      <t>シュウイチロウ</t>
    </rPh>
    <phoneticPr fontId="3"/>
  </si>
  <si>
    <t>事務所、共同住宅</t>
    <rPh sb="4" eb="6">
      <t>キョウドウ</t>
    </rPh>
    <rPh sb="6" eb="8">
      <t>ジュウタク</t>
    </rPh>
    <phoneticPr fontId="3"/>
  </si>
  <si>
    <t>東邦地所㈱
代表取締役　今井道英</t>
    <rPh sb="0" eb="2">
      <t>トウホウ</t>
    </rPh>
    <rPh sb="2" eb="3">
      <t>チ</t>
    </rPh>
    <rPh sb="3" eb="4">
      <t>ショ</t>
    </rPh>
    <rPh sb="6" eb="8">
      <t>ダイヒョウ</t>
    </rPh>
    <rPh sb="8" eb="11">
      <t>トリシマリヤク</t>
    </rPh>
    <rPh sb="12" eb="13">
      <t>イマ</t>
    </rPh>
    <rPh sb="14" eb="16">
      <t>ミチヒデ</t>
    </rPh>
    <phoneticPr fontId="3"/>
  </si>
  <si>
    <t>24-220</t>
    <phoneticPr fontId="1"/>
  </si>
  <si>
    <t>三菱地所レジデンス株式会社　都心事業部長　小山 健介</t>
    <rPh sb="9" eb="11">
      <t>カブシキ</t>
    </rPh>
    <rPh sb="11" eb="13">
      <t>カイシャ</t>
    </rPh>
    <rPh sb="14" eb="16">
      <t>トシン</t>
    </rPh>
    <rPh sb="16" eb="18">
      <t>ジギョウ</t>
    </rPh>
    <rPh sb="18" eb="20">
      <t>ブチョウ</t>
    </rPh>
    <rPh sb="21" eb="23">
      <t>コヤマ</t>
    </rPh>
    <rPh sb="24" eb="26">
      <t>ケンスケ</t>
    </rPh>
    <phoneticPr fontId="3"/>
  </si>
  <si>
    <t>千代田区神田須田町1-10-1他</t>
    <phoneticPr fontId="1"/>
  </si>
  <si>
    <t>千代田区大手町1-6-1</t>
    <rPh sb="0" eb="4">
      <t>チヨダク</t>
    </rPh>
    <rPh sb="4" eb="7">
      <t>オオテマチ</t>
    </rPh>
    <phoneticPr fontId="1"/>
  </si>
  <si>
    <t>東神田2-1-1他</t>
    <rPh sb="0" eb="3">
      <t>ヒガシカンダ</t>
    </rPh>
    <rPh sb="8" eb="9">
      <t>ホカ</t>
    </rPh>
    <phoneticPr fontId="3"/>
  </si>
  <si>
    <t>13-529</t>
    <phoneticPr fontId="1"/>
  </si>
  <si>
    <t>14-4</t>
    <phoneticPr fontId="1"/>
  </si>
  <si>
    <t>岩本町3-9-16</t>
    <rPh sb="0" eb="3">
      <t>イワモトチョウ</t>
    </rPh>
    <phoneticPr fontId="3"/>
  </si>
  <si>
    <t>岩-101</t>
    <rPh sb="0" eb="1">
      <t>イワ</t>
    </rPh>
    <phoneticPr fontId="3"/>
  </si>
  <si>
    <t>エヌ・ティ・ティ都市開発㈱
常務取締役住宅事業部長　伊藤彰敏</t>
    <rPh sb="8" eb="10">
      <t>トシ</t>
    </rPh>
    <rPh sb="10" eb="12">
      <t>カイハツ</t>
    </rPh>
    <rPh sb="14" eb="16">
      <t>ジョウム</t>
    </rPh>
    <rPh sb="16" eb="19">
      <t>トリシマリヤク</t>
    </rPh>
    <rPh sb="19" eb="21">
      <t>ジュウタク</t>
    </rPh>
    <rPh sb="21" eb="23">
      <t>ジギョウ</t>
    </rPh>
    <rPh sb="23" eb="25">
      <t>ブチョウ</t>
    </rPh>
    <rPh sb="26" eb="28">
      <t>イトウ</t>
    </rPh>
    <rPh sb="28" eb="30">
      <t>アキトシ</t>
    </rPh>
    <phoneticPr fontId="3"/>
  </si>
  <si>
    <t>ニチメン土地建物㈱
代表取締役　土橋昭夫　→　石井輝夫</t>
    <rPh sb="4" eb="6">
      <t>トチ</t>
    </rPh>
    <rPh sb="6" eb="8">
      <t>タテモノ</t>
    </rPh>
    <rPh sb="10" eb="12">
      <t>ダイヒョウ</t>
    </rPh>
    <rPh sb="12" eb="15">
      <t>トリシマリヤク</t>
    </rPh>
    <rPh sb="16" eb="18">
      <t>ツチハシ</t>
    </rPh>
    <rPh sb="18" eb="20">
      <t>アキオ</t>
    </rPh>
    <rPh sb="23" eb="25">
      <t>イシイ</t>
    </rPh>
    <rPh sb="25" eb="26">
      <t>テル</t>
    </rPh>
    <rPh sb="26" eb="27">
      <t>オット</t>
    </rPh>
    <phoneticPr fontId="3"/>
  </si>
  <si>
    <t>341.01→335.76</t>
    <phoneticPr fontId="1"/>
  </si>
  <si>
    <t>2802.14→2795.61</t>
    <phoneticPr fontId="1"/>
  </si>
  <si>
    <t>35.96→35.81</t>
    <phoneticPr fontId="1"/>
  </si>
  <si>
    <t>H11.11.26変更届有り(収受No.11-106、佐久-1)
設備変更、間取り変更、屋根形状変更</t>
    <rPh sb="9" eb="13">
      <t>ヘンコウトドケア</t>
    </rPh>
    <rPh sb="15" eb="17">
      <t>シュウジュ</t>
    </rPh>
    <rPh sb="27" eb="29">
      <t>サク</t>
    </rPh>
    <rPh sb="33" eb="35">
      <t>セツビ</t>
    </rPh>
    <rPh sb="35" eb="37">
      <t>ヘンコウ</t>
    </rPh>
    <rPh sb="38" eb="40">
      <t>マド</t>
    </rPh>
    <rPh sb="41" eb="43">
      <t>ヘンコウ</t>
    </rPh>
    <rPh sb="44" eb="46">
      <t>ヤネ</t>
    </rPh>
    <rPh sb="46" eb="48">
      <t>ケイジョウ</t>
    </rPh>
    <rPh sb="48" eb="50">
      <t>ヘンコウ</t>
    </rPh>
    <phoneticPr fontId="1"/>
  </si>
  <si>
    <t>H12.2.16変更届有り(収受No.11-139、佐久-2)
建築面積変更、延べ面積変更、高さ変更、届出者変更</t>
    <rPh sb="8" eb="12">
      <t>ヘンコウトドケア</t>
    </rPh>
    <rPh sb="14" eb="16">
      <t>シュウジュ</t>
    </rPh>
    <rPh sb="26" eb="28">
      <t>サク</t>
    </rPh>
    <rPh sb="32" eb="34">
      <t>ケンチク</t>
    </rPh>
    <rPh sb="34" eb="36">
      <t>メンセキ</t>
    </rPh>
    <rPh sb="36" eb="38">
      <t>ヘンコウ</t>
    </rPh>
    <rPh sb="39" eb="40">
      <t>ノ</t>
    </rPh>
    <rPh sb="41" eb="43">
      <t>メンセキ</t>
    </rPh>
    <rPh sb="43" eb="45">
      <t>ヘンコウ</t>
    </rPh>
    <rPh sb="46" eb="47">
      <t>タカ</t>
    </rPh>
    <rPh sb="48" eb="50">
      <t>ヘンコウ</t>
    </rPh>
    <rPh sb="51" eb="53">
      <t>トドケデ</t>
    </rPh>
    <rPh sb="53" eb="54">
      <t>シャ</t>
    </rPh>
    <rPh sb="54" eb="56">
      <t>ヘンコウ</t>
    </rPh>
    <phoneticPr fontId="1"/>
  </si>
  <si>
    <t>壁面の位置の制限について許可済</t>
    <rPh sb="0" eb="2">
      <t>ヘキメン</t>
    </rPh>
    <rPh sb="3" eb="5">
      <t>イチ</t>
    </rPh>
    <rPh sb="6" eb="8">
      <t>セイゲン</t>
    </rPh>
    <rPh sb="12" eb="14">
      <t>キョカ</t>
    </rPh>
    <rPh sb="14" eb="15">
      <t>スミ</t>
    </rPh>
    <phoneticPr fontId="3"/>
  </si>
  <si>
    <t>佐久-10</t>
    <rPh sb="0" eb="1">
      <t>サ</t>
    </rPh>
    <rPh sb="1" eb="2">
      <t>ク</t>
    </rPh>
    <phoneticPr fontId="3"/>
  </si>
  <si>
    <r>
      <t>轟産業㈱　代表取締役　酒井貞美
→轟不動産株式会社　代表取締役　</t>
    </r>
    <r>
      <rPr>
        <sz val="11"/>
        <color indexed="10"/>
        <rFont val="ＭＳ Ｐゴシック"/>
        <family val="3"/>
        <charset val="128"/>
      </rPr>
      <t>酒井澄子</t>
    </r>
    <rPh sb="0" eb="1">
      <t>トドロキ</t>
    </rPh>
    <rPh sb="1" eb="3">
      <t>サンギョウ</t>
    </rPh>
    <rPh sb="5" eb="7">
      <t>ダイヒョウ</t>
    </rPh>
    <rPh sb="7" eb="10">
      <t>トリシマリヤク</t>
    </rPh>
    <rPh sb="11" eb="13">
      <t>サカイ</t>
    </rPh>
    <rPh sb="13" eb="15">
      <t>サダミ</t>
    </rPh>
    <rPh sb="17" eb="18">
      <t>トドロキ</t>
    </rPh>
    <rPh sb="18" eb="21">
      <t>フドウサン</t>
    </rPh>
    <rPh sb="21" eb="23">
      <t>カブシキ</t>
    </rPh>
    <rPh sb="23" eb="25">
      <t>カイシャ</t>
    </rPh>
    <rPh sb="26" eb="28">
      <t>ダイヒョウ</t>
    </rPh>
    <rPh sb="28" eb="31">
      <t>トリシマリヤク</t>
    </rPh>
    <rPh sb="32" eb="34">
      <t>サカイ</t>
    </rPh>
    <rPh sb="34" eb="36">
      <t>スミコ</t>
    </rPh>
    <phoneticPr fontId="3"/>
  </si>
  <si>
    <t>254.86→264.21</t>
    <phoneticPr fontId="1"/>
  </si>
  <si>
    <t>2274.76→2249.41</t>
    <phoneticPr fontId="1"/>
  </si>
  <si>
    <t>33.21→33.06</t>
    <phoneticPr fontId="1"/>
  </si>
  <si>
    <t>9/0→9/1</t>
    <phoneticPr fontId="1"/>
  </si>
  <si>
    <t>H13.8.27変更届有り(収受No.13-213、佐久-15)
届出者変更
H13.10.10変更届有り(収受No.13-273、佐久-15)
プラン変更(バルコニー設置他)、高さ変更</t>
    <rPh sb="48" eb="51">
      <t>ヘンコウトドケ</t>
    </rPh>
    <rPh sb="51" eb="52">
      <t>ア</t>
    </rPh>
    <rPh sb="54" eb="56">
      <t>シュウジュ</t>
    </rPh>
    <rPh sb="66" eb="68">
      <t>サク</t>
    </rPh>
    <rPh sb="76" eb="78">
      <t>ヘンコウ</t>
    </rPh>
    <rPh sb="84" eb="86">
      <t>セッチ</t>
    </rPh>
    <rPh sb="86" eb="87">
      <t>ホカ</t>
    </rPh>
    <rPh sb="89" eb="90">
      <t>タカ</t>
    </rPh>
    <rPh sb="91" eb="93">
      <t>ヘンコウ</t>
    </rPh>
    <phoneticPr fontId="1"/>
  </si>
  <si>
    <t>370.93→370.86</t>
    <phoneticPr fontId="1"/>
  </si>
  <si>
    <t>2527.46→2531.01</t>
    <phoneticPr fontId="1"/>
  </si>
  <si>
    <t>H16.2.9変更届有り(収受No.15-203、佐久-29)
敷地面積変更、壁面後退距離変更、高さ変更、用途(共同住宅、事務所→共同住宅)</t>
    <rPh sb="7" eb="10">
      <t>ヘンコウトドケ</t>
    </rPh>
    <rPh sb="10" eb="11">
      <t>ア</t>
    </rPh>
    <rPh sb="32" eb="34">
      <t>シキチ</t>
    </rPh>
    <rPh sb="34" eb="36">
      <t>メンセキ</t>
    </rPh>
    <rPh sb="36" eb="38">
      <t>ヘンコウ</t>
    </rPh>
    <rPh sb="39" eb="41">
      <t>ヘキメン</t>
    </rPh>
    <rPh sb="41" eb="43">
      <t>コウタイ</t>
    </rPh>
    <rPh sb="43" eb="45">
      <t>キョリ</t>
    </rPh>
    <rPh sb="45" eb="47">
      <t>ヘンコウ</t>
    </rPh>
    <rPh sb="48" eb="49">
      <t>タカ</t>
    </rPh>
    <rPh sb="50" eb="52">
      <t>ヘンコウ</t>
    </rPh>
    <rPh sb="53" eb="55">
      <t>ヨウト</t>
    </rPh>
    <rPh sb="56" eb="58">
      <t>キョウドウ</t>
    </rPh>
    <rPh sb="58" eb="60">
      <t>ジュウタク</t>
    </rPh>
    <rPh sb="61" eb="63">
      <t>ジム</t>
    </rPh>
    <rPh sb="63" eb="64">
      <t>ショ</t>
    </rPh>
    <rPh sb="65" eb="67">
      <t>キョウドウ</t>
    </rPh>
    <rPh sb="67" eb="69">
      <t>ジュウタク</t>
    </rPh>
    <phoneticPr fontId="1"/>
  </si>
  <si>
    <t>H15.2.19変更届有り(収受No.15-317、佐久-22)
敷地面積変更、住戸数変更、延べ面積変更</t>
    <rPh sb="8" eb="11">
      <t>ヘンコウトドケ</t>
    </rPh>
    <rPh sb="11" eb="12">
      <t>ア</t>
    </rPh>
    <rPh sb="14" eb="16">
      <t>シュウジュ</t>
    </rPh>
    <rPh sb="26" eb="28">
      <t>サク</t>
    </rPh>
    <rPh sb="33" eb="35">
      <t>シキチ</t>
    </rPh>
    <rPh sb="35" eb="37">
      <t>メンセキ</t>
    </rPh>
    <rPh sb="37" eb="39">
      <t>ヘンコウ</t>
    </rPh>
    <rPh sb="40" eb="42">
      <t>ジュウコ</t>
    </rPh>
    <rPh sb="42" eb="43">
      <t>スウ</t>
    </rPh>
    <rPh sb="43" eb="45">
      <t>ヘンコウ</t>
    </rPh>
    <rPh sb="46" eb="47">
      <t>ノ</t>
    </rPh>
    <rPh sb="48" eb="50">
      <t>メンセキ</t>
    </rPh>
    <rPh sb="50" eb="52">
      <t>ヘンコウ</t>
    </rPh>
    <phoneticPr fontId="1"/>
  </si>
  <si>
    <t>岡山県井原市木之子町2330</t>
    <rPh sb="0" eb="3">
      <t>オカヤマケン</t>
    </rPh>
    <rPh sb="3" eb="4">
      <t>イ</t>
    </rPh>
    <rPh sb="4" eb="6">
      <t>ハライチ</t>
    </rPh>
    <rPh sb="6" eb="10">
      <t>キノコチョウ</t>
    </rPh>
    <phoneticPr fontId="3"/>
  </si>
  <si>
    <t>【増築】事務所、車庫</t>
    <rPh sb="1" eb="3">
      <t>ゾウチク</t>
    </rPh>
    <rPh sb="4" eb="6">
      <t>ジム</t>
    </rPh>
    <rPh sb="6" eb="7">
      <t>ショ</t>
    </rPh>
    <rPh sb="8" eb="10">
      <t>シャコ</t>
    </rPh>
    <phoneticPr fontId="3"/>
  </si>
  <si>
    <t>229.36
増築部分：142.78</t>
    <rPh sb="7" eb="9">
      <t>ゾウチク</t>
    </rPh>
    <rPh sb="9" eb="11">
      <t>ブブン</t>
    </rPh>
    <phoneticPr fontId="1"/>
  </si>
  <si>
    <t>1132.432
増築部分：702.08</t>
    <rPh sb="9" eb="11">
      <t>ゾウチク</t>
    </rPh>
    <rPh sb="11" eb="13">
      <t>ブブン</t>
    </rPh>
    <phoneticPr fontId="1"/>
  </si>
  <si>
    <t>簡易宿所、共同住宅</t>
    <rPh sb="0" eb="2">
      <t>カンイ</t>
    </rPh>
    <rPh sb="2" eb="4">
      <t>シュクショ</t>
    </rPh>
    <rPh sb="5" eb="7">
      <t>キョウドウ</t>
    </rPh>
    <rPh sb="7" eb="9">
      <t>ジュウタク</t>
    </rPh>
    <phoneticPr fontId="3"/>
  </si>
  <si>
    <t>渋谷区代々木4-42-19</t>
    <rPh sb="0" eb="3">
      <t>シブヤク</t>
    </rPh>
    <rPh sb="3" eb="6">
      <t>ヨヨギ</t>
    </rPh>
    <phoneticPr fontId="1"/>
  </si>
  <si>
    <t>岩本町2-1-7</t>
    <rPh sb="0" eb="3">
      <t>イワモトチョウ</t>
    </rPh>
    <phoneticPr fontId="1"/>
  </si>
  <si>
    <t>共同住宅、事務所</t>
    <rPh sb="0" eb="2">
      <t>キョウドウ</t>
    </rPh>
    <rPh sb="2" eb="4">
      <t>ジュウタク</t>
    </rPh>
    <rPh sb="5" eb="7">
      <t>ジム</t>
    </rPh>
    <rPh sb="7" eb="8">
      <t>ショ</t>
    </rPh>
    <phoneticPr fontId="1"/>
  </si>
  <si>
    <t>24-206</t>
    <phoneticPr fontId="1"/>
  </si>
  <si>
    <t>千代田区内神田1-13-13</t>
    <rPh sb="0" eb="4">
      <t>チヨダク</t>
    </rPh>
    <rPh sb="4" eb="7">
      <t>ウチカンダ</t>
    </rPh>
    <phoneticPr fontId="1"/>
  </si>
  <si>
    <t>㈱山川出版社
代表取締役社長　野澤伸平</t>
    <rPh sb="1" eb="3">
      <t>ヤマカワ</t>
    </rPh>
    <rPh sb="3" eb="6">
      <t>シュッパンシャ</t>
    </rPh>
    <rPh sb="7" eb="9">
      <t>ダイヒョウ</t>
    </rPh>
    <rPh sb="9" eb="12">
      <t>トリシマリヤク</t>
    </rPh>
    <rPh sb="12" eb="14">
      <t>シャチョウ</t>
    </rPh>
    <rPh sb="15" eb="17">
      <t>ノザワ</t>
    </rPh>
    <rPh sb="17" eb="18">
      <t>シン</t>
    </rPh>
    <rPh sb="18" eb="19">
      <t>ヘイ</t>
    </rPh>
    <phoneticPr fontId="1"/>
  </si>
  <si>
    <t>内神田1-13-13</t>
    <rPh sb="0" eb="3">
      <t>ウチカンダ</t>
    </rPh>
    <phoneticPr fontId="1"/>
  </si>
  <si>
    <t>事務所</t>
    <phoneticPr fontId="3"/>
  </si>
  <si>
    <t>24-227</t>
    <phoneticPr fontId="1"/>
  </si>
  <si>
    <t>千代田区外神田3-7-16</t>
    <rPh sb="0" eb="4">
      <t>チヨダク</t>
    </rPh>
    <rPh sb="4" eb="7">
      <t>ソトカンダ</t>
    </rPh>
    <phoneticPr fontId="1"/>
  </si>
  <si>
    <t>末広パーキング㈱
代表取締役　山口信子</t>
    <rPh sb="0" eb="2">
      <t>スエヒロ</t>
    </rPh>
    <rPh sb="9" eb="11">
      <t>ダイヒョウ</t>
    </rPh>
    <rPh sb="11" eb="14">
      <t>トリシマリヤク</t>
    </rPh>
    <rPh sb="15" eb="17">
      <t>ヤマグチ</t>
    </rPh>
    <rPh sb="17" eb="19">
      <t>ノブコ</t>
    </rPh>
    <phoneticPr fontId="1"/>
  </si>
  <si>
    <t>外神田3-7-16</t>
    <rPh sb="0" eb="3">
      <t>ソトカンダ</t>
    </rPh>
    <phoneticPr fontId="1"/>
  </si>
  <si>
    <t>事務所、駐車場、住宅</t>
    <rPh sb="0" eb="2">
      <t>ジム</t>
    </rPh>
    <rPh sb="2" eb="3">
      <t>ショ</t>
    </rPh>
    <rPh sb="4" eb="7">
      <t>チュウシャジョウ</t>
    </rPh>
    <rPh sb="8" eb="10">
      <t>ジュウタク</t>
    </rPh>
    <phoneticPr fontId="1"/>
  </si>
  <si>
    <t>内神一-5</t>
    <rPh sb="0" eb="1">
      <t>ウチ</t>
    </rPh>
    <rPh sb="1" eb="3">
      <t>ジンイチ</t>
    </rPh>
    <phoneticPr fontId="1"/>
  </si>
  <si>
    <t>【増築】事務所・住宅・車庫</t>
    <rPh sb="1" eb="3">
      <t>ゾウチク</t>
    </rPh>
    <rPh sb="4" eb="6">
      <t>ジム</t>
    </rPh>
    <rPh sb="6" eb="7">
      <t>ショ</t>
    </rPh>
    <rPh sb="8" eb="10">
      <t>ジュウタク</t>
    </rPh>
    <rPh sb="11" eb="13">
      <t>シャコ</t>
    </rPh>
    <phoneticPr fontId="3"/>
  </si>
  <si>
    <t>73.77
→72.05</t>
    <phoneticPr fontId="1"/>
  </si>
  <si>
    <t>東神田2-3-21他</t>
    <rPh sb="0" eb="3">
      <t>ヒガシカンダ</t>
    </rPh>
    <rPh sb="9" eb="10">
      <t>ホカ</t>
    </rPh>
    <phoneticPr fontId="3"/>
  </si>
  <si>
    <t>25.5
→25.75</t>
    <phoneticPr fontId="1"/>
  </si>
  <si>
    <t>H14.5.23(収受No.14-68、岩-9)変更届有り
7F用途変更(共同住宅→事務所)、高さ変更、建築面積変更、容積率変更</t>
    <rPh sb="9" eb="11">
      <t>シュウジュ</t>
    </rPh>
    <rPh sb="20" eb="21">
      <t>イワ</t>
    </rPh>
    <rPh sb="24" eb="27">
      <t>ヘンコウトドケ</t>
    </rPh>
    <rPh sb="27" eb="28">
      <t>ア</t>
    </rPh>
    <rPh sb="32" eb="34">
      <t>ヨウト</t>
    </rPh>
    <rPh sb="34" eb="36">
      <t>ヘンコウ</t>
    </rPh>
    <rPh sb="37" eb="39">
      <t>キョウドウ</t>
    </rPh>
    <rPh sb="39" eb="41">
      <t>ジュウタク</t>
    </rPh>
    <rPh sb="42" eb="44">
      <t>ジム</t>
    </rPh>
    <rPh sb="44" eb="45">
      <t>ショ</t>
    </rPh>
    <rPh sb="47" eb="48">
      <t>タカ</t>
    </rPh>
    <rPh sb="49" eb="51">
      <t>ヘンコウ</t>
    </rPh>
    <rPh sb="52" eb="54">
      <t>ケンチク</t>
    </rPh>
    <rPh sb="54" eb="56">
      <t>メンセキ</t>
    </rPh>
    <rPh sb="56" eb="58">
      <t>ヘンコウ</t>
    </rPh>
    <rPh sb="59" eb="61">
      <t>ヨウセキ</t>
    </rPh>
    <rPh sb="61" eb="62">
      <t>リツ</t>
    </rPh>
    <rPh sb="62" eb="64">
      <t>ヘンコウ</t>
    </rPh>
    <phoneticPr fontId="1"/>
  </si>
  <si>
    <t>岩本町3-7-12</t>
    <rPh sb="0" eb="3">
      <t>イワモトチョウ</t>
    </rPh>
    <phoneticPr fontId="3"/>
  </si>
  <si>
    <t>ワンルーム20戸</t>
    <rPh sb="7" eb="8">
      <t>コ</t>
    </rPh>
    <phoneticPr fontId="1"/>
  </si>
  <si>
    <t>港区南青山5-2-1</t>
    <rPh sb="0" eb="1">
      <t>ミナト</t>
    </rPh>
    <rPh sb="1" eb="2">
      <t>ク</t>
    </rPh>
    <phoneticPr fontId="1"/>
  </si>
  <si>
    <t>収15-50、№219で出し直し
道路斜線、隣地斜線は天空率で緩和</t>
    <rPh sb="0" eb="1">
      <t>シュウ</t>
    </rPh>
    <rPh sb="12" eb="13">
      <t>ダ</t>
    </rPh>
    <rPh sb="14" eb="15">
      <t>ナオ</t>
    </rPh>
    <rPh sb="17" eb="19">
      <t>ドウロ</t>
    </rPh>
    <rPh sb="19" eb="21">
      <t>シャセン</t>
    </rPh>
    <rPh sb="22" eb="24">
      <t>リンチ</t>
    </rPh>
    <rPh sb="24" eb="26">
      <t>シャセン</t>
    </rPh>
    <rPh sb="27" eb="29">
      <t>テンクウ</t>
    </rPh>
    <rPh sb="29" eb="30">
      <t>リツ</t>
    </rPh>
    <rPh sb="31" eb="33">
      <t>カンワ</t>
    </rPh>
    <phoneticPr fontId="3"/>
  </si>
  <si>
    <t>ワンルーム55戸
隣地斜線は天空率により緩和</t>
    <rPh sb="7" eb="8">
      <t>コ</t>
    </rPh>
    <rPh sb="9" eb="11">
      <t>リンチ</t>
    </rPh>
    <rPh sb="11" eb="13">
      <t>シャセン</t>
    </rPh>
    <rPh sb="14" eb="16">
      <t>テンクウ</t>
    </rPh>
    <rPh sb="16" eb="17">
      <t>リツ</t>
    </rPh>
    <rPh sb="20" eb="22">
      <t>カンワ</t>
    </rPh>
    <phoneticPr fontId="3"/>
  </si>
  <si>
    <t>24-183</t>
    <phoneticPr fontId="1"/>
  </si>
  <si>
    <t>㈱テル・コーポレーション　代表取締役　浅井輝彦</t>
    <rPh sb="13" eb="15">
      <t>ダイヒョウ</t>
    </rPh>
    <rPh sb="15" eb="18">
      <t>トリシマリヤク</t>
    </rPh>
    <rPh sb="19" eb="20">
      <t>アサ</t>
    </rPh>
    <rPh sb="20" eb="21">
      <t>イ</t>
    </rPh>
    <rPh sb="21" eb="23">
      <t>テルヒコ</t>
    </rPh>
    <phoneticPr fontId="1"/>
  </si>
  <si>
    <t>千代田区外神田３－２－１５</t>
    <rPh sb="0" eb="4">
      <t>チヨダク</t>
    </rPh>
    <rPh sb="4" eb="7">
      <t>ソトカンダ</t>
    </rPh>
    <phoneticPr fontId="1"/>
  </si>
  <si>
    <t>大瀧隆樹</t>
    <rPh sb="0" eb="2">
      <t>オオタキ</t>
    </rPh>
    <rPh sb="2" eb="3">
      <t>リュウ</t>
    </rPh>
    <rPh sb="3" eb="4">
      <t>キ</t>
    </rPh>
    <phoneticPr fontId="1"/>
  </si>
  <si>
    <t>外神田3－66－2他</t>
    <rPh sb="0" eb="3">
      <t>ソトカンダ</t>
    </rPh>
    <rPh sb="9" eb="10">
      <t>ホカ</t>
    </rPh>
    <phoneticPr fontId="1"/>
  </si>
  <si>
    <t>鏑木（有）　代表取締役社長　鏑木興司</t>
    <rPh sb="0" eb="2">
      <t>カブラギ</t>
    </rPh>
    <rPh sb="3" eb="4">
      <t>ユウ</t>
    </rPh>
    <rPh sb="6" eb="8">
      <t>ダイヒョウ</t>
    </rPh>
    <rPh sb="8" eb="11">
      <t>トリシマリヤク</t>
    </rPh>
    <rPh sb="11" eb="13">
      <t>シャチョウ</t>
    </rPh>
    <rPh sb="14" eb="16">
      <t>カブラギ</t>
    </rPh>
    <rPh sb="16" eb="17">
      <t>オコ</t>
    </rPh>
    <rPh sb="17" eb="18">
      <t>ツカサ</t>
    </rPh>
    <phoneticPr fontId="1"/>
  </si>
  <si>
    <t>専用住宅</t>
    <rPh sb="0" eb="2">
      <t>センヨウ</t>
    </rPh>
    <rPh sb="2" eb="4">
      <t>ジュウタク</t>
    </rPh>
    <phoneticPr fontId="1"/>
  </si>
  <si>
    <t>千代田区相生町１</t>
    <rPh sb="0" eb="4">
      <t>チヨダク</t>
    </rPh>
    <rPh sb="4" eb="6">
      <t>アイオイ</t>
    </rPh>
    <rPh sb="6" eb="7">
      <t>マチ</t>
    </rPh>
    <phoneticPr fontId="1"/>
  </si>
  <si>
    <t>ＹＫＫ不動産㈱　代表取締役社長　吉田忠裕</t>
    <rPh sb="3" eb="6">
      <t>フドウサン</t>
    </rPh>
    <rPh sb="8" eb="10">
      <t>ダイヒョウ</t>
    </rPh>
    <rPh sb="10" eb="13">
      <t>トリシマリヤク</t>
    </rPh>
    <rPh sb="13" eb="15">
      <t>シャチョウ</t>
    </rPh>
    <rPh sb="16" eb="18">
      <t>ヨシダ</t>
    </rPh>
    <rPh sb="18" eb="20">
      <t>タダヒロ</t>
    </rPh>
    <phoneticPr fontId="1"/>
  </si>
  <si>
    <t>神田和泉町１－１９</t>
    <rPh sb="0" eb="2">
      <t>カンダ</t>
    </rPh>
    <rPh sb="2" eb="5">
      <t>イズミチョウ</t>
    </rPh>
    <phoneticPr fontId="1"/>
  </si>
  <si>
    <t>東側道路斜線制限緩和</t>
    <rPh sb="0" eb="2">
      <t>ヒガシガワ</t>
    </rPh>
    <rPh sb="2" eb="4">
      <t>ドウロ</t>
    </rPh>
    <rPh sb="4" eb="6">
      <t>シャセン</t>
    </rPh>
    <rPh sb="6" eb="8">
      <t>セイゲン</t>
    </rPh>
    <rPh sb="8" eb="10">
      <t>カンワ</t>
    </rPh>
    <phoneticPr fontId="1"/>
  </si>
  <si>
    <t>台東区上野３－１４－５</t>
    <rPh sb="0" eb="3">
      <t>タイトウク</t>
    </rPh>
    <rPh sb="3" eb="5">
      <t>ウエノ</t>
    </rPh>
    <phoneticPr fontId="1"/>
  </si>
  <si>
    <t>㈱周防　代表取締役　坂本勝行</t>
    <rPh sb="1" eb="2">
      <t>シュウ</t>
    </rPh>
    <rPh sb="2" eb="3">
      <t>ボウ</t>
    </rPh>
    <rPh sb="4" eb="6">
      <t>ダイヒョウ</t>
    </rPh>
    <rPh sb="6" eb="9">
      <t>トリシマリヤク</t>
    </rPh>
    <rPh sb="10" eb="12">
      <t>サカモト</t>
    </rPh>
    <rPh sb="12" eb="14">
      <t>カツユキ</t>
    </rPh>
    <phoneticPr fontId="1"/>
  </si>
  <si>
    <t>東神田２－１２－３９</t>
    <rPh sb="0" eb="3">
      <t>ヒガシカンダ</t>
    </rPh>
    <phoneticPr fontId="1"/>
  </si>
  <si>
    <t>Ｗ</t>
    <phoneticPr fontId="1"/>
  </si>
  <si>
    <t>敷地面積は基準日以前から50㎡未満、容積率最低限度は取扱いにより専用住宅のためただし書き(1）適用</t>
    <rPh sb="0" eb="2">
      <t>シキチ</t>
    </rPh>
    <rPh sb="2" eb="4">
      <t>メンセキ</t>
    </rPh>
    <rPh sb="5" eb="7">
      <t>キジュン</t>
    </rPh>
    <rPh sb="7" eb="8">
      <t>ヒ</t>
    </rPh>
    <rPh sb="8" eb="10">
      <t>イゼン</t>
    </rPh>
    <rPh sb="15" eb="17">
      <t>ミマン</t>
    </rPh>
    <rPh sb="18" eb="20">
      <t>ヨウセキ</t>
    </rPh>
    <rPh sb="20" eb="21">
      <t>リツ</t>
    </rPh>
    <rPh sb="21" eb="23">
      <t>サイテイ</t>
    </rPh>
    <rPh sb="23" eb="25">
      <t>ゲンド</t>
    </rPh>
    <rPh sb="26" eb="28">
      <t>トリアツカ</t>
    </rPh>
    <rPh sb="32" eb="34">
      <t>センヨウ</t>
    </rPh>
    <rPh sb="34" eb="36">
      <t>ジュウタク</t>
    </rPh>
    <rPh sb="42" eb="43">
      <t>カ</t>
    </rPh>
    <rPh sb="47" eb="49">
      <t>テキヨウ</t>
    </rPh>
    <phoneticPr fontId="1"/>
  </si>
  <si>
    <t>文京区小日向１－１４－１５</t>
    <rPh sb="0" eb="3">
      <t>ブンキョウク</t>
    </rPh>
    <rPh sb="3" eb="6">
      <t>コヒナタ</t>
    </rPh>
    <phoneticPr fontId="1"/>
  </si>
  <si>
    <t>須貝哲治</t>
    <rPh sb="0" eb="2">
      <t>スガイ</t>
    </rPh>
    <rPh sb="2" eb="4">
      <t>テツジ</t>
    </rPh>
    <phoneticPr fontId="1"/>
  </si>
  <si>
    <t>岩本町３－２２－１他</t>
    <rPh sb="0" eb="3">
      <t>イワモトチョウ</t>
    </rPh>
    <rPh sb="9" eb="10">
      <t>ホカ</t>
    </rPh>
    <phoneticPr fontId="1"/>
  </si>
  <si>
    <t>岩-119</t>
    <rPh sb="0" eb="1">
      <t>イワ</t>
    </rPh>
    <phoneticPr fontId="1"/>
  </si>
  <si>
    <t>10/2</t>
    <phoneticPr fontId="1"/>
  </si>
  <si>
    <t>Ｓ</t>
    <phoneticPr fontId="1"/>
  </si>
  <si>
    <t>有（東側）</t>
    <rPh sb="0" eb="1">
      <t>ア</t>
    </rPh>
    <rPh sb="2" eb="4">
      <t>ヒガシガワ</t>
    </rPh>
    <phoneticPr fontId="1"/>
  </si>
  <si>
    <t>【増築】自転車駐輪場上屋</t>
    <rPh sb="1" eb="3">
      <t>ゾウチク</t>
    </rPh>
    <rPh sb="4" eb="7">
      <t>ジテンシャ</t>
    </rPh>
    <rPh sb="7" eb="9">
      <t>チュウリン</t>
    </rPh>
    <rPh sb="9" eb="10">
      <t>バ</t>
    </rPh>
    <rPh sb="10" eb="12">
      <t>ウワヤ</t>
    </rPh>
    <phoneticPr fontId="1"/>
  </si>
  <si>
    <t>内神田二丁目</t>
    <rPh sb="0" eb="3">
      <t>ウチカンダ</t>
    </rPh>
    <rPh sb="3" eb="4">
      <t>２</t>
    </rPh>
    <rPh sb="4" eb="6">
      <t>チョウメ</t>
    </rPh>
    <phoneticPr fontId="1"/>
  </si>
  <si>
    <t>千代田区内幸町１－５－２</t>
    <rPh sb="0" eb="4">
      <t>チヨダク</t>
    </rPh>
    <rPh sb="4" eb="7">
      <t>ウチサイワイチョウ</t>
    </rPh>
    <phoneticPr fontId="1"/>
  </si>
  <si>
    <t>㈱アトリウムリアルティ　代表取締役　福田昭彦</t>
    <rPh sb="12" eb="14">
      <t>ダイヒョウ</t>
    </rPh>
    <rPh sb="14" eb="17">
      <t>トリシマリヤク</t>
    </rPh>
    <rPh sb="18" eb="20">
      <t>フクダ</t>
    </rPh>
    <rPh sb="20" eb="22">
      <t>アキヒコ</t>
    </rPh>
    <phoneticPr fontId="1"/>
  </si>
  <si>
    <t>内神田２－３－９</t>
    <rPh sb="0" eb="3">
      <t>ウチカンダ</t>
    </rPh>
    <phoneticPr fontId="1"/>
  </si>
  <si>
    <t>共同住宅　店舗</t>
    <rPh sb="0" eb="2">
      <t>キョウドウ</t>
    </rPh>
    <rPh sb="2" eb="4">
      <t>ジュウタク</t>
    </rPh>
    <rPh sb="5" eb="7">
      <t>テンポ</t>
    </rPh>
    <phoneticPr fontId="1"/>
  </si>
  <si>
    <t>内神二-4</t>
    <rPh sb="0" eb="1">
      <t>ウチ</t>
    </rPh>
    <rPh sb="1" eb="3">
      <t>シンジ</t>
    </rPh>
    <phoneticPr fontId="1"/>
  </si>
  <si>
    <t>14 /0</t>
    <phoneticPr fontId="1"/>
  </si>
  <si>
    <t>神田錦町北部周辺</t>
    <rPh sb="0" eb="2">
      <t>カンダ</t>
    </rPh>
    <rPh sb="2" eb="4">
      <t>ニシキチョウ</t>
    </rPh>
    <rPh sb="4" eb="6">
      <t>ホクブ</t>
    </rPh>
    <rPh sb="6" eb="8">
      <t>シュウヘン</t>
    </rPh>
    <phoneticPr fontId="1"/>
  </si>
  <si>
    <t>千代田区大手町１－６－１</t>
    <rPh sb="0" eb="4">
      <t>チヨダク</t>
    </rPh>
    <rPh sb="4" eb="7">
      <t>オオテマチ</t>
    </rPh>
    <phoneticPr fontId="1"/>
  </si>
  <si>
    <t>神田錦町南部</t>
    <rPh sb="0" eb="2">
      <t>カンダ</t>
    </rPh>
    <rPh sb="2" eb="4">
      <t>ニシキチョウ</t>
    </rPh>
    <rPh sb="4" eb="6">
      <t>ナンブ</t>
    </rPh>
    <phoneticPr fontId="1"/>
  </si>
  <si>
    <t>外二三-40</t>
    <rPh sb="0" eb="1">
      <t>ソト</t>
    </rPh>
    <rPh sb="1" eb="2">
      <t>ニ</t>
    </rPh>
    <rPh sb="2" eb="3">
      <t>サン</t>
    </rPh>
    <phoneticPr fontId="3"/>
  </si>
  <si>
    <t>外二三-41</t>
    <rPh sb="0" eb="1">
      <t>ソト</t>
    </rPh>
    <rPh sb="1" eb="2">
      <t>ニ</t>
    </rPh>
    <rPh sb="2" eb="3">
      <t>サン</t>
    </rPh>
    <phoneticPr fontId="3"/>
  </si>
  <si>
    <t>一ツ橋-41</t>
    <rPh sb="0" eb="1">
      <t>ヒト</t>
    </rPh>
    <rPh sb="2" eb="3">
      <t>バシ</t>
    </rPh>
    <phoneticPr fontId="1"/>
  </si>
  <si>
    <t>24-310</t>
    <phoneticPr fontId="1"/>
  </si>
  <si>
    <t>株式会社小川建物　代表取締役　田下 宏彰</t>
    <rPh sb="0" eb="2">
      <t>カブシキ</t>
    </rPh>
    <rPh sb="2" eb="4">
      <t>カイシャ</t>
    </rPh>
    <rPh sb="4" eb="6">
      <t>オガワ</t>
    </rPh>
    <rPh sb="6" eb="8">
      <t>タテモノ</t>
    </rPh>
    <rPh sb="9" eb="11">
      <t>ダイヒョウ</t>
    </rPh>
    <rPh sb="11" eb="14">
      <t>トリシマリヤク</t>
    </rPh>
    <rPh sb="15" eb="16">
      <t>タ</t>
    </rPh>
    <rPh sb="16" eb="17">
      <t>ゲ</t>
    </rPh>
    <rPh sb="18" eb="20">
      <t>ヒロアキ</t>
    </rPh>
    <phoneticPr fontId="1"/>
  </si>
  <si>
    <t>新宿区四谷1-3</t>
    <rPh sb="0" eb="3">
      <t>シンジュクク</t>
    </rPh>
    <rPh sb="3" eb="5">
      <t>ヨツヤ</t>
    </rPh>
    <phoneticPr fontId="1"/>
  </si>
  <si>
    <t>岩本町1-9-4他</t>
    <rPh sb="0" eb="3">
      <t>イワモトチョウ</t>
    </rPh>
    <rPh sb="8" eb="9">
      <t>ホカ</t>
    </rPh>
    <phoneticPr fontId="1"/>
  </si>
  <si>
    <t>斜線制限は天空率を利用</t>
    <rPh sb="0" eb="2">
      <t>シャセン</t>
    </rPh>
    <rPh sb="2" eb="4">
      <t>セイゲン</t>
    </rPh>
    <rPh sb="5" eb="7">
      <t>テンクウ</t>
    </rPh>
    <rPh sb="7" eb="8">
      <t>リツ</t>
    </rPh>
    <rPh sb="9" eb="11">
      <t>リヨウ</t>
    </rPh>
    <phoneticPr fontId="1"/>
  </si>
  <si>
    <t>岩-121</t>
    <rPh sb="0" eb="1">
      <t>イワ</t>
    </rPh>
    <phoneticPr fontId="1"/>
  </si>
  <si>
    <t>岩-118</t>
    <rPh sb="0" eb="1">
      <t>イワ</t>
    </rPh>
    <phoneticPr fontId="1"/>
  </si>
  <si>
    <t>新宿区四谷１－４</t>
    <rPh sb="0" eb="3">
      <t>シンジュクク</t>
    </rPh>
    <rPh sb="3" eb="5">
      <t>ヨツヤ</t>
    </rPh>
    <phoneticPr fontId="1"/>
  </si>
  <si>
    <t>岩-117</t>
    <rPh sb="0" eb="1">
      <t>イワ</t>
    </rPh>
    <phoneticPr fontId="1"/>
  </si>
  <si>
    <t>台東区上野６－７－９</t>
    <rPh sb="0" eb="3">
      <t>タイトウク</t>
    </rPh>
    <rPh sb="3" eb="5">
      <t>ウエノ</t>
    </rPh>
    <phoneticPr fontId="1"/>
  </si>
  <si>
    <t>㈱ドリームボックス　代表取締役　吉住敦利</t>
    <rPh sb="10" eb="12">
      <t>ダイヒョウ</t>
    </rPh>
    <rPh sb="12" eb="15">
      <t>トリシマリヤク</t>
    </rPh>
    <rPh sb="16" eb="18">
      <t>ヨシズミ</t>
    </rPh>
    <rPh sb="18" eb="19">
      <t>アツシ</t>
    </rPh>
    <rPh sb="19" eb="20">
      <t>リ</t>
    </rPh>
    <phoneticPr fontId="1"/>
  </si>
  <si>
    <t>外神田３－７－８</t>
    <rPh sb="0" eb="3">
      <t>ソトカンダ</t>
    </rPh>
    <phoneticPr fontId="1"/>
  </si>
  <si>
    <t>飲食店</t>
    <rPh sb="0" eb="2">
      <t>インショク</t>
    </rPh>
    <rPh sb="2" eb="3">
      <t>テン</t>
    </rPh>
    <phoneticPr fontId="1"/>
  </si>
  <si>
    <t>内神田二丁目</t>
    <rPh sb="0" eb="3">
      <t>ウチカンダ</t>
    </rPh>
    <rPh sb="3" eb="6">
      <t>ニチョウメ</t>
    </rPh>
    <phoneticPr fontId="1"/>
  </si>
  <si>
    <t>内神田一丁目</t>
    <rPh sb="0" eb="3">
      <t>ウチカンダ</t>
    </rPh>
    <rPh sb="3" eb="6">
      <t>イッチョウメ</t>
    </rPh>
    <phoneticPr fontId="1"/>
  </si>
  <si>
    <t>東京都中央区晴海1-8-11</t>
    <rPh sb="0" eb="3">
      <t>トウキョウト</t>
    </rPh>
    <rPh sb="3" eb="6">
      <t>チュウオウク</t>
    </rPh>
    <rPh sb="6" eb="8">
      <t>ハルミ</t>
    </rPh>
    <phoneticPr fontId="1"/>
  </si>
  <si>
    <t>24-359</t>
    <phoneticPr fontId="1"/>
  </si>
  <si>
    <t>千代田区東神田２－１－１１</t>
    <rPh sb="0" eb="4">
      <t>チヨダク</t>
    </rPh>
    <rPh sb="4" eb="7">
      <t>ヒガシカンダ</t>
    </rPh>
    <phoneticPr fontId="1"/>
  </si>
  <si>
    <t>ニッポンレンタカーアーバンネット㈱　東京ディビジョン支配人太田典輔</t>
    <rPh sb="18" eb="20">
      <t>トウキョウ</t>
    </rPh>
    <rPh sb="26" eb="28">
      <t>シハイ</t>
    </rPh>
    <rPh sb="28" eb="29">
      <t>ニン</t>
    </rPh>
    <rPh sb="29" eb="31">
      <t>オオタ</t>
    </rPh>
    <rPh sb="31" eb="32">
      <t>テン</t>
    </rPh>
    <rPh sb="32" eb="33">
      <t>スケ</t>
    </rPh>
    <phoneticPr fontId="1"/>
  </si>
  <si>
    <t>事務所</t>
    <rPh sb="0" eb="2">
      <t>ジム</t>
    </rPh>
    <rPh sb="2" eb="3">
      <t>ショ</t>
    </rPh>
    <phoneticPr fontId="1"/>
  </si>
  <si>
    <t>24-388</t>
    <phoneticPr fontId="1"/>
  </si>
  <si>
    <t>株式会社マリモ　代表取締役　深川　真</t>
    <rPh sb="0" eb="2">
      <t>カブシキ</t>
    </rPh>
    <rPh sb="2" eb="4">
      <t>カイシャ</t>
    </rPh>
    <rPh sb="8" eb="10">
      <t>ダイヒョウ</t>
    </rPh>
    <rPh sb="10" eb="13">
      <t>トリシマリヤク</t>
    </rPh>
    <rPh sb="14" eb="16">
      <t>フカガワ</t>
    </rPh>
    <rPh sb="17" eb="18">
      <t>マコト</t>
    </rPh>
    <phoneticPr fontId="1"/>
  </si>
  <si>
    <t>神田錦町１－１２－２，１０</t>
    <rPh sb="0" eb="2">
      <t>カンダ</t>
    </rPh>
    <rPh sb="2" eb="4">
      <t>ニシキチョウ</t>
    </rPh>
    <phoneticPr fontId="1"/>
  </si>
  <si>
    <t>１１/0</t>
    <phoneticPr fontId="1"/>
  </si>
  <si>
    <t>一ツ橋-44</t>
    <rPh sb="0" eb="1">
      <t>ヒト</t>
    </rPh>
    <rPh sb="2" eb="3">
      <t>バシ</t>
    </rPh>
    <phoneticPr fontId="1"/>
  </si>
  <si>
    <t>27.96</t>
    <phoneticPr fontId="1"/>
  </si>
  <si>
    <t>24-408</t>
    <phoneticPr fontId="1"/>
  </si>
  <si>
    <t>豊島区南大塚1-60-20</t>
    <rPh sb="0" eb="3">
      <t>トシマク</t>
    </rPh>
    <rPh sb="3" eb="6">
      <t>ミナミオオツカ</t>
    </rPh>
    <phoneticPr fontId="1"/>
  </si>
  <si>
    <t>天翔ビルディング株式会社　代表取締役 福尾 順由</t>
    <rPh sb="0" eb="1">
      <t>アマ</t>
    </rPh>
    <rPh sb="1" eb="2">
      <t>カ</t>
    </rPh>
    <rPh sb="8" eb="10">
      <t>カブシキ</t>
    </rPh>
    <rPh sb="10" eb="12">
      <t>カイシャ</t>
    </rPh>
    <rPh sb="13" eb="15">
      <t>ダイヒョウ</t>
    </rPh>
    <rPh sb="15" eb="18">
      <t>トリシマリヤク</t>
    </rPh>
    <rPh sb="19" eb="21">
      <t>フクオ</t>
    </rPh>
    <rPh sb="22" eb="23">
      <t>ジュン</t>
    </rPh>
    <rPh sb="23" eb="24">
      <t>ユ</t>
    </rPh>
    <phoneticPr fontId="1"/>
  </si>
  <si>
    <t>千代田区神田鍛冶町3-7-18他</t>
    <rPh sb="0" eb="4">
      <t>チヨダク</t>
    </rPh>
    <rPh sb="4" eb="9">
      <t>カンダカジチョウ</t>
    </rPh>
    <rPh sb="15" eb="16">
      <t>ホカ</t>
    </rPh>
    <phoneticPr fontId="1"/>
  </si>
  <si>
    <t>神田錦町北部周辺</t>
    <rPh sb="0" eb="2">
      <t>カンダ</t>
    </rPh>
    <rPh sb="2" eb="3">
      <t>ニシキ</t>
    </rPh>
    <rPh sb="3" eb="4">
      <t>マチ</t>
    </rPh>
    <rPh sb="4" eb="6">
      <t>ホクブ</t>
    </rPh>
    <rPh sb="6" eb="8">
      <t>シュウヘン</t>
    </rPh>
    <phoneticPr fontId="1"/>
  </si>
  <si>
    <t>24-419</t>
    <phoneticPr fontId="1"/>
  </si>
  <si>
    <t>千代田区内神田1-12-1</t>
    <rPh sb="0" eb="4">
      <t>チヨダク</t>
    </rPh>
    <rPh sb="4" eb="7">
      <t>ウチカンダ</t>
    </rPh>
    <phoneticPr fontId="1"/>
  </si>
  <si>
    <t>アルフレッサ㈱　代表取締役　鹿目 広行</t>
    <rPh sb="8" eb="10">
      <t>ダイヒョウ</t>
    </rPh>
    <rPh sb="10" eb="13">
      <t>トリシマリヤク</t>
    </rPh>
    <rPh sb="14" eb="15">
      <t>シカ</t>
    </rPh>
    <rPh sb="15" eb="16">
      <t>メ</t>
    </rPh>
    <rPh sb="17" eb="19">
      <t>ヒロユキ</t>
    </rPh>
    <phoneticPr fontId="1"/>
  </si>
  <si>
    <t>千代田区内神田1-16-2他</t>
    <rPh sb="0" eb="4">
      <t>チヨダク</t>
    </rPh>
    <rPh sb="4" eb="7">
      <t>ウチカンダ</t>
    </rPh>
    <rPh sb="13" eb="14">
      <t>ホカ</t>
    </rPh>
    <phoneticPr fontId="1"/>
  </si>
  <si>
    <t>事務所、自動車車庫</t>
    <rPh sb="0" eb="2">
      <t>ジム</t>
    </rPh>
    <rPh sb="2" eb="3">
      <t>ショ</t>
    </rPh>
    <rPh sb="4" eb="7">
      <t>ジドウシャ</t>
    </rPh>
    <rPh sb="7" eb="9">
      <t>シャコ</t>
    </rPh>
    <phoneticPr fontId="1"/>
  </si>
  <si>
    <t>中神-103</t>
    <rPh sb="0" eb="1">
      <t>ナカ</t>
    </rPh>
    <rPh sb="1" eb="2">
      <t>カミ</t>
    </rPh>
    <phoneticPr fontId="1"/>
  </si>
  <si>
    <t>24-426</t>
    <phoneticPr fontId="1"/>
  </si>
  <si>
    <t>千代田区四番町１－６０１</t>
    <rPh sb="0" eb="4">
      <t>チヨダク</t>
    </rPh>
    <rPh sb="4" eb="7">
      <t>ヨンバンチョウ</t>
    </rPh>
    <phoneticPr fontId="1"/>
  </si>
  <si>
    <t>石川雄一</t>
    <rPh sb="0" eb="2">
      <t>イシカワ</t>
    </rPh>
    <rPh sb="2" eb="4">
      <t>ユウイチ</t>
    </rPh>
    <phoneticPr fontId="1"/>
  </si>
  <si>
    <t>東神田２－１２－２２</t>
    <rPh sb="0" eb="3">
      <t>ヒガシカンダ</t>
    </rPh>
    <phoneticPr fontId="1"/>
  </si>
  <si>
    <t>学校</t>
    <rPh sb="0" eb="2">
      <t>ガッコウ</t>
    </rPh>
    <phoneticPr fontId="1"/>
  </si>
  <si>
    <t>25-1</t>
    <phoneticPr fontId="1"/>
  </si>
  <si>
    <t>株式会社坂入産業 代表取締役 坂入 正司</t>
    <rPh sb="0" eb="2">
      <t>カブシキ</t>
    </rPh>
    <rPh sb="2" eb="4">
      <t>カイシャ</t>
    </rPh>
    <rPh sb="4" eb="6">
      <t>サカイリ</t>
    </rPh>
    <rPh sb="6" eb="8">
      <t>サンギョウ</t>
    </rPh>
    <rPh sb="9" eb="11">
      <t>ダイヒョウ</t>
    </rPh>
    <rPh sb="11" eb="14">
      <t>トリシマリヤク</t>
    </rPh>
    <rPh sb="15" eb="17">
      <t>サカイリ</t>
    </rPh>
    <rPh sb="18" eb="20">
      <t>セイジ</t>
    </rPh>
    <phoneticPr fontId="1"/>
  </si>
  <si>
    <t>内神田1-28-3,4</t>
    <rPh sb="0" eb="3">
      <t>ウチカンダ</t>
    </rPh>
    <phoneticPr fontId="1"/>
  </si>
  <si>
    <t>25-38</t>
    <phoneticPr fontId="1"/>
  </si>
  <si>
    <t>三菱地所レジデンス㈱　都心事業部長　佐藤公治</t>
    <rPh sb="0" eb="2">
      <t>ミツビシ</t>
    </rPh>
    <rPh sb="2" eb="4">
      <t>ジショ</t>
    </rPh>
    <rPh sb="11" eb="13">
      <t>トシン</t>
    </rPh>
    <rPh sb="13" eb="15">
      <t>ジギョウ</t>
    </rPh>
    <rPh sb="15" eb="17">
      <t>ブチョウ</t>
    </rPh>
    <rPh sb="18" eb="20">
      <t>サトウ</t>
    </rPh>
    <rPh sb="20" eb="21">
      <t>オオヤケ</t>
    </rPh>
    <phoneticPr fontId="1"/>
  </si>
  <si>
    <t>神田須田町１－１０－５１</t>
    <rPh sb="0" eb="2">
      <t>カンダ</t>
    </rPh>
    <rPh sb="2" eb="5">
      <t>スダチョウ</t>
    </rPh>
    <phoneticPr fontId="1"/>
  </si>
  <si>
    <t>24-220 の出し直し</t>
    <rPh sb="8" eb="9">
      <t>ダ</t>
    </rPh>
    <rPh sb="10" eb="11">
      <t>ナオ</t>
    </rPh>
    <phoneticPr fontId="1"/>
  </si>
  <si>
    <t>佐久-46</t>
  </si>
  <si>
    <t>佐久-47</t>
  </si>
  <si>
    <t>佐久-51</t>
  </si>
  <si>
    <t>佐久-49</t>
  </si>
  <si>
    <t>佐久-50</t>
  </si>
  <si>
    <t>佐久-52</t>
  </si>
  <si>
    <t>佐久-53</t>
  </si>
  <si>
    <t>佐久-54</t>
  </si>
  <si>
    <t>佐久-56</t>
  </si>
  <si>
    <t>佐久-57</t>
  </si>
  <si>
    <t>佐久-58</t>
  </si>
  <si>
    <t>佐久-59</t>
  </si>
  <si>
    <t>佐久-60</t>
  </si>
  <si>
    <t>内神二-2</t>
  </si>
  <si>
    <t>内神一-2</t>
  </si>
  <si>
    <t>内神二-3</t>
  </si>
  <si>
    <t>内神一-3</t>
  </si>
  <si>
    <t>岩-115</t>
    <rPh sb="0" eb="1">
      <t>イワ</t>
    </rPh>
    <phoneticPr fontId="1"/>
  </si>
  <si>
    <t>岩-116</t>
    <rPh sb="0" eb="1">
      <t>イワ</t>
    </rPh>
    <phoneticPr fontId="1"/>
  </si>
  <si>
    <t>25-42</t>
    <phoneticPr fontId="1"/>
  </si>
  <si>
    <t>東京都千代田区岩本町2-10-8-2F</t>
    <rPh sb="0" eb="3">
      <t>トウキョウト</t>
    </rPh>
    <rPh sb="3" eb="7">
      <t>チヨダク</t>
    </rPh>
    <rPh sb="7" eb="10">
      <t>イワモトチョウ</t>
    </rPh>
    <phoneticPr fontId="1"/>
  </si>
  <si>
    <t>神田東紺屋町27</t>
    <rPh sb="0" eb="6">
      <t>カンダヒガシコンヤチョウ</t>
    </rPh>
    <phoneticPr fontId="1"/>
  </si>
  <si>
    <t>野村 雅久</t>
    <rPh sb="0" eb="2">
      <t>ノムラ</t>
    </rPh>
    <rPh sb="3" eb="5">
      <t>マサヒサ</t>
    </rPh>
    <phoneticPr fontId="1"/>
  </si>
  <si>
    <t>25-47</t>
    <phoneticPr fontId="1"/>
  </si>
  <si>
    <t>25-43</t>
    <phoneticPr fontId="1"/>
  </si>
  <si>
    <t>東京都渋谷区鶯谷町7-1渋谷マンション111</t>
    <rPh sb="0" eb="3">
      <t>トウキョウト</t>
    </rPh>
    <rPh sb="3" eb="6">
      <t>シブヤク</t>
    </rPh>
    <rPh sb="6" eb="9">
      <t>ウグイスダニチョウ</t>
    </rPh>
    <rPh sb="12" eb="14">
      <t>シブヤ</t>
    </rPh>
    <phoneticPr fontId="1"/>
  </si>
  <si>
    <t>アパマンション㈱ 代表取締役　元谷 外志雄</t>
    <rPh sb="9" eb="11">
      <t>ダイヒョウ</t>
    </rPh>
    <rPh sb="11" eb="14">
      <t>トリシマリヤク</t>
    </rPh>
    <rPh sb="15" eb="16">
      <t>モト</t>
    </rPh>
    <rPh sb="16" eb="17">
      <t>タニ</t>
    </rPh>
    <rPh sb="18" eb="19">
      <t>ソト</t>
    </rPh>
    <rPh sb="19" eb="20">
      <t>ココロザシ</t>
    </rPh>
    <rPh sb="20" eb="21">
      <t>ユウ</t>
    </rPh>
    <phoneticPr fontId="3"/>
  </si>
  <si>
    <t>日新エンタープライズ株式会社　代表取締役　松井 康之</t>
    <rPh sb="0" eb="2">
      <t>ニッシン</t>
    </rPh>
    <rPh sb="10" eb="12">
      <t>カブシキ</t>
    </rPh>
    <rPh sb="12" eb="14">
      <t>カイシャ</t>
    </rPh>
    <rPh sb="15" eb="17">
      <t>ダイヒョウ</t>
    </rPh>
    <rPh sb="17" eb="20">
      <t>トリシマリヤク</t>
    </rPh>
    <rPh sb="21" eb="23">
      <t>マツイ</t>
    </rPh>
    <rPh sb="24" eb="26">
      <t>ヤスユキ</t>
    </rPh>
    <phoneticPr fontId="1"/>
  </si>
  <si>
    <t>神田小川町3-1-17他</t>
    <rPh sb="0" eb="5">
      <t>カンダオガワマチ</t>
    </rPh>
    <rPh sb="11" eb="12">
      <t>ホカ</t>
    </rPh>
    <phoneticPr fontId="1"/>
  </si>
  <si>
    <t>神田美土代町11-16</t>
    <rPh sb="0" eb="6">
      <t>カンダミトシロチョウ</t>
    </rPh>
    <phoneticPr fontId="1"/>
  </si>
  <si>
    <t>店舗</t>
    <rPh sb="0" eb="2">
      <t>テンポ</t>
    </rPh>
    <phoneticPr fontId="1"/>
  </si>
  <si>
    <t>神田錦町北部周辺</t>
    <rPh sb="0" eb="8">
      <t>カンダニシキチョウホクブシュウヘン</t>
    </rPh>
    <phoneticPr fontId="1"/>
  </si>
  <si>
    <t>神田美土代町周辺</t>
    <rPh sb="0" eb="6">
      <t>カンダミトシロチョウ</t>
    </rPh>
    <rPh sb="6" eb="8">
      <t>シュウヘン</t>
    </rPh>
    <phoneticPr fontId="1"/>
  </si>
  <si>
    <t>美土代-9</t>
    <rPh sb="0" eb="3">
      <t>ミトシロ</t>
    </rPh>
    <phoneticPr fontId="1"/>
  </si>
  <si>
    <t>25-41</t>
    <phoneticPr fontId="1"/>
  </si>
  <si>
    <t>千代田区神田和泉町１－１２－４</t>
    <rPh sb="0" eb="4">
      <t>チヨダク</t>
    </rPh>
    <rPh sb="4" eb="9">
      <t>カンダイズミチョウ</t>
    </rPh>
    <phoneticPr fontId="1"/>
  </si>
  <si>
    <t>佐久間啓之</t>
    <rPh sb="0" eb="3">
      <t>サクマ</t>
    </rPh>
    <rPh sb="3" eb="5">
      <t>ヒロユキ</t>
    </rPh>
    <phoneticPr fontId="1"/>
  </si>
  <si>
    <t>神田和泉町１－２９３</t>
    <rPh sb="0" eb="2">
      <t>カンダ</t>
    </rPh>
    <rPh sb="2" eb="5">
      <t>イズミチョウ</t>
    </rPh>
    <phoneticPr fontId="1"/>
  </si>
  <si>
    <t>25-57</t>
    <phoneticPr fontId="1"/>
  </si>
  <si>
    <t>東京都千代田区岩本町2-13-3</t>
    <rPh sb="0" eb="3">
      <t>トウキョウト</t>
    </rPh>
    <rPh sb="3" eb="7">
      <t>チヨダク</t>
    </rPh>
    <rPh sb="7" eb="10">
      <t>イワモトチョウ</t>
    </rPh>
    <phoneticPr fontId="1"/>
  </si>
  <si>
    <t>株式会社鋲定本店 代表取締役 金枝 総吉</t>
    <rPh sb="0" eb="2">
      <t>カブシキ</t>
    </rPh>
    <rPh sb="2" eb="4">
      <t>カイシャ</t>
    </rPh>
    <rPh sb="4" eb="5">
      <t>ビョウ</t>
    </rPh>
    <rPh sb="5" eb="6">
      <t>サダ</t>
    </rPh>
    <rPh sb="6" eb="8">
      <t>ホンテン</t>
    </rPh>
    <rPh sb="9" eb="11">
      <t>ダイヒョウ</t>
    </rPh>
    <rPh sb="11" eb="14">
      <t>トリシマリヤク</t>
    </rPh>
    <rPh sb="15" eb="17">
      <t>カナエダ</t>
    </rPh>
    <rPh sb="18" eb="19">
      <t>ソウ</t>
    </rPh>
    <rPh sb="19" eb="20">
      <t>キチ</t>
    </rPh>
    <phoneticPr fontId="1"/>
  </si>
  <si>
    <t>岩本町2-47他</t>
    <rPh sb="0" eb="3">
      <t>イワモトチョウ</t>
    </rPh>
    <rPh sb="7" eb="8">
      <t>ホカ</t>
    </rPh>
    <phoneticPr fontId="1"/>
  </si>
  <si>
    <t>事務所、住宅</t>
    <rPh sb="0" eb="2">
      <t>ジム</t>
    </rPh>
    <rPh sb="2" eb="3">
      <t>ショ</t>
    </rPh>
    <rPh sb="4" eb="6">
      <t>ジュウタク</t>
    </rPh>
    <phoneticPr fontId="1"/>
  </si>
  <si>
    <t>25-63</t>
    <phoneticPr fontId="1"/>
  </si>
  <si>
    <t>東京都千代田区東神田2-1-11　第一坂本ビル</t>
    <rPh sb="0" eb="3">
      <t>トウキョウト</t>
    </rPh>
    <rPh sb="3" eb="7">
      <t>チヨダク</t>
    </rPh>
    <rPh sb="7" eb="10">
      <t>ヒガシカンダ</t>
    </rPh>
    <rPh sb="17" eb="19">
      <t>ダイイチ</t>
    </rPh>
    <rPh sb="19" eb="21">
      <t>サカモト</t>
    </rPh>
    <phoneticPr fontId="1"/>
  </si>
  <si>
    <t>ニッポンレンタカーアーバンネット株式会社 東京ディビジョン
支配人　太田 典輔</t>
    <rPh sb="16" eb="18">
      <t>カブシキ</t>
    </rPh>
    <rPh sb="18" eb="20">
      <t>カイシャ</t>
    </rPh>
    <rPh sb="21" eb="23">
      <t>トウキョウ</t>
    </rPh>
    <rPh sb="30" eb="32">
      <t>シハイ</t>
    </rPh>
    <rPh sb="32" eb="33">
      <t>ニン</t>
    </rPh>
    <rPh sb="34" eb="36">
      <t>オオタ</t>
    </rPh>
    <rPh sb="37" eb="38">
      <t>テン</t>
    </rPh>
    <rPh sb="38" eb="39">
      <t>スケ</t>
    </rPh>
    <phoneticPr fontId="1"/>
  </si>
  <si>
    <t>千代田区神田神保町3-5-15</t>
    <rPh sb="0" eb="4">
      <t>チヨダク</t>
    </rPh>
    <rPh sb="4" eb="9">
      <t>カンダジンボウチョウ</t>
    </rPh>
    <phoneticPr fontId="1"/>
  </si>
  <si>
    <t>【増築】カーポート</t>
    <phoneticPr fontId="3"/>
  </si>
  <si>
    <t>34.23 
届出部分：17.05</t>
    <rPh sb="7" eb="9">
      <t>トドケデ</t>
    </rPh>
    <rPh sb="9" eb="11">
      <t>ブブン</t>
    </rPh>
    <phoneticPr fontId="1"/>
  </si>
  <si>
    <t>34.23 
届出部分：17.05</t>
    <phoneticPr fontId="1"/>
  </si>
  <si>
    <t>25-67</t>
    <phoneticPr fontId="1"/>
  </si>
  <si>
    <t>千代田区神田和泉町1-5-8
江東区亀戸9-19-7-423号</t>
    <rPh sb="0" eb="3">
      <t>チヨダ</t>
    </rPh>
    <rPh sb="3" eb="4">
      <t>ク</t>
    </rPh>
    <rPh sb="4" eb="6">
      <t>カンダ</t>
    </rPh>
    <rPh sb="6" eb="9">
      <t>イズミチョウ</t>
    </rPh>
    <rPh sb="15" eb="18">
      <t>コウトウク</t>
    </rPh>
    <rPh sb="18" eb="20">
      <t>カメイド</t>
    </rPh>
    <rPh sb="30" eb="31">
      <t>ゴウ</t>
    </rPh>
    <phoneticPr fontId="1"/>
  </si>
  <si>
    <t>磯部 英世、磯部 絹子
磯部 英介</t>
    <rPh sb="0" eb="2">
      <t>イソベ</t>
    </rPh>
    <rPh sb="3" eb="5">
      <t>ヒデヨ</t>
    </rPh>
    <rPh sb="6" eb="8">
      <t>イソベ</t>
    </rPh>
    <rPh sb="9" eb="11">
      <t>キヌコ</t>
    </rPh>
    <rPh sb="12" eb="14">
      <t>イソベ</t>
    </rPh>
    <rPh sb="15" eb="16">
      <t>ヒデ</t>
    </rPh>
    <rPh sb="16" eb="17">
      <t>スケ</t>
    </rPh>
    <phoneticPr fontId="1"/>
  </si>
  <si>
    <t>千代田区神田和泉町1-311</t>
    <rPh sb="0" eb="4">
      <t>チヨダク</t>
    </rPh>
    <rPh sb="4" eb="6">
      <t>カンダ</t>
    </rPh>
    <rPh sb="6" eb="9">
      <t>イズミチョウ</t>
    </rPh>
    <phoneticPr fontId="1"/>
  </si>
  <si>
    <t>一ツ橋-46</t>
    <rPh sb="0" eb="1">
      <t>ヒト</t>
    </rPh>
    <rPh sb="2" eb="3">
      <t>バシ</t>
    </rPh>
    <phoneticPr fontId="1"/>
  </si>
  <si>
    <t>25-62</t>
    <phoneticPr fontId="1"/>
  </si>
  <si>
    <t xml:space="preserve">H25. 5.15 </t>
    <phoneticPr fontId="1"/>
  </si>
  <si>
    <t>豊島区南大塚1-60-20</t>
    <rPh sb="0" eb="3">
      <t>トシマク</t>
    </rPh>
    <rPh sb="3" eb="4">
      <t>ミナミ</t>
    </rPh>
    <rPh sb="4" eb="6">
      <t>オオツカ</t>
    </rPh>
    <phoneticPr fontId="1"/>
  </si>
  <si>
    <t>天翔ビルディング㈱代表取締役社長福尾順由</t>
    <rPh sb="0" eb="1">
      <t>テン</t>
    </rPh>
    <rPh sb="1" eb="2">
      <t>ショウ</t>
    </rPh>
    <rPh sb="9" eb="11">
      <t>ダイヒョウ</t>
    </rPh>
    <rPh sb="11" eb="14">
      <t>トリシマリヤク</t>
    </rPh>
    <rPh sb="14" eb="16">
      <t>シャチョウ</t>
    </rPh>
    <rPh sb="16" eb="18">
      <t>フクオ</t>
    </rPh>
    <rPh sb="18" eb="19">
      <t>ジュン</t>
    </rPh>
    <rPh sb="19" eb="20">
      <t>ヨシ</t>
    </rPh>
    <phoneticPr fontId="1"/>
  </si>
  <si>
    <t>神田鍛冶町3-7-18他</t>
    <rPh sb="0" eb="2">
      <t>カンダ</t>
    </rPh>
    <rPh sb="2" eb="4">
      <t>カジ</t>
    </rPh>
    <rPh sb="4" eb="5">
      <t>チョウ</t>
    </rPh>
    <rPh sb="11" eb="12">
      <t>ホカ</t>
    </rPh>
    <phoneticPr fontId="1"/>
  </si>
  <si>
    <t>紺-22</t>
    <rPh sb="0" eb="1">
      <t>コン</t>
    </rPh>
    <phoneticPr fontId="1"/>
  </si>
  <si>
    <t>事務所、飲食店</t>
    <rPh sb="0" eb="2">
      <t>ジム</t>
    </rPh>
    <rPh sb="2" eb="3">
      <t>ショ</t>
    </rPh>
    <rPh sb="4" eb="6">
      <t>インショク</t>
    </rPh>
    <rPh sb="6" eb="7">
      <t>テン</t>
    </rPh>
    <phoneticPr fontId="1"/>
  </si>
  <si>
    <t>ＲＣ</t>
    <phoneticPr fontId="1"/>
  </si>
  <si>
    <t>店舗、事務所</t>
    <rPh sb="0" eb="2">
      <t>テンポ</t>
    </rPh>
    <rPh sb="3" eb="5">
      <t>ジム</t>
    </rPh>
    <rPh sb="5" eb="6">
      <t>ショ</t>
    </rPh>
    <phoneticPr fontId="1"/>
  </si>
  <si>
    <t>25-97</t>
    <phoneticPr fontId="1"/>
  </si>
  <si>
    <t>千代田区神田小川町３－２</t>
    <rPh sb="0" eb="4">
      <t>チヨダク</t>
    </rPh>
    <rPh sb="4" eb="6">
      <t>カンダ</t>
    </rPh>
    <rPh sb="6" eb="9">
      <t>オガワマチ</t>
    </rPh>
    <phoneticPr fontId="1"/>
  </si>
  <si>
    <t>㈱ウスイ　代表取締役　須藤禮子</t>
    <rPh sb="5" eb="7">
      <t>ダイヒョウ</t>
    </rPh>
    <rPh sb="7" eb="10">
      <t>トリシマリヤク</t>
    </rPh>
    <rPh sb="11" eb="13">
      <t>スドウ</t>
    </rPh>
    <rPh sb="13" eb="14">
      <t>レイ</t>
    </rPh>
    <rPh sb="14" eb="15">
      <t>コ</t>
    </rPh>
    <phoneticPr fontId="1"/>
  </si>
  <si>
    <t>神田小川町２－５－６</t>
    <rPh sb="0" eb="2">
      <t>カンダ</t>
    </rPh>
    <rPh sb="2" eb="5">
      <t>オガワマチ</t>
    </rPh>
    <phoneticPr fontId="1"/>
  </si>
  <si>
    <t>店舗(物販）、倉庫</t>
    <rPh sb="0" eb="2">
      <t>テンポ</t>
    </rPh>
    <rPh sb="3" eb="5">
      <t>ブッパン</t>
    </rPh>
    <rPh sb="7" eb="9">
      <t>ソウコ</t>
    </rPh>
    <phoneticPr fontId="1"/>
  </si>
  <si>
    <t>25-100</t>
    <phoneticPr fontId="1"/>
  </si>
  <si>
    <t>住友商事株式会社　住宅・都市事業部　村田 大明</t>
    <rPh sb="0" eb="2">
      <t>スミトモ</t>
    </rPh>
    <rPh sb="2" eb="4">
      <t>ショウジ</t>
    </rPh>
    <rPh sb="4" eb="6">
      <t>カブシキ</t>
    </rPh>
    <rPh sb="6" eb="8">
      <t>カイシャ</t>
    </rPh>
    <rPh sb="9" eb="11">
      <t>ジュウタク</t>
    </rPh>
    <rPh sb="12" eb="14">
      <t>トシ</t>
    </rPh>
    <rPh sb="14" eb="16">
      <t>ジギョウ</t>
    </rPh>
    <rPh sb="16" eb="17">
      <t>ブ</t>
    </rPh>
    <rPh sb="18" eb="20">
      <t>ムラタ</t>
    </rPh>
    <rPh sb="21" eb="23">
      <t>ダイメイ</t>
    </rPh>
    <phoneticPr fontId="1"/>
  </si>
  <si>
    <t>内神田1-20-4</t>
    <rPh sb="0" eb="3">
      <t>ウチカンダ</t>
    </rPh>
    <phoneticPr fontId="1"/>
  </si>
  <si>
    <t>25-109</t>
    <phoneticPr fontId="1"/>
  </si>
  <si>
    <t>千代田区内神田1-5-9</t>
    <rPh sb="0" eb="4">
      <t>チヨダク</t>
    </rPh>
    <rPh sb="4" eb="7">
      <t>ウチカンダ</t>
    </rPh>
    <phoneticPr fontId="1"/>
  </si>
  <si>
    <t>有限会社美濃や　代表取締役　丸山 和昭</t>
    <rPh sb="0" eb="2">
      <t>ユウゲン</t>
    </rPh>
    <rPh sb="2" eb="4">
      <t>カイシャ</t>
    </rPh>
    <rPh sb="4" eb="6">
      <t>ミノ</t>
    </rPh>
    <rPh sb="8" eb="10">
      <t>ダイヒョウ</t>
    </rPh>
    <rPh sb="10" eb="13">
      <t>トリシマリヤク</t>
    </rPh>
    <rPh sb="14" eb="16">
      <t>マルヤマ</t>
    </rPh>
    <rPh sb="17" eb="19">
      <t>カズアキ</t>
    </rPh>
    <phoneticPr fontId="1"/>
  </si>
  <si>
    <t>内神田1-17-1</t>
    <rPh sb="0" eb="3">
      <t>ウチカンダ</t>
    </rPh>
    <phoneticPr fontId="1"/>
  </si>
  <si>
    <t>住宅、店舗、事務所</t>
    <rPh sb="0" eb="2">
      <t>ジュウタク</t>
    </rPh>
    <rPh sb="3" eb="5">
      <t>テンポ</t>
    </rPh>
    <rPh sb="6" eb="8">
      <t>ジム</t>
    </rPh>
    <rPh sb="8" eb="9">
      <t>ショ</t>
    </rPh>
    <phoneticPr fontId="1"/>
  </si>
  <si>
    <t>25-110</t>
    <phoneticPr fontId="1"/>
  </si>
  <si>
    <t>25-121</t>
    <phoneticPr fontId="1"/>
  </si>
  <si>
    <t>大阪府大阪市中央区城見1-2-27クリスタルタワー27F</t>
    <rPh sb="0" eb="3">
      <t>オオサカフ</t>
    </rPh>
    <rPh sb="3" eb="6">
      <t>オオサカシ</t>
    </rPh>
    <rPh sb="6" eb="9">
      <t>チュウオウク</t>
    </rPh>
    <rPh sb="9" eb="11">
      <t>シロミ</t>
    </rPh>
    <phoneticPr fontId="1"/>
  </si>
  <si>
    <t>東京都台東区台東二丁目8番2号</t>
    <rPh sb="0" eb="3">
      <t>トウキョウト</t>
    </rPh>
    <rPh sb="3" eb="6">
      <t>タイトウク</t>
    </rPh>
    <rPh sb="6" eb="8">
      <t>タイトウ</t>
    </rPh>
    <rPh sb="8" eb="11">
      <t>ニチョウメ</t>
    </rPh>
    <rPh sb="12" eb="13">
      <t>バン</t>
    </rPh>
    <rPh sb="14" eb="15">
      <t>ゴウ</t>
    </rPh>
    <phoneticPr fontId="1"/>
  </si>
  <si>
    <t>株式会社プレサンスコーポレーション　代表取締役　山岸 忍</t>
    <rPh sb="0" eb="2">
      <t>カブシキ</t>
    </rPh>
    <rPh sb="2" eb="4">
      <t>カイシャ</t>
    </rPh>
    <rPh sb="18" eb="20">
      <t>ダイヒョウ</t>
    </rPh>
    <rPh sb="20" eb="23">
      <t>トリシマリヤク</t>
    </rPh>
    <rPh sb="24" eb="26">
      <t>ヤマギシ</t>
    </rPh>
    <rPh sb="27" eb="28">
      <t>シノブ</t>
    </rPh>
    <phoneticPr fontId="1"/>
  </si>
  <si>
    <t>朝日信用金庫　代表理事　櫻井 保夫</t>
    <rPh sb="0" eb="2">
      <t>アサヒ</t>
    </rPh>
    <rPh sb="2" eb="4">
      <t>シンヨウ</t>
    </rPh>
    <rPh sb="4" eb="6">
      <t>キンコ</t>
    </rPh>
    <rPh sb="7" eb="9">
      <t>ダイヒョウ</t>
    </rPh>
    <rPh sb="9" eb="11">
      <t>リジ</t>
    </rPh>
    <rPh sb="12" eb="14">
      <t>サクライ</t>
    </rPh>
    <rPh sb="15" eb="17">
      <t>ヤスオ</t>
    </rPh>
    <phoneticPr fontId="1"/>
  </si>
  <si>
    <t>東神田3-28</t>
    <rPh sb="0" eb="3">
      <t>ヒガシカンダ</t>
    </rPh>
    <phoneticPr fontId="1"/>
  </si>
  <si>
    <t>東神田2-1-2</t>
    <rPh sb="0" eb="3">
      <t>ヒガシカンダ</t>
    </rPh>
    <phoneticPr fontId="1"/>
  </si>
  <si>
    <t>店舗、事務所、寄宿舎、倉庫、駐車場</t>
    <rPh sb="0" eb="2">
      <t>テンポ</t>
    </rPh>
    <rPh sb="3" eb="5">
      <t>ジム</t>
    </rPh>
    <rPh sb="5" eb="6">
      <t>ショ</t>
    </rPh>
    <rPh sb="7" eb="10">
      <t>キシュクシャ</t>
    </rPh>
    <rPh sb="11" eb="13">
      <t>ソウコ</t>
    </rPh>
    <rPh sb="14" eb="17">
      <t>チュウシャジョウ</t>
    </rPh>
    <phoneticPr fontId="1"/>
  </si>
  <si>
    <t>25-125</t>
    <phoneticPr fontId="1"/>
  </si>
  <si>
    <t>東京都千代田区神田小川町3-1-19</t>
    <rPh sb="0" eb="3">
      <t>トウキョウト</t>
    </rPh>
    <rPh sb="3" eb="7">
      <t>チヨダク</t>
    </rPh>
    <rPh sb="7" eb="12">
      <t>カンダオガワマチ</t>
    </rPh>
    <phoneticPr fontId="1"/>
  </si>
  <si>
    <t>木口 和浩</t>
    <rPh sb="0" eb="2">
      <t>キグチ</t>
    </rPh>
    <rPh sb="3" eb="5">
      <t>カズヒロ</t>
    </rPh>
    <phoneticPr fontId="1"/>
  </si>
  <si>
    <t>神田小川町3-1-19</t>
    <rPh sb="0" eb="5">
      <t>カンダオガワマチ</t>
    </rPh>
    <phoneticPr fontId="1"/>
  </si>
  <si>
    <t>店舗、住宅</t>
    <rPh sb="0" eb="2">
      <t>テンポ</t>
    </rPh>
    <rPh sb="3" eb="5">
      <t>ジュウタク</t>
    </rPh>
    <phoneticPr fontId="1"/>
  </si>
  <si>
    <t>内神一-10</t>
    <rPh sb="0" eb="1">
      <t>ウチ</t>
    </rPh>
    <rPh sb="1" eb="3">
      <t>ジンイチ</t>
    </rPh>
    <phoneticPr fontId="1"/>
  </si>
  <si>
    <t>内神一-8</t>
    <rPh sb="0" eb="1">
      <t>ウチ</t>
    </rPh>
    <rPh sb="1" eb="3">
      <t>ジンイチ</t>
    </rPh>
    <phoneticPr fontId="1"/>
  </si>
  <si>
    <t>内神一-11</t>
    <rPh sb="0" eb="1">
      <t>ウチ</t>
    </rPh>
    <rPh sb="1" eb="3">
      <t>ジンイチ</t>
    </rPh>
    <phoneticPr fontId="1"/>
  </si>
  <si>
    <t>中神-105</t>
    <rPh sb="0" eb="1">
      <t>ナカ</t>
    </rPh>
    <rPh sb="1" eb="2">
      <t>カミ</t>
    </rPh>
    <phoneticPr fontId="1"/>
  </si>
  <si>
    <t>中神-106</t>
    <rPh sb="0" eb="1">
      <t>ナカ</t>
    </rPh>
    <rPh sb="1" eb="2">
      <t>カミ</t>
    </rPh>
    <phoneticPr fontId="1"/>
  </si>
  <si>
    <t>第一リアルター株式会社　代表取締役　奈良田 隆</t>
    <rPh sb="0" eb="2">
      <t>ダイイチ</t>
    </rPh>
    <rPh sb="7" eb="11">
      <t>カブシキカイシャ</t>
    </rPh>
    <rPh sb="12" eb="14">
      <t>ダイヒョウ</t>
    </rPh>
    <rPh sb="14" eb="17">
      <t>トリシマリヤク</t>
    </rPh>
    <rPh sb="18" eb="20">
      <t>ナラ</t>
    </rPh>
    <rPh sb="20" eb="21">
      <t>タ</t>
    </rPh>
    <rPh sb="22" eb="23">
      <t>リュウ</t>
    </rPh>
    <phoneticPr fontId="1"/>
  </si>
  <si>
    <t>東京都中央区銀座六丁目17番1号</t>
    <rPh sb="0" eb="3">
      <t>トウキョウト</t>
    </rPh>
    <rPh sb="3" eb="6">
      <t>チュウオウク</t>
    </rPh>
    <rPh sb="6" eb="8">
      <t>ギンザ</t>
    </rPh>
    <rPh sb="8" eb="11">
      <t>ロクチョウメ</t>
    </rPh>
    <rPh sb="13" eb="14">
      <t>バン</t>
    </rPh>
    <rPh sb="15" eb="16">
      <t>ゴウ</t>
    </rPh>
    <phoneticPr fontId="1"/>
  </si>
  <si>
    <t>25-164</t>
    <phoneticPr fontId="1"/>
  </si>
  <si>
    <t>東京都中央区勝どき6-3-2-3213</t>
    <rPh sb="0" eb="3">
      <t>トウキョウト</t>
    </rPh>
    <rPh sb="3" eb="6">
      <t>チュウオウク</t>
    </rPh>
    <rPh sb="6" eb="7">
      <t>カチ</t>
    </rPh>
    <phoneticPr fontId="1"/>
  </si>
  <si>
    <t>星野 美津子</t>
    <rPh sb="0" eb="2">
      <t>ホシノ</t>
    </rPh>
    <rPh sb="3" eb="6">
      <t>ミツコ</t>
    </rPh>
    <phoneticPr fontId="1"/>
  </si>
  <si>
    <t>神田司町2-10-9</t>
    <rPh sb="0" eb="2">
      <t>カンダ</t>
    </rPh>
    <rPh sb="2" eb="3">
      <t>ツカサ</t>
    </rPh>
    <rPh sb="3" eb="4">
      <t>チョウ</t>
    </rPh>
    <phoneticPr fontId="1"/>
  </si>
  <si>
    <t>事務所、共同住宅</t>
    <rPh sb="0" eb="2">
      <t>ジム</t>
    </rPh>
    <rPh sb="2" eb="3">
      <t>ショ</t>
    </rPh>
    <rPh sb="4" eb="6">
      <t>キョウドウ</t>
    </rPh>
    <rPh sb="6" eb="8">
      <t>ジュウタク</t>
    </rPh>
    <phoneticPr fontId="1"/>
  </si>
  <si>
    <t>CB</t>
    <phoneticPr fontId="1"/>
  </si>
  <si>
    <t>岩-126</t>
    <rPh sb="0" eb="1">
      <t>イワ</t>
    </rPh>
    <phoneticPr fontId="1"/>
  </si>
  <si>
    <t>外二三-44</t>
    <rPh sb="0" eb="1">
      <t>ソト</t>
    </rPh>
    <rPh sb="1" eb="2">
      <t>ニ</t>
    </rPh>
    <rPh sb="2" eb="3">
      <t>サン</t>
    </rPh>
    <phoneticPr fontId="3"/>
  </si>
  <si>
    <t>佐久-87</t>
    <rPh sb="0" eb="2">
      <t>サク</t>
    </rPh>
    <phoneticPr fontId="1"/>
  </si>
  <si>
    <t>中神-108</t>
    <rPh sb="0" eb="1">
      <t>ナカ</t>
    </rPh>
    <rPh sb="1" eb="2">
      <t>カミ</t>
    </rPh>
    <phoneticPr fontId="1"/>
  </si>
  <si>
    <t>緩和容積は社員寮。(代表理事の書面あり)</t>
    <rPh sb="0" eb="2">
      <t>カンワ</t>
    </rPh>
    <rPh sb="2" eb="4">
      <t>ヨウセキ</t>
    </rPh>
    <rPh sb="5" eb="8">
      <t>シャインリョウ</t>
    </rPh>
    <rPh sb="10" eb="12">
      <t>ダイヒョウ</t>
    </rPh>
    <rPh sb="12" eb="14">
      <t>リジ</t>
    </rPh>
    <rPh sb="15" eb="17">
      <t>ショメン</t>
    </rPh>
    <phoneticPr fontId="1"/>
  </si>
  <si>
    <t>東京都港区南青山4-13-5</t>
    <rPh sb="0" eb="3">
      <t>トウキョウト</t>
    </rPh>
    <rPh sb="3" eb="5">
      <t>ミナトク</t>
    </rPh>
    <rPh sb="5" eb="8">
      <t>ミナミアオヤマ</t>
    </rPh>
    <phoneticPr fontId="1"/>
  </si>
  <si>
    <t>大竹 賢三</t>
    <rPh sb="0" eb="2">
      <t>オオタケ</t>
    </rPh>
    <rPh sb="3" eb="5">
      <t>ケンゾウ</t>
    </rPh>
    <phoneticPr fontId="1"/>
  </si>
  <si>
    <t>外神田3-89-2,3</t>
    <rPh sb="0" eb="3">
      <t>ソトカンダ</t>
    </rPh>
    <phoneticPr fontId="1"/>
  </si>
  <si>
    <t>物販店舗、飲食店</t>
    <rPh sb="0" eb="2">
      <t>ブッパン</t>
    </rPh>
    <rPh sb="2" eb="4">
      <t>テンポ</t>
    </rPh>
    <rPh sb="5" eb="7">
      <t>インショク</t>
    </rPh>
    <rPh sb="7" eb="8">
      <t>テン</t>
    </rPh>
    <phoneticPr fontId="1"/>
  </si>
  <si>
    <t>25-207</t>
    <phoneticPr fontId="1"/>
  </si>
  <si>
    <t>内神田一丁目</t>
    <rPh sb="0" eb="3">
      <t>ウチカンダ</t>
    </rPh>
    <rPh sb="3" eb="4">
      <t>イッ</t>
    </rPh>
    <rPh sb="4" eb="6">
      <t>チョウメ</t>
    </rPh>
    <phoneticPr fontId="1"/>
  </si>
  <si>
    <t>千代田区神田司町２－１９</t>
    <rPh sb="0" eb="4">
      <t>チヨダク</t>
    </rPh>
    <rPh sb="4" eb="6">
      <t>カンダ</t>
    </rPh>
    <rPh sb="6" eb="7">
      <t>ツカサ</t>
    </rPh>
    <rPh sb="7" eb="8">
      <t>マチ</t>
    </rPh>
    <phoneticPr fontId="1"/>
  </si>
  <si>
    <t>神田紺屋町周辺</t>
    <rPh sb="0" eb="5">
      <t>カンダコンヤチョウ</t>
    </rPh>
    <rPh sb="5" eb="7">
      <t>シュウヘン</t>
    </rPh>
    <phoneticPr fontId="1"/>
  </si>
  <si>
    <t>25-249</t>
    <phoneticPr fontId="1"/>
  </si>
  <si>
    <t>千代田区神田紺屋町41</t>
    <rPh sb="0" eb="4">
      <t>チヨダク</t>
    </rPh>
    <rPh sb="4" eb="9">
      <t>カンダコンヤチョウ</t>
    </rPh>
    <phoneticPr fontId="1"/>
  </si>
  <si>
    <t>興産信用金庫　理事長　前川 秀樹</t>
    <rPh sb="0" eb="2">
      <t>コウサン</t>
    </rPh>
    <rPh sb="2" eb="4">
      <t>シンヨウ</t>
    </rPh>
    <rPh sb="4" eb="6">
      <t>キンコ</t>
    </rPh>
    <rPh sb="7" eb="10">
      <t>リジチョウ</t>
    </rPh>
    <rPh sb="11" eb="13">
      <t>マエカワ</t>
    </rPh>
    <rPh sb="14" eb="16">
      <t>ヒデキ</t>
    </rPh>
    <phoneticPr fontId="3"/>
  </si>
  <si>
    <t>神田紺屋町42</t>
    <rPh sb="0" eb="5">
      <t>カンダコンヤチョウ</t>
    </rPh>
    <phoneticPr fontId="1"/>
  </si>
  <si>
    <t>【増築】駐輪場上屋</t>
    <rPh sb="1" eb="3">
      <t>ゾウチク</t>
    </rPh>
    <rPh sb="4" eb="7">
      <t>チュウリンジョウ</t>
    </rPh>
    <rPh sb="7" eb="9">
      <t>ウワヤ</t>
    </rPh>
    <phoneticPr fontId="1"/>
  </si>
  <si>
    <t>増築部分：25.03</t>
    <rPh sb="0" eb="2">
      <t>ゾウチク</t>
    </rPh>
    <rPh sb="2" eb="4">
      <t>ブブン</t>
    </rPh>
    <phoneticPr fontId="1"/>
  </si>
  <si>
    <t>店舗、共同住宅</t>
    <rPh sb="0" eb="2">
      <t>テンポ</t>
    </rPh>
    <rPh sb="3" eb="5">
      <t>キョウドウ</t>
    </rPh>
    <rPh sb="5" eb="7">
      <t>ジュウタク</t>
    </rPh>
    <phoneticPr fontId="1"/>
  </si>
  <si>
    <t>神田佐久間町</t>
    <rPh sb="0" eb="2">
      <t>カンダ</t>
    </rPh>
    <rPh sb="2" eb="6">
      <t>サクマチョウ</t>
    </rPh>
    <phoneticPr fontId="1"/>
  </si>
  <si>
    <t>25-252</t>
    <phoneticPr fontId="1"/>
  </si>
  <si>
    <t>渋谷区千駄ヶ谷４－２５－２</t>
    <rPh sb="0" eb="3">
      <t>シブヤク</t>
    </rPh>
    <rPh sb="3" eb="7">
      <t>センダガヤ</t>
    </rPh>
    <phoneticPr fontId="1"/>
  </si>
  <si>
    <t>㈱フジタ都市開発事業部　事業部長　松本元</t>
    <rPh sb="4" eb="6">
      <t>トシ</t>
    </rPh>
    <rPh sb="6" eb="8">
      <t>カイハツ</t>
    </rPh>
    <rPh sb="8" eb="10">
      <t>ジギョウ</t>
    </rPh>
    <rPh sb="10" eb="11">
      <t>ブ</t>
    </rPh>
    <rPh sb="12" eb="14">
      <t>ジギョウ</t>
    </rPh>
    <rPh sb="14" eb="15">
      <t>ブ</t>
    </rPh>
    <rPh sb="15" eb="16">
      <t>チョウ</t>
    </rPh>
    <rPh sb="17" eb="19">
      <t>マツモト</t>
    </rPh>
    <rPh sb="19" eb="20">
      <t>ゲン</t>
    </rPh>
    <phoneticPr fontId="1"/>
  </si>
  <si>
    <t>東神田３－２１－１</t>
    <rPh sb="0" eb="3">
      <t>ヒガシカンダ</t>
    </rPh>
    <phoneticPr fontId="1"/>
  </si>
  <si>
    <t>神田和泉町</t>
    <rPh sb="0" eb="2">
      <t>カンダ</t>
    </rPh>
    <rPh sb="2" eb="5">
      <t>イズミチョウ</t>
    </rPh>
    <phoneticPr fontId="1"/>
  </si>
  <si>
    <t>内神田一丁目</t>
    <rPh sb="0" eb="3">
      <t>ウチカンダ</t>
    </rPh>
    <rPh sb="3" eb="4">
      <t>１</t>
    </rPh>
    <rPh sb="4" eb="6">
      <t>チョウメ</t>
    </rPh>
    <phoneticPr fontId="1"/>
  </si>
  <si>
    <t>神田紺屋町周辺</t>
    <rPh sb="0" eb="2">
      <t>カンダ</t>
    </rPh>
    <rPh sb="2" eb="4">
      <t>コンヤ</t>
    </rPh>
    <rPh sb="4" eb="5">
      <t>マチ</t>
    </rPh>
    <rPh sb="5" eb="7">
      <t>シュウヘン</t>
    </rPh>
    <phoneticPr fontId="1"/>
  </si>
  <si>
    <t>25-264</t>
    <phoneticPr fontId="1"/>
  </si>
  <si>
    <t>千代田区神田富山町２８</t>
    <rPh sb="0" eb="4">
      <t>チヨダク</t>
    </rPh>
    <rPh sb="4" eb="6">
      <t>カンダ</t>
    </rPh>
    <rPh sb="6" eb="9">
      <t>トミヤマチョウ</t>
    </rPh>
    <phoneticPr fontId="1"/>
  </si>
  <si>
    <t>社会福祉法人いちえ会　理事長　高沼 薫</t>
    <rPh sb="0" eb="2">
      <t>シャカイ</t>
    </rPh>
    <rPh sb="2" eb="4">
      <t>フクシ</t>
    </rPh>
    <rPh sb="4" eb="6">
      <t>ホウジン</t>
    </rPh>
    <rPh sb="9" eb="10">
      <t>カイ</t>
    </rPh>
    <rPh sb="11" eb="14">
      <t>リジチョウ</t>
    </rPh>
    <rPh sb="15" eb="17">
      <t>タカヌマ</t>
    </rPh>
    <rPh sb="18" eb="19">
      <t>カオル</t>
    </rPh>
    <phoneticPr fontId="1"/>
  </si>
  <si>
    <t>神田富山町28</t>
    <rPh sb="0" eb="2">
      <t>カンダ</t>
    </rPh>
    <rPh sb="2" eb="4">
      <t>トミヤマ</t>
    </rPh>
    <rPh sb="4" eb="5">
      <t>チョウ</t>
    </rPh>
    <phoneticPr fontId="1"/>
  </si>
  <si>
    <t>都市型軽費老人ホーム</t>
    <rPh sb="0" eb="3">
      <t>トシガタ</t>
    </rPh>
    <rPh sb="3" eb="5">
      <t>ケイヒ</t>
    </rPh>
    <rPh sb="5" eb="7">
      <t>ロウジン</t>
    </rPh>
    <phoneticPr fontId="1"/>
  </si>
  <si>
    <t>老人ホームである事の証明として区の老人ホーム助成金を受けた内示を添付</t>
    <rPh sb="0" eb="2">
      <t>ロウジン</t>
    </rPh>
    <rPh sb="8" eb="9">
      <t>コト</t>
    </rPh>
    <rPh sb="10" eb="12">
      <t>ショウメイ</t>
    </rPh>
    <rPh sb="15" eb="16">
      <t>ク</t>
    </rPh>
    <rPh sb="17" eb="19">
      <t>ロウジン</t>
    </rPh>
    <rPh sb="22" eb="25">
      <t>ジョセイキン</t>
    </rPh>
    <rPh sb="26" eb="27">
      <t>ウ</t>
    </rPh>
    <rPh sb="29" eb="31">
      <t>ナイジ</t>
    </rPh>
    <rPh sb="32" eb="34">
      <t>テンプ</t>
    </rPh>
    <phoneticPr fontId="1"/>
  </si>
  <si>
    <t>25-275</t>
    <phoneticPr fontId="1"/>
  </si>
  <si>
    <t>東京都新宿区西新宿8-4-1ナルコビル7階</t>
    <rPh sb="0" eb="3">
      <t>トウキョウト</t>
    </rPh>
    <rPh sb="3" eb="6">
      <t>シンジュクク</t>
    </rPh>
    <rPh sb="6" eb="9">
      <t>ニシシンジュク</t>
    </rPh>
    <rPh sb="20" eb="21">
      <t>カイ</t>
    </rPh>
    <phoneticPr fontId="1"/>
  </si>
  <si>
    <t>株式会社エス・ティー・エンジニアリング　代表取締役　高橋 悦郎</t>
    <rPh sb="0" eb="2">
      <t>カブシキ</t>
    </rPh>
    <rPh sb="2" eb="4">
      <t>カイシャ</t>
    </rPh>
    <rPh sb="20" eb="22">
      <t>ダイヒョウ</t>
    </rPh>
    <rPh sb="22" eb="25">
      <t>トリシマリヤク</t>
    </rPh>
    <rPh sb="26" eb="28">
      <t>タカハシ</t>
    </rPh>
    <rPh sb="29" eb="31">
      <t>エツロウ</t>
    </rPh>
    <phoneticPr fontId="1"/>
  </si>
  <si>
    <t>神田佐久間町4-19-7</t>
    <rPh sb="0" eb="6">
      <t>カンダサクマチョウ</t>
    </rPh>
    <phoneticPr fontId="1"/>
  </si>
  <si>
    <t>道路斜線は天空率で緩和</t>
    <rPh sb="0" eb="2">
      <t>ドウロ</t>
    </rPh>
    <rPh sb="2" eb="4">
      <t>シャセン</t>
    </rPh>
    <rPh sb="5" eb="7">
      <t>テンクウ</t>
    </rPh>
    <rPh sb="7" eb="8">
      <t>リツ</t>
    </rPh>
    <phoneticPr fontId="1"/>
  </si>
  <si>
    <t>飲食店舗</t>
    <rPh sb="0" eb="2">
      <t>インショク</t>
    </rPh>
    <rPh sb="2" eb="4">
      <t>テンポ</t>
    </rPh>
    <phoneticPr fontId="1"/>
  </si>
  <si>
    <t>25-285</t>
    <phoneticPr fontId="1"/>
  </si>
  <si>
    <t>東京都千代田区岩本町3-6-4</t>
    <rPh sb="0" eb="3">
      <t>トウキョウト</t>
    </rPh>
    <rPh sb="3" eb="7">
      <t>チヨダク</t>
    </rPh>
    <rPh sb="7" eb="10">
      <t>イワモトチョウ</t>
    </rPh>
    <phoneticPr fontId="1"/>
  </si>
  <si>
    <t>株式会社三橋　代表取締役　三橋 千晴</t>
    <rPh sb="0" eb="2">
      <t>カブシキ</t>
    </rPh>
    <rPh sb="2" eb="4">
      <t>カイシャ</t>
    </rPh>
    <rPh sb="4" eb="6">
      <t>ミツハシ</t>
    </rPh>
    <rPh sb="7" eb="9">
      <t>ダイヒョウ</t>
    </rPh>
    <rPh sb="9" eb="12">
      <t>トリシマリヤク</t>
    </rPh>
    <rPh sb="13" eb="15">
      <t>ミツハシ</t>
    </rPh>
    <rPh sb="16" eb="18">
      <t>チハル</t>
    </rPh>
    <phoneticPr fontId="1"/>
  </si>
  <si>
    <t>岩本町3-11-7</t>
    <rPh sb="0" eb="3">
      <t>イワモトチョウ</t>
    </rPh>
    <phoneticPr fontId="1"/>
  </si>
  <si>
    <t>東京都新宿区西新宿1-26-2　新宿野村ビル</t>
    <rPh sb="0" eb="3">
      <t>トウキョウト</t>
    </rPh>
    <rPh sb="3" eb="6">
      <t>シンジュクク</t>
    </rPh>
    <rPh sb="6" eb="9">
      <t>ニシシンジュク</t>
    </rPh>
    <rPh sb="16" eb="18">
      <t>シンジュク</t>
    </rPh>
    <rPh sb="18" eb="20">
      <t>ノムラ</t>
    </rPh>
    <phoneticPr fontId="1"/>
  </si>
  <si>
    <t>東神田1-16-3他</t>
    <rPh sb="0" eb="3">
      <t>ヒガシカンダ</t>
    </rPh>
    <rPh sb="9" eb="10">
      <t>ホカ</t>
    </rPh>
    <phoneticPr fontId="1"/>
  </si>
  <si>
    <t>佐久-90</t>
    <rPh sb="0" eb="2">
      <t>サク</t>
    </rPh>
    <phoneticPr fontId="1"/>
  </si>
  <si>
    <t>佐久-89</t>
    <rPh sb="0" eb="2">
      <t>サク</t>
    </rPh>
    <phoneticPr fontId="1"/>
  </si>
  <si>
    <t>RC、　S</t>
    <phoneticPr fontId="1"/>
  </si>
  <si>
    <t>25-286</t>
  </si>
  <si>
    <t>25-287</t>
  </si>
  <si>
    <t>25-288</t>
  </si>
  <si>
    <t>港区北青山２－５－１</t>
    <rPh sb="0" eb="2">
      <t>ミナトク</t>
    </rPh>
    <rPh sb="2" eb="5">
      <t>キタアオヤマ</t>
    </rPh>
    <phoneticPr fontId="1"/>
  </si>
  <si>
    <t>千代田区外神田３－７－７</t>
    <rPh sb="0" eb="4">
      <t>チヨダク</t>
    </rPh>
    <rPh sb="4" eb="7">
      <t>ソトカンダ</t>
    </rPh>
    <phoneticPr fontId="1"/>
  </si>
  <si>
    <t>伊藤忠商事㈱建設第一部長　深城浩二</t>
    <rPh sb="0" eb="3">
      <t>イトウチュウ</t>
    </rPh>
    <rPh sb="3" eb="5">
      <t>ショウジ</t>
    </rPh>
    <rPh sb="6" eb="8">
      <t>ケンセツ</t>
    </rPh>
    <rPh sb="8" eb="10">
      <t>ダイイチ</t>
    </rPh>
    <rPh sb="10" eb="12">
      <t>ブチョウ</t>
    </rPh>
    <rPh sb="13" eb="15">
      <t>フカシロ</t>
    </rPh>
    <rPh sb="15" eb="17">
      <t>コウジ</t>
    </rPh>
    <phoneticPr fontId="1"/>
  </si>
  <si>
    <t>黒澤順子　黒澤由行</t>
    <rPh sb="0" eb="2">
      <t>クロサワ</t>
    </rPh>
    <rPh sb="2" eb="4">
      <t>ジュンコ</t>
    </rPh>
    <rPh sb="5" eb="7">
      <t>クロサワ</t>
    </rPh>
    <rPh sb="7" eb="8">
      <t>ヨシ</t>
    </rPh>
    <rPh sb="8" eb="9">
      <t>イ</t>
    </rPh>
    <phoneticPr fontId="1"/>
  </si>
  <si>
    <t>外神田２－６３－２，３</t>
    <rPh sb="0" eb="3">
      <t>ソトカンダ</t>
    </rPh>
    <phoneticPr fontId="1"/>
  </si>
  <si>
    <t>外神田３－４５－１２</t>
    <rPh sb="0" eb="3">
      <t>ソトカンダ</t>
    </rPh>
    <phoneticPr fontId="1"/>
  </si>
  <si>
    <t>事務所　住宅</t>
    <rPh sb="0" eb="2">
      <t>ジム</t>
    </rPh>
    <rPh sb="2" eb="3">
      <t>ショ</t>
    </rPh>
    <rPh sb="4" eb="6">
      <t>ジュウタク</t>
    </rPh>
    <phoneticPr fontId="1"/>
  </si>
  <si>
    <t>神田錦町北部周辺</t>
    <rPh sb="0" eb="4">
      <t>カンダニシキチョウ</t>
    </rPh>
    <rPh sb="4" eb="6">
      <t>ホクブ</t>
    </rPh>
    <rPh sb="6" eb="8">
      <t>シュウヘン</t>
    </rPh>
    <phoneticPr fontId="1"/>
  </si>
  <si>
    <t>25-305</t>
    <phoneticPr fontId="1"/>
  </si>
  <si>
    <t>東京都豊島区南大塚2-29-9　サンレックス601</t>
    <rPh sb="0" eb="3">
      <t>トウキョウト</t>
    </rPh>
    <rPh sb="3" eb="6">
      <t>トシマク</t>
    </rPh>
    <rPh sb="6" eb="9">
      <t>ミナミオオツカ</t>
    </rPh>
    <phoneticPr fontId="1"/>
  </si>
  <si>
    <t>北林 智、北林 美江子</t>
    <rPh sb="0" eb="2">
      <t>キタバヤシ</t>
    </rPh>
    <rPh sb="3" eb="4">
      <t>サトシ</t>
    </rPh>
    <rPh sb="5" eb="7">
      <t>キタバヤシ</t>
    </rPh>
    <rPh sb="8" eb="11">
      <t>ミエコ</t>
    </rPh>
    <phoneticPr fontId="1"/>
  </si>
  <si>
    <t>神田錦町3-16-13</t>
    <rPh sb="0" eb="4">
      <t>カンダニシキチョウ</t>
    </rPh>
    <phoneticPr fontId="1"/>
  </si>
  <si>
    <t>25-312</t>
    <phoneticPr fontId="1"/>
  </si>
  <si>
    <t>荒川区東日暮里６－２８－５</t>
    <rPh sb="0" eb="2">
      <t>アラカワ</t>
    </rPh>
    <rPh sb="2" eb="3">
      <t>ク</t>
    </rPh>
    <rPh sb="3" eb="7">
      <t>ヒガシニッポリ</t>
    </rPh>
    <phoneticPr fontId="1"/>
  </si>
  <si>
    <t>㈱坂入産業　代表取締役　坂入正司</t>
    <rPh sb="1" eb="3">
      <t>サカイリ</t>
    </rPh>
    <rPh sb="3" eb="5">
      <t>サンギョウ</t>
    </rPh>
    <rPh sb="6" eb="8">
      <t>ダイヒョウ</t>
    </rPh>
    <rPh sb="8" eb="11">
      <t>トリシマリヤク</t>
    </rPh>
    <rPh sb="12" eb="14">
      <t>サカイリ</t>
    </rPh>
    <rPh sb="14" eb="16">
      <t>マサシ</t>
    </rPh>
    <phoneticPr fontId="1"/>
  </si>
  <si>
    <t>神田司町２－７－１，５</t>
    <rPh sb="0" eb="2">
      <t>カンダ</t>
    </rPh>
    <rPh sb="2" eb="3">
      <t>ツカサ</t>
    </rPh>
    <rPh sb="3" eb="4">
      <t>マチ</t>
    </rPh>
    <phoneticPr fontId="1"/>
  </si>
  <si>
    <t>25-315</t>
    <phoneticPr fontId="1"/>
  </si>
  <si>
    <t>杉並区梅里２－４０－１９</t>
    <rPh sb="0" eb="3">
      <t>スギナミク</t>
    </rPh>
    <rPh sb="3" eb="4">
      <t>ウメ</t>
    </rPh>
    <rPh sb="4" eb="5">
      <t>サト</t>
    </rPh>
    <phoneticPr fontId="1"/>
  </si>
  <si>
    <t>ワールド産業株式会社　代表取締役社長　後藤誠一郎</t>
    <rPh sb="4" eb="6">
      <t>サンギョウ</t>
    </rPh>
    <rPh sb="6" eb="8">
      <t>カブシキ</t>
    </rPh>
    <rPh sb="8" eb="10">
      <t>カイシャ</t>
    </rPh>
    <rPh sb="11" eb="13">
      <t>ダイヒョウ</t>
    </rPh>
    <rPh sb="13" eb="16">
      <t>トリシマリヤク</t>
    </rPh>
    <rPh sb="16" eb="18">
      <t>シャチョウ</t>
    </rPh>
    <rPh sb="19" eb="21">
      <t>ゴトウ</t>
    </rPh>
    <rPh sb="21" eb="24">
      <t>セイイチロウ</t>
    </rPh>
    <phoneticPr fontId="1"/>
  </si>
  <si>
    <t>神田錦町２－７－１，１７</t>
    <rPh sb="0" eb="2">
      <t>カンダ</t>
    </rPh>
    <rPh sb="2" eb="4">
      <t>ニシキチョウ</t>
    </rPh>
    <phoneticPr fontId="1"/>
  </si>
  <si>
    <t>外二三-46</t>
    <rPh sb="0" eb="1">
      <t>ソト</t>
    </rPh>
    <rPh sb="1" eb="2">
      <t>ニ</t>
    </rPh>
    <rPh sb="2" eb="3">
      <t>サン</t>
    </rPh>
    <phoneticPr fontId="3"/>
  </si>
  <si>
    <t>外二三-47</t>
    <rPh sb="0" eb="1">
      <t>ソト</t>
    </rPh>
    <rPh sb="1" eb="2">
      <t>ニ</t>
    </rPh>
    <rPh sb="2" eb="3">
      <t>サン</t>
    </rPh>
    <phoneticPr fontId="3"/>
  </si>
  <si>
    <t>外二三-48</t>
    <rPh sb="0" eb="1">
      <t>ソト</t>
    </rPh>
    <rPh sb="1" eb="2">
      <t>ニ</t>
    </rPh>
    <rPh sb="2" eb="3">
      <t>サン</t>
    </rPh>
    <phoneticPr fontId="3"/>
  </si>
  <si>
    <t xml:space="preserve">和泉-20 </t>
    <rPh sb="0" eb="1">
      <t>ワ</t>
    </rPh>
    <rPh sb="1" eb="2">
      <t>イズミ</t>
    </rPh>
    <phoneticPr fontId="3"/>
  </si>
  <si>
    <t>和泉-21</t>
    <rPh sb="0" eb="1">
      <t>ワ</t>
    </rPh>
    <rPh sb="1" eb="2">
      <t>イズミ</t>
    </rPh>
    <phoneticPr fontId="3"/>
  </si>
  <si>
    <t>和泉-32</t>
    <rPh sb="0" eb="2">
      <t>イズミ</t>
    </rPh>
    <phoneticPr fontId="1"/>
  </si>
  <si>
    <t>和泉-33</t>
    <rPh sb="0" eb="2">
      <t>イズミ</t>
    </rPh>
    <phoneticPr fontId="1"/>
  </si>
  <si>
    <t>和泉-34</t>
    <rPh sb="0" eb="2">
      <t>イズミ</t>
    </rPh>
    <phoneticPr fontId="1"/>
  </si>
  <si>
    <t>錦北-17</t>
    <rPh sb="0" eb="1">
      <t>ニシキ</t>
    </rPh>
    <rPh sb="1" eb="2">
      <t>キタ</t>
    </rPh>
    <phoneticPr fontId="3"/>
  </si>
  <si>
    <t>錦北-24</t>
    <rPh sb="0" eb="1">
      <t>ニシキ</t>
    </rPh>
    <rPh sb="1" eb="2">
      <t>キタ</t>
    </rPh>
    <phoneticPr fontId="1"/>
  </si>
  <si>
    <t>錦北-26</t>
    <rPh sb="0" eb="1">
      <t>ニシキ</t>
    </rPh>
    <rPh sb="1" eb="2">
      <t>キタ</t>
    </rPh>
    <phoneticPr fontId="1"/>
  </si>
  <si>
    <t>錦北-29</t>
    <rPh sb="0" eb="1">
      <t>ニシキ</t>
    </rPh>
    <rPh sb="1" eb="2">
      <t>キタ</t>
    </rPh>
    <phoneticPr fontId="1"/>
  </si>
  <si>
    <t>錦北-30</t>
    <rPh sb="0" eb="1">
      <t>ニシキ</t>
    </rPh>
    <rPh sb="1" eb="2">
      <t>キタ</t>
    </rPh>
    <phoneticPr fontId="1"/>
  </si>
  <si>
    <t>錦北-33</t>
    <rPh sb="0" eb="1">
      <t>ニシキ</t>
    </rPh>
    <rPh sb="1" eb="2">
      <t>キタ</t>
    </rPh>
    <phoneticPr fontId="1"/>
  </si>
  <si>
    <t>紺-23</t>
    <rPh sb="0" eb="1">
      <t>コン</t>
    </rPh>
    <phoneticPr fontId="1"/>
  </si>
  <si>
    <t xml:space="preserve">岩-57 </t>
    <rPh sb="0" eb="1">
      <t>イワ</t>
    </rPh>
    <phoneticPr fontId="3"/>
  </si>
  <si>
    <t>岩-58</t>
    <rPh sb="0" eb="1">
      <t>イワ</t>
    </rPh>
    <phoneticPr fontId="3"/>
  </si>
  <si>
    <t>岩-86</t>
    <rPh sb="0" eb="1">
      <t>イワ</t>
    </rPh>
    <phoneticPr fontId="3"/>
  </si>
  <si>
    <t>岩-90</t>
    <rPh sb="0" eb="1">
      <t>イワ</t>
    </rPh>
    <phoneticPr fontId="3"/>
  </si>
  <si>
    <t>岩-114</t>
    <rPh sb="0" eb="1">
      <t>イワ</t>
    </rPh>
    <phoneticPr fontId="1"/>
  </si>
  <si>
    <t>岩-127</t>
    <rPh sb="0" eb="1">
      <t>イワ</t>
    </rPh>
    <phoneticPr fontId="1"/>
  </si>
  <si>
    <t>岩-128</t>
    <rPh sb="0" eb="1">
      <t>イワ</t>
    </rPh>
    <phoneticPr fontId="1"/>
  </si>
  <si>
    <t>中神-86</t>
    <rPh sb="0" eb="1">
      <t>ナカ</t>
    </rPh>
    <rPh sb="1" eb="2">
      <t>カミ</t>
    </rPh>
    <phoneticPr fontId="3"/>
  </si>
  <si>
    <t>中神-97</t>
    <rPh sb="0" eb="2">
      <t>ナカカミ</t>
    </rPh>
    <phoneticPr fontId="3"/>
  </si>
  <si>
    <t>中神-100</t>
    <rPh sb="0" eb="2">
      <t>ナカカミ</t>
    </rPh>
    <phoneticPr fontId="3"/>
  </si>
  <si>
    <t>中神-109</t>
    <rPh sb="0" eb="1">
      <t>ナカ</t>
    </rPh>
    <rPh sb="1" eb="2">
      <t>カミ</t>
    </rPh>
    <phoneticPr fontId="1"/>
  </si>
  <si>
    <t>錦-38</t>
    <rPh sb="0" eb="1">
      <t>ニシキ</t>
    </rPh>
    <phoneticPr fontId="1"/>
  </si>
  <si>
    <t>25-325</t>
  </si>
  <si>
    <t>東京都千代田区一ツ橋2-2-1</t>
    <rPh sb="0" eb="3">
      <t>トウキョウト</t>
    </rPh>
    <rPh sb="3" eb="7">
      <t>チヨダク</t>
    </rPh>
    <rPh sb="7" eb="8">
      <t>ヒト</t>
    </rPh>
    <rPh sb="9" eb="10">
      <t>バシ</t>
    </rPh>
    <phoneticPr fontId="1"/>
  </si>
  <si>
    <t>学校法人 共立女子学園　理事長　石橋 義夫</t>
    <rPh sb="0" eb="2">
      <t>ガッコウ</t>
    </rPh>
    <rPh sb="2" eb="4">
      <t>ホウジン</t>
    </rPh>
    <rPh sb="5" eb="7">
      <t>キョウリツ</t>
    </rPh>
    <rPh sb="7" eb="9">
      <t>ジョシ</t>
    </rPh>
    <rPh sb="9" eb="11">
      <t>ガクエン</t>
    </rPh>
    <rPh sb="12" eb="15">
      <t>リジチョウ</t>
    </rPh>
    <rPh sb="16" eb="18">
      <t>イシバシ</t>
    </rPh>
    <rPh sb="19" eb="21">
      <t>ヨシオ</t>
    </rPh>
    <phoneticPr fontId="1"/>
  </si>
  <si>
    <t>一ツ橋2-9-8</t>
    <rPh sb="0" eb="1">
      <t>ヒト</t>
    </rPh>
    <rPh sb="2" eb="3">
      <t>バシ</t>
    </rPh>
    <phoneticPr fontId="1"/>
  </si>
  <si>
    <t>大学</t>
    <rPh sb="0" eb="2">
      <t>ダイガク</t>
    </rPh>
    <phoneticPr fontId="1"/>
  </si>
  <si>
    <t>25-331</t>
    <phoneticPr fontId="1"/>
  </si>
  <si>
    <t>中央区銀座２－１３－１１－７１２</t>
    <rPh sb="0" eb="3">
      <t>チュウオウク</t>
    </rPh>
    <rPh sb="3" eb="5">
      <t>ギンザ</t>
    </rPh>
    <phoneticPr fontId="1"/>
  </si>
  <si>
    <t>高橋佳子</t>
    <rPh sb="0" eb="2">
      <t>タカハシ</t>
    </rPh>
    <rPh sb="2" eb="4">
      <t>ヨシコ</t>
    </rPh>
    <phoneticPr fontId="1"/>
  </si>
  <si>
    <t>東神田３－９－３</t>
    <rPh sb="0" eb="3">
      <t>ヒガシカンダ</t>
    </rPh>
    <phoneticPr fontId="1"/>
  </si>
  <si>
    <t>W(耐火)</t>
    <rPh sb="2" eb="4">
      <t>タイカ</t>
    </rPh>
    <phoneticPr fontId="1"/>
  </si>
  <si>
    <t>一ツ橋-49</t>
    <rPh sb="0" eb="1">
      <t>ヒト</t>
    </rPh>
    <rPh sb="2" eb="3">
      <t>バシ</t>
    </rPh>
    <phoneticPr fontId="1"/>
  </si>
  <si>
    <t>25-358</t>
    <phoneticPr fontId="1"/>
  </si>
  <si>
    <t>翔和㈱　代表取締役　山田義博</t>
    <rPh sb="0" eb="2">
      <t>ショウワ</t>
    </rPh>
    <rPh sb="4" eb="6">
      <t>ダイヒョウ</t>
    </rPh>
    <rPh sb="6" eb="9">
      <t>トリシマリヤク</t>
    </rPh>
    <rPh sb="10" eb="12">
      <t>ヤマダ</t>
    </rPh>
    <rPh sb="12" eb="14">
      <t>ヨシヒロ</t>
    </rPh>
    <phoneticPr fontId="1"/>
  </si>
  <si>
    <t>東神田2-1-39，44</t>
    <rPh sb="0" eb="3">
      <t>ヒガシカンダ</t>
    </rPh>
    <phoneticPr fontId="1"/>
  </si>
  <si>
    <t>千代田区内神田２－１５－１１</t>
    <rPh sb="0" eb="4">
      <t>チヨダク</t>
    </rPh>
    <rPh sb="4" eb="7">
      <t>ウチカンダ</t>
    </rPh>
    <phoneticPr fontId="1"/>
  </si>
  <si>
    <t>25-341</t>
    <phoneticPr fontId="1"/>
  </si>
  <si>
    <t>千代田区外神田2-5-2</t>
    <rPh sb="0" eb="4">
      <t>チヨダク</t>
    </rPh>
    <rPh sb="4" eb="7">
      <t>ソトカンダ</t>
    </rPh>
    <phoneticPr fontId="1"/>
  </si>
  <si>
    <t>長谷川隆</t>
    <rPh sb="0" eb="3">
      <t>ハセガワ</t>
    </rPh>
    <rPh sb="3" eb="4">
      <t>タカシ</t>
    </rPh>
    <phoneticPr fontId="1"/>
  </si>
  <si>
    <t>外神田2-55-2，3</t>
    <rPh sb="0" eb="3">
      <t>ソトカンダ</t>
    </rPh>
    <phoneticPr fontId="1"/>
  </si>
  <si>
    <t>岩-131</t>
    <rPh sb="0" eb="1">
      <t>イワ</t>
    </rPh>
    <phoneticPr fontId="1"/>
  </si>
  <si>
    <t>岩-130</t>
    <rPh sb="0" eb="1">
      <t>イワ</t>
    </rPh>
    <phoneticPr fontId="1"/>
  </si>
  <si>
    <t>25-373</t>
    <phoneticPr fontId="1"/>
  </si>
  <si>
    <t>栃木県宇都宮市簗瀬2538</t>
    <rPh sb="0" eb="3">
      <t>トチギケン</t>
    </rPh>
    <rPh sb="3" eb="6">
      <t>ウツノミヤ</t>
    </rPh>
    <rPh sb="6" eb="7">
      <t>シ</t>
    </rPh>
    <rPh sb="7" eb="8">
      <t>ヤナ</t>
    </rPh>
    <rPh sb="8" eb="9">
      <t>セ</t>
    </rPh>
    <phoneticPr fontId="1"/>
  </si>
  <si>
    <t>山口大樹</t>
    <rPh sb="0" eb="2">
      <t>ヤマグチ</t>
    </rPh>
    <rPh sb="2" eb="4">
      <t>ダイキ</t>
    </rPh>
    <phoneticPr fontId="1"/>
  </si>
  <si>
    <t>神田佐久間町3-37-19</t>
    <rPh sb="0" eb="6">
      <t>カンダサクマチョウ</t>
    </rPh>
    <phoneticPr fontId="1"/>
  </si>
  <si>
    <t>無し</t>
    <rPh sb="0" eb="1">
      <t>ナ</t>
    </rPh>
    <phoneticPr fontId="1"/>
  </si>
  <si>
    <t>飲食店、事務所</t>
    <rPh sb="0" eb="2">
      <t>インショク</t>
    </rPh>
    <rPh sb="2" eb="3">
      <t>テン</t>
    </rPh>
    <rPh sb="4" eb="6">
      <t>ジム</t>
    </rPh>
    <rPh sb="6" eb="7">
      <t>ショ</t>
    </rPh>
    <phoneticPr fontId="1"/>
  </si>
  <si>
    <t>25-386</t>
  </si>
  <si>
    <t>千代田区三崎町２－４－５</t>
    <rPh sb="0" eb="4">
      <t>チヨダク</t>
    </rPh>
    <rPh sb="4" eb="7">
      <t>ミサキチョウ</t>
    </rPh>
    <phoneticPr fontId="1"/>
  </si>
  <si>
    <t>㈱金文堂洋紙店　代表取締役社長　小仁所康之</t>
    <rPh sb="1" eb="3">
      <t>キンブン</t>
    </rPh>
    <rPh sb="3" eb="4">
      <t>ドウ</t>
    </rPh>
    <rPh sb="4" eb="6">
      <t>ヨウシ</t>
    </rPh>
    <rPh sb="6" eb="7">
      <t>テン</t>
    </rPh>
    <rPh sb="8" eb="10">
      <t>ダイヒョウ</t>
    </rPh>
    <rPh sb="10" eb="13">
      <t>トリシマリヤク</t>
    </rPh>
    <rPh sb="13" eb="15">
      <t>シャチョウ</t>
    </rPh>
    <rPh sb="16" eb="17">
      <t>コ</t>
    </rPh>
    <rPh sb="17" eb="18">
      <t>ジン</t>
    </rPh>
    <rPh sb="18" eb="19">
      <t>トコロ</t>
    </rPh>
    <rPh sb="19" eb="21">
      <t>ヤスユキ</t>
    </rPh>
    <phoneticPr fontId="1"/>
  </si>
  <si>
    <t>内神田１－２３－６他</t>
    <rPh sb="0" eb="3">
      <t>ウチカンダ</t>
    </rPh>
    <rPh sb="9" eb="10">
      <t>ホカ</t>
    </rPh>
    <phoneticPr fontId="1"/>
  </si>
  <si>
    <t>自動車車庫（立体駐車場）</t>
    <rPh sb="0" eb="3">
      <t>ジドウシャ</t>
    </rPh>
    <rPh sb="3" eb="5">
      <t>シャコ</t>
    </rPh>
    <rPh sb="6" eb="8">
      <t>リッタイ</t>
    </rPh>
    <rPh sb="8" eb="10">
      <t>チュウシャ</t>
    </rPh>
    <rPh sb="10" eb="11">
      <t>バ</t>
    </rPh>
    <phoneticPr fontId="1"/>
  </si>
  <si>
    <t>25-400</t>
    <phoneticPr fontId="1"/>
  </si>
  <si>
    <t>千代田区外神田4-14-2-1904</t>
    <rPh sb="0" eb="4">
      <t>チヨダク</t>
    </rPh>
    <rPh sb="4" eb="7">
      <t>ソトカンダ</t>
    </rPh>
    <phoneticPr fontId="1"/>
  </si>
  <si>
    <t>パーキンソン赤城ダグラス 他1名</t>
    <rPh sb="6" eb="8">
      <t>アカギ</t>
    </rPh>
    <rPh sb="13" eb="14">
      <t>ホカ</t>
    </rPh>
    <rPh sb="15" eb="16">
      <t>メイ</t>
    </rPh>
    <phoneticPr fontId="1"/>
  </si>
  <si>
    <t>外神田3-6</t>
    <rPh sb="0" eb="3">
      <t>ソトカンダ</t>
    </rPh>
    <phoneticPr fontId="1"/>
  </si>
  <si>
    <t>25-402</t>
    <phoneticPr fontId="1"/>
  </si>
  <si>
    <t>大阪府大東市新田北町1番25号</t>
    <rPh sb="0" eb="3">
      <t>オオサカフ</t>
    </rPh>
    <rPh sb="3" eb="6">
      <t>ダイトウシ</t>
    </rPh>
    <rPh sb="6" eb="8">
      <t>ニッタ</t>
    </rPh>
    <rPh sb="8" eb="10">
      <t>キタマチ</t>
    </rPh>
    <rPh sb="11" eb="12">
      <t>バン</t>
    </rPh>
    <rPh sb="14" eb="15">
      <t>ゴウ</t>
    </rPh>
    <phoneticPr fontId="1"/>
  </si>
  <si>
    <t>昭和電機株式会社　代表取締役　柏木 武久</t>
    <rPh sb="0" eb="2">
      <t>ショウワ</t>
    </rPh>
    <rPh sb="2" eb="4">
      <t>デンキ</t>
    </rPh>
    <rPh sb="4" eb="6">
      <t>カブシキ</t>
    </rPh>
    <rPh sb="6" eb="8">
      <t>カイシャ</t>
    </rPh>
    <rPh sb="9" eb="11">
      <t>ダイヒョウ</t>
    </rPh>
    <rPh sb="11" eb="14">
      <t>トリシマリヤク</t>
    </rPh>
    <rPh sb="15" eb="17">
      <t>カシワギ</t>
    </rPh>
    <rPh sb="18" eb="20">
      <t>タケヒサ</t>
    </rPh>
    <phoneticPr fontId="1"/>
  </si>
  <si>
    <t>岩本町1-11-2</t>
    <rPh sb="0" eb="3">
      <t>イワモトチョウ</t>
    </rPh>
    <phoneticPr fontId="1"/>
  </si>
  <si>
    <t>岩-134</t>
    <rPh sb="0" eb="1">
      <t>イワ</t>
    </rPh>
    <phoneticPr fontId="1"/>
  </si>
  <si>
    <t>25-408</t>
    <phoneticPr fontId="1"/>
  </si>
  <si>
    <t>東京都渋谷区道玄坂1-21-2</t>
    <rPh sb="0" eb="3">
      <t>トウキョウト</t>
    </rPh>
    <rPh sb="3" eb="6">
      <t>シブヤク</t>
    </rPh>
    <rPh sb="6" eb="9">
      <t>ドウゲンザカ</t>
    </rPh>
    <phoneticPr fontId="1"/>
  </si>
  <si>
    <t>東急不動産株式会社　住宅事業本部
取締役常務執行役員本部長　大瀧岩男</t>
    <rPh sb="0" eb="2">
      <t>トウキュウ</t>
    </rPh>
    <rPh sb="2" eb="5">
      <t>フドウサン</t>
    </rPh>
    <rPh sb="5" eb="7">
      <t>カブシキ</t>
    </rPh>
    <rPh sb="7" eb="9">
      <t>カイシャ</t>
    </rPh>
    <rPh sb="10" eb="12">
      <t>ジュウタク</t>
    </rPh>
    <rPh sb="12" eb="14">
      <t>ジギョウ</t>
    </rPh>
    <rPh sb="14" eb="16">
      <t>ホンブ</t>
    </rPh>
    <rPh sb="17" eb="20">
      <t>トリシマリヤク</t>
    </rPh>
    <rPh sb="20" eb="22">
      <t>ジョウム</t>
    </rPh>
    <rPh sb="22" eb="24">
      <t>シッコウ</t>
    </rPh>
    <rPh sb="24" eb="26">
      <t>ヤクイン</t>
    </rPh>
    <rPh sb="26" eb="29">
      <t>ホンブチョウ</t>
    </rPh>
    <rPh sb="30" eb="32">
      <t>オオタキ</t>
    </rPh>
    <rPh sb="32" eb="33">
      <t>イワ</t>
    </rPh>
    <rPh sb="33" eb="34">
      <t>オトコ</t>
    </rPh>
    <phoneticPr fontId="3"/>
  </si>
  <si>
    <t>東神田2-3-1他</t>
    <rPh sb="0" eb="3">
      <t>ヒガシカンダ</t>
    </rPh>
    <rPh sb="8" eb="9">
      <t>ホカ</t>
    </rPh>
    <phoneticPr fontId="1"/>
  </si>
  <si>
    <t>外二三-51</t>
    <phoneticPr fontId="1"/>
  </si>
  <si>
    <t>外二三-50</t>
    <phoneticPr fontId="1"/>
  </si>
  <si>
    <t>25-396</t>
    <phoneticPr fontId="1"/>
  </si>
  <si>
    <t>港区元麻布１－２－６－２０２</t>
    <rPh sb="0" eb="2">
      <t>ミナトク</t>
    </rPh>
    <rPh sb="2" eb="5">
      <t>モトアザブ</t>
    </rPh>
    <phoneticPr fontId="1"/>
  </si>
  <si>
    <t>八戸輝樹</t>
    <rPh sb="0" eb="1">
      <t>ハチ</t>
    </rPh>
    <rPh sb="1" eb="2">
      <t>ト</t>
    </rPh>
    <rPh sb="2" eb="4">
      <t>テルキ</t>
    </rPh>
    <phoneticPr fontId="1"/>
  </si>
  <si>
    <t>東神田1－22－24</t>
    <rPh sb="0" eb="3">
      <t>ヒガシカンダ</t>
    </rPh>
    <phoneticPr fontId="1"/>
  </si>
  <si>
    <t>千代田区神田神保町２－１３</t>
    <rPh sb="0" eb="4">
      <t>チヨダク</t>
    </rPh>
    <rPh sb="4" eb="6">
      <t>カンダ</t>
    </rPh>
    <rPh sb="6" eb="9">
      <t>ジンボチョウ</t>
    </rPh>
    <phoneticPr fontId="1"/>
  </si>
  <si>
    <t>小学館不動産㈱　代表取締役　相賀昌宏</t>
    <rPh sb="0" eb="3">
      <t>ショウガクカン</t>
    </rPh>
    <rPh sb="3" eb="6">
      <t>フドウサン</t>
    </rPh>
    <rPh sb="8" eb="10">
      <t>ダイヒョウ</t>
    </rPh>
    <rPh sb="10" eb="13">
      <t>トリシマリヤク</t>
    </rPh>
    <rPh sb="14" eb="16">
      <t>アイガ</t>
    </rPh>
    <rPh sb="16" eb="18">
      <t>マサヒロ</t>
    </rPh>
    <phoneticPr fontId="1"/>
  </si>
  <si>
    <t>一ツ橋１－１</t>
    <rPh sb="0" eb="1">
      <t>ヒト</t>
    </rPh>
    <rPh sb="2" eb="3">
      <t>バシ</t>
    </rPh>
    <phoneticPr fontId="1"/>
  </si>
  <si>
    <t>25-428</t>
    <phoneticPr fontId="1"/>
  </si>
  <si>
    <t>東京都新宿区下落合3-10-25-104</t>
    <rPh sb="0" eb="3">
      <t>トウキョウト</t>
    </rPh>
    <rPh sb="3" eb="6">
      <t>シンジュクク</t>
    </rPh>
    <rPh sb="6" eb="9">
      <t>シモオチアイ</t>
    </rPh>
    <phoneticPr fontId="1"/>
  </si>
  <si>
    <t>会田 拓也</t>
    <rPh sb="0" eb="2">
      <t>アイダ</t>
    </rPh>
    <rPh sb="3" eb="5">
      <t>タクヤ</t>
    </rPh>
    <phoneticPr fontId="1"/>
  </si>
  <si>
    <t>内神田2-16-11</t>
    <rPh sb="0" eb="3">
      <t>ウチカンダ</t>
    </rPh>
    <phoneticPr fontId="1"/>
  </si>
  <si>
    <t>【用途変更】飲食店→診療所</t>
    <rPh sb="1" eb="3">
      <t>ヨウト</t>
    </rPh>
    <rPh sb="3" eb="5">
      <t>ヘンコウ</t>
    </rPh>
    <rPh sb="6" eb="8">
      <t>インショク</t>
    </rPh>
    <rPh sb="8" eb="9">
      <t>テン</t>
    </rPh>
    <rPh sb="10" eb="13">
      <t>シンリョウジョ</t>
    </rPh>
    <phoneticPr fontId="1"/>
  </si>
  <si>
    <t>【変更部分】261.62</t>
    <rPh sb="1" eb="3">
      <t>ヘンコウ</t>
    </rPh>
    <rPh sb="3" eb="5">
      <t>ブブン</t>
    </rPh>
    <phoneticPr fontId="1"/>
  </si>
  <si>
    <t>岩-135</t>
    <rPh sb="0" eb="1">
      <t>イワ</t>
    </rPh>
    <phoneticPr fontId="1"/>
  </si>
  <si>
    <t>港区南青山３－８－３７</t>
    <rPh sb="0" eb="2">
      <t>ミナトク</t>
    </rPh>
    <rPh sb="2" eb="5">
      <t>ミナミアオヤマ</t>
    </rPh>
    <phoneticPr fontId="1"/>
  </si>
  <si>
    <t>㈱シティデックスシックスス　代表取締役　大村将裕</t>
    <rPh sb="14" eb="16">
      <t>ダイヒョウ</t>
    </rPh>
    <rPh sb="16" eb="19">
      <t>トリシマリヤク</t>
    </rPh>
    <rPh sb="20" eb="22">
      <t>オオムラ</t>
    </rPh>
    <rPh sb="22" eb="24">
      <t>マサヒロ</t>
    </rPh>
    <phoneticPr fontId="1"/>
  </si>
  <si>
    <t>岩本町２－５３－１、２－５４、２－５５－２，６</t>
    <rPh sb="0" eb="3">
      <t>イワモトチョウ</t>
    </rPh>
    <phoneticPr fontId="1"/>
  </si>
  <si>
    <t>千代田区内神田１－７－６</t>
    <rPh sb="0" eb="4">
      <t>チヨダク</t>
    </rPh>
    <rPh sb="4" eb="7">
      <t>ウチカンダ</t>
    </rPh>
    <phoneticPr fontId="1"/>
  </si>
  <si>
    <t>㈱青山メインランド　代表取締役　西原良三</t>
    <rPh sb="1" eb="3">
      <t>アオヤマ</t>
    </rPh>
    <rPh sb="10" eb="12">
      <t>ダイヒョウ</t>
    </rPh>
    <rPh sb="12" eb="15">
      <t>トリシマリヤク</t>
    </rPh>
    <rPh sb="16" eb="18">
      <t>ニシハラ</t>
    </rPh>
    <rPh sb="18" eb="20">
      <t>リョウゾウ</t>
    </rPh>
    <phoneticPr fontId="1"/>
  </si>
  <si>
    <t>神田須田町１－１６－９，１８</t>
    <rPh sb="0" eb="2">
      <t>カンダ</t>
    </rPh>
    <rPh sb="2" eb="5">
      <t>スダチョウ</t>
    </rPh>
    <phoneticPr fontId="1"/>
  </si>
  <si>
    <t>内神二-7</t>
    <rPh sb="0" eb="1">
      <t>ウチ</t>
    </rPh>
    <rPh sb="1" eb="3">
      <t>シンジ</t>
    </rPh>
    <phoneticPr fontId="1"/>
  </si>
  <si>
    <t>25-438</t>
    <phoneticPr fontId="1"/>
  </si>
  <si>
    <t>取下げ(H26.2.26)</t>
    <rPh sb="0" eb="2">
      <t>トリサ</t>
    </rPh>
    <phoneticPr fontId="1"/>
  </si>
  <si>
    <t>取下げ(H26.2.26)。取下げの書面は地区計画の受付台帳に保管。</t>
    <rPh sb="0" eb="2">
      <t>トリサ</t>
    </rPh>
    <rPh sb="14" eb="16">
      <t>トリサ</t>
    </rPh>
    <rPh sb="18" eb="20">
      <t>ショメン</t>
    </rPh>
    <rPh sb="21" eb="23">
      <t>チク</t>
    </rPh>
    <rPh sb="23" eb="25">
      <t>ケイカク</t>
    </rPh>
    <rPh sb="26" eb="28">
      <t>ウケツケ</t>
    </rPh>
    <rPh sb="28" eb="30">
      <t>ダイチョウ</t>
    </rPh>
    <rPh sb="31" eb="33">
      <t>ホカン</t>
    </rPh>
    <phoneticPr fontId="1"/>
  </si>
  <si>
    <t>25-467</t>
  </si>
  <si>
    <t>千代田区錦町２－２－８</t>
    <rPh sb="0" eb="4">
      <t>チヨダク</t>
    </rPh>
    <rPh sb="4" eb="6">
      <t>ニシキチョウ</t>
    </rPh>
    <phoneticPr fontId="1"/>
  </si>
  <si>
    <t>小山敏子</t>
    <rPh sb="0" eb="2">
      <t>コヤマ</t>
    </rPh>
    <rPh sb="2" eb="4">
      <t>トシコ</t>
    </rPh>
    <phoneticPr fontId="1"/>
  </si>
  <si>
    <t>岩本町２－１３－９</t>
    <rPh sb="0" eb="3">
      <t>イワモトチョウ</t>
    </rPh>
    <phoneticPr fontId="1"/>
  </si>
  <si>
    <t>25-470</t>
    <phoneticPr fontId="1"/>
  </si>
  <si>
    <t>東京都練馬区練馬1-5-2</t>
    <rPh sb="0" eb="3">
      <t>トウキョウト</t>
    </rPh>
    <rPh sb="3" eb="6">
      <t>ネリマク</t>
    </rPh>
    <rPh sb="6" eb="8">
      <t>ネリマ</t>
    </rPh>
    <phoneticPr fontId="1"/>
  </si>
  <si>
    <t>株式会社新日本住宅　代表取締役社長　木村 伸宏</t>
    <rPh sb="0" eb="2">
      <t>カブシキ</t>
    </rPh>
    <rPh sb="2" eb="4">
      <t>カイシャ</t>
    </rPh>
    <rPh sb="4" eb="5">
      <t>シン</t>
    </rPh>
    <rPh sb="5" eb="7">
      <t>ニホン</t>
    </rPh>
    <rPh sb="7" eb="9">
      <t>ジュウタク</t>
    </rPh>
    <rPh sb="10" eb="12">
      <t>ダイヒョウ</t>
    </rPh>
    <rPh sb="12" eb="15">
      <t>トリシマリヤク</t>
    </rPh>
    <rPh sb="15" eb="17">
      <t>シャチョウ</t>
    </rPh>
    <rPh sb="18" eb="20">
      <t>キムラ</t>
    </rPh>
    <rPh sb="21" eb="23">
      <t>ノブヒロ</t>
    </rPh>
    <phoneticPr fontId="1"/>
  </si>
  <si>
    <t>神田富山町28-1</t>
    <rPh sb="0" eb="5">
      <t>カンダトミヤマチョウ</t>
    </rPh>
    <phoneticPr fontId="1"/>
  </si>
  <si>
    <t>紺-24</t>
    <rPh sb="0" eb="1">
      <t>コン</t>
    </rPh>
    <phoneticPr fontId="1"/>
  </si>
  <si>
    <t>共同住宅　事務所</t>
    <rPh sb="0" eb="2">
      <t>キョウドウ</t>
    </rPh>
    <rPh sb="2" eb="4">
      <t>ジュウタク</t>
    </rPh>
    <rPh sb="5" eb="7">
      <t>ジム</t>
    </rPh>
    <rPh sb="7" eb="8">
      <t>ショ</t>
    </rPh>
    <phoneticPr fontId="1"/>
  </si>
  <si>
    <t>25-495</t>
    <phoneticPr fontId="1"/>
  </si>
  <si>
    <t>東京都千代田区丸の内2-4-1丸の内ビルディング12階</t>
    <rPh sb="0" eb="3">
      <t>トウキョウト</t>
    </rPh>
    <rPh sb="3" eb="7">
      <t>チヨダク</t>
    </rPh>
    <rPh sb="7" eb="8">
      <t>マル</t>
    </rPh>
    <rPh sb="9" eb="10">
      <t>ウチ</t>
    </rPh>
    <rPh sb="15" eb="16">
      <t>マル</t>
    </rPh>
    <rPh sb="17" eb="18">
      <t>ウチ</t>
    </rPh>
    <rPh sb="26" eb="27">
      <t>カイ</t>
    </rPh>
    <phoneticPr fontId="1"/>
  </si>
  <si>
    <t>株式会社オープンハウス・ディベロップメント　
代表取締役　福岡 良介</t>
    <rPh sb="0" eb="2">
      <t>カブシキ</t>
    </rPh>
    <rPh sb="2" eb="4">
      <t>カイシャ</t>
    </rPh>
    <rPh sb="23" eb="25">
      <t>ダイヒョウ</t>
    </rPh>
    <rPh sb="25" eb="28">
      <t>トリシマリヤク</t>
    </rPh>
    <rPh sb="29" eb="31">
      <t>フクオカ</t>
    </rPh>
    <rPh sb="32" eb="34">
      <t>リョウスケ</t>
    </rPh>
    <phoneticPr fontId="1"/>
  </si>
  <si>
    <t>東神田1-20-22他</t>
    <rPh sb="0" eb="3">
      <t>ヒガシカンダ</t>
    </rPh>
    <rPh sb="10" eb="11">
      <t>ホカ</t>
    </rPh>
    <phoneticPr fontId="1"/>
  </si>
  <si>
    <t>25-504</t>
    <phoneticPr fontId="1"/>
  </si>
  <si>
    <t>東京都江東区亀戸9-3-13</t>
    <rPh sb="0" eb="3">
      <t>トウキョウト</t>
    </rPh>
    <rPh sb="3" eb="6">
      <t>コウトウク</t>
    </rPh>
    <rPh sb="6" eb="8">
      <t>カメイド</t>
    </rPh>
    <phoneticPr fontId="1"/>
  </si>
  <si>
    <t>日立製作所労働組合　中央執行委員長　仲谷 薫</t>
    <rPh sb="0" eb="2">
      <t>ヒタチ</t>
    </rPh>
    <rPh sb="2" eb="5">
      <t>セイサクショ</t>
    </rPh>
    <rPh sb="5" eb="9">
      <t>ロウドウクミアイ</t>
    </rPh>
    <rPh sb="10" eb="12">
      <t>チュウオウ</t>
    </rPh>
    <rPh sb="12" eb="14">
      <t>シッコウ</t>
    </rPh>
    <rPh sb="14" eb="17">
      <t>イインチョウ</t>
    </rPh>
    <rPh sb="18" eb="20">
      <t>ナカタニ</t>
    </rPh>
    <rPh sb="21" eb="22">
      <t>カオル</t>
    </rPh>
    <phoneticPr fontId="1"/>
  </si>
  <si>
    <t>岩本町2-9-5</t>
    <rPh sb="0" eb="3">
      <t>イワモトチョウ</t>
    </rPh>
    <phoneticPr fontId="1"/>
  </si>
  <si>
    <t>25-506</t>
    <phoneticPr fontId="1"/>
  </si>
  <si>
    <t>大阪府大阪市中央区南船場4-12-21</t>
    <rPh sb="0" eb="3">
      <t>オオサカフ</t>
    </rPh>
    <rPh sb="3" eb="6">
      <t>オオサカシ</t>
    </rPh>
    <rPh sb="6" eb="9">
      <t>チュウオウク</t>
    </rPh>
    <rPh sb="9" eb="12">
      <t>ミナミセンバ</t>
    </rPh>
    <phoneticPr fontId="1"/>
  </si>
  <si>
    <t>株式会社バルニバービ　代表取締役　佐藤 祐久</t>
    <rPh sb="0" eb="2">
      <t>カブシキ</t>
    </rPh>
    <rPh sb="2" eb="4">
      <t>カイシャ</t>
    </rPh>
    <rPh sb="11" eb="13">
      <t>ダイヒョウ</t>
    </rPh>
    <rPh sb="13" eb="16">
      <t>トリシマリヤク</t>
    </rPh>
    <rPh sb="17" eb="19">
      <t>サトウ</t>
    </rPh>
    <rPh sb="20" eb="21">
      <t>ユウ</t>
    </rPh>
    <rPh sb="21" eb="22">
      <t>ヒサ</t>
    </rPh>
    <phoneticPr fontId="1"/>
  </si>
  <si>
    <t>神田錦町3-21</t>
    <rPh sb="0" eb="4">
      <t>カンダニシキチョウ</t>
    </rPh>
    <phoneticPr fontId="1"/>
  </si>
  <si>
    <t>【改築】飲食店、サービス店舗</t>
    <rPh sb="1" eb="3">
      <t>カイチク</t>
    </rPh>
    <rPh sb="4" eb="6">
      <t>インショク</t>
    </rPh>
    <rPh sb="6" eb="7">
      <t>テン</t>
    </rPh>
    <rPh sb="12" eb="14">
      <t>テンポ</t>
    </rPh>
    <phoneticPr fontId="1"/>
  </si>
  <si>
    <t>錦-40</t>
    <rPh sb="0" eb="1">
      <t>ニシキ</t>
    </rPh>
    <phoneticPr fontId="1"/>
  </si>
  <si>
    <t>岩-140</t>
    <rPh sb="0" eb="1">
      <t>イワ</t>
    </rPh>
    <phoneticPr fontId="1"/>
  </si>
  <si>
    <t>25-499</t>
    <phoneticPr fontId="1"/>
  </si>
  <si>
    <t>東亜商事㈱　代表取締役社長　小山</t>
    <rPh sb="0" eb="2">
      <t>トウア</t>
    </rPh>
    <rPh sb="2" eb="4">
      <t>ショウジ</t>
    </rPh>
    <rPh sb="6" eb="8">
      <t>ダイヒョウ</t>
    </rPh>
    <rPh sb="8" eb="11">
      <t>トリシマリヤク</t>
    </rPh>
    <rPh sb="11" eb="13">
      <t>シャチョウ</t>
    </rPh>
    <rPh sb="14" eb="16">
      <t>コヤマ</t>
    </rPh>
    <phoneticPr fontId="1"/>
  </si>
  <si>
    <t>神田司町２－１９</t>
    <rPh sb="0" eb="2">
      <t>カンダ</t>
    </rPh>
    <rPh sb="2" eb="3">
      <t>ツカサ</t>
    </rPh>
    <rPh sb="3" eb="4">
      <t>マチ</t>
    </rPh>
    <phoneticPr fontId="1"/>
  </si>
  <si>
    <t>25-509</t>
    <phoneticPr fontId="1"/>
  </si>
  <si>
    <t>千代田区内神田１－１８－２</t>
    <rPh sb="0" eb="4">
      <t>チヨダク</t>
    </rPh>
    <rPh sb="4" eb="7">
      <t>ウチカンダ</t>
    </rPh>
    <phoneticPr fontId="1"/>
  </si>
  <si>
    <t>栃木屋興業㈱　代表取締役　栃木連子</t>
    <rPh sb="0" eb="2">
      <t>トチギ</t>
    </rPh>
    <rPh sb="2" eb="3">
      <t>ヤ</t>
    </rPh>
    <rPh sb="3" eb="5">
      <t>コウギョウ</t>
    </rPh>
    <rPh sb="7" eb="9">
      <t>ダイヒョウ</t>
    </rPh>
    <rPh sb="9" eb="12">
      <t>トリシマリヤク</t>
    </rPh>
    <rPh sb="13" eb="15">
      <t>トチギ</t>
    </rPh>
    <rPh sb="15" eb="17">
      <t>レンコ</t>
    </rPh>
    <phoneticPr fontId="1"/>
  </si>
  <si>
    <t>内神田2-2-8</t>
    <rPh sb="0" eb="3">
      <t>ウチカンダ</t>
    </rPh>
    <phoneticPr fontId="1"/>
  </si>
  <si>
    <t>543.44
内185.29増</t>
    <rPh sb="7" eb="8">
      <t>ウチ</t>
    </rPh>
    <rPh sb="14" eb="15">
      <t>ゾウ</t>
    </rPh>
    <phoneticPr fontId="1"/>
  </si>
  <si>
    <t>4221.72
内1497.53増</t>
    <rPh sb="8" eb="9">
      <t>ウチ</t>
    </rPh>
    <rPh sb="16" eb="17">
      <t>ゾウ</t>
    </rPh>
    <phoneticPr fontId="1"/>
  </si>
  <si>
    <t>既存6/2
増築9/0</t>
    <rPh sb="0" eb="2">
      <t>キゾン</t>
    </rPh>
    <rPh sb="6" eb="8">
      <t>ゾウチク</t>
    </rPh>
    <phoneticPr fontId="1"/>
  </si>
  <si>
    <t>S、既存RC</t>
    <rPh sb="2" eb="4">
      <t>キゾン</t>
    </rPh>
    <phoneticPr fontId="1"/>
  </si>
  <si>
    <t>26-20</t>
    <phoneticPr fontId="1"/>
  </si>
  <si>
    <t>東京都渋谷区神宮前4-26-18</t>
    <rPh sb="0" eb="3">
      <t>トウキョウト</t>
    </rPh>
    <rPh sb="3" eb="6">
      <t>シブヤク</t>
    </rPh>
    <rPh sb="6" eb="9">
      <t>ジングウマエ</t>
    </rPh>
    <phoneticPr fontId="1"/>
  </si>
  <si>
    <t>隅田商事株式会社　代表取締役社長　山本　淳介</t>
    <rPh sb="0" eb="2">
      <t>スミダ</t>
    </rPh>
    <rPh sb="2" eb="4">
      <t>ショウジ</t>
    </rPh>
    <rPh sb="4" eb="8">
      <t>カブシキガイシャ</t>
    </rPh>
    <rPh sb="9" eb="11">
      <t>ダイヒョウ</t>
    </rPh>
    <rPh sb="11" eb="14">
      <t>トリシマリヤク</t>
    </rPh>
    <rPh sb="14" eb="16">
      <t>シャチョウ</t>
    </rPh>
    <rPh sb="17" eb="19">
      <t>ヤマモト</t>
    </rPh>
    <rPh sb="20" eb="21">
      <t>ジュン</t>
    </rPh>
    <rPh sb="21" eb="22">
      <t>スケ</t>
    </rPh>
    <phoneticPr fontId="1"/>
  </si>
  <si>
    <t>東神田1-4-10他</t>
    <rPh sb="0" eb="3">
      <t>ヒガシカンダ</t>
    </rPh>
    <rPh sb="9" eb="10">
      <t>ホカ</t>
    </rPh>
    <phoneticPr fontId="1"/>
  </si>
  <si>
    <t>ガソリンスタンド</t>
    <phoneticPr fontId="1"/>
  </si>
  <si>
    <t>26-21</t>
    <phoneticPr fontId="1"/>
  </si>
  <si>
    <t>東京都中央区新川2-21-10</t>
    <rPh sb="0" eb="3">
      <t>トウキョウト</t>
    </rPh>
    <rPh sb="3" eb="6">
      <t>チュウオウク</t>
    </rPh>
    <rPh sb="6" eb="8">
      <t>シンカワ</t>
    </rPh>
    <phoneticPr fontId="1"/>
  </si>
  <si>
    <t>株式会社オールクリエーション　代表取締役　喜屋武　修</t>
    <rPh sb="0" eb="4">
      <t>カブシキガイシャ</t>
    </rPh>
    <rPh sb="15" eb="17">
      <t>ダイヒョウ</t>
    </rPh>
    <rPh sb="17" eb="20">
      <t>トリシマリヤク</t>
    </rPh>
    <rPh sb="21" eb="22">
      <t>ヨロコ</t>
    </rPh>
    <rPh sb="22" eb="23">
      <t>ヤ</t>
    </rPh>
    <rPh sb="23" eb="24">
      <t>ブ</t>
    </rPh>
    <rPh sb="25" eb="26">
      <t>オサム</t>
    </rPh>
    <phoneticPr fontId="1"/>
  </si>
  <si>
    <t>神田錦町2-5-11他</t>
    <rPh sb="0" eb="2">
      <t>カンダ</t>
    </rPh>
    <rPh sb="2" eb="4">
      <t>ニシキチョウ</t>
    </rPh>
    <rPh sb="10" eb="11">
      <t>ホカ</t>
    </rPh>
    <phoneticPr fontId="1"/>
  </si>
  <si>
    <t>岩-142</t>
    <rPh sb="0" eb="1">
      <t>イワ</t>
    </rPh>
    <phoneticPr fontId="1"/>
  </si>
  <si>
    <t>岩-141</t>
    <rPh sb="0" eb="1">
      <t>イワ</t>
    </rPh>
    <phoneticPr fontId="1"/>
  </si>
  <si>
    <t>26-59</t>
    <phoneticPr fontId="1"/>
  </si>
  <si>
    <t>東京都港区赤坂1-12-32 アーク森ビル31F</t>
    <rPh sb="0" eb="3">
      <t>トウキョウト</t>
    </rPh>
    <rPh sb="3" eb="5">
      <t>ミナトク</t>
    </rPh>
    <rPh sb="5" eb="7">
      <t>アカサカ</t>
    </rPh>
    <rPh sb="18" eb="19">
      <t>モリ</t>
    </rPh>
    <phoneticPr fontId="1"/>
  </si>
  <si>
    <t>神田錦町2-7-3</t>
    <rPh sb="0" eb="4">
      <t>カンダニシキチョウ</t>
    </rPh>
    <phoneticPr fontId="1"/>
  </si>
  <si>
    <t>外神田二・三丁目</t>
    <rPh sb="0" eb="3">
      <t>ソトカンダ</t>
    </rPh>
    <rPh sb="3" eb="4">
      <t>２</t>
    </rPh>
    <rPh sb="5" eb="6">
      <t>３</t>
    </rPh>
    <rPh sb="6" eb="8">
      <t>チョウメ</t>
    </rPh>
    <phoneticPr fontId="1"/>
  </si>
  <si>
    <t>26-11</t>
  </si>
  <si>
    <t>26-51</t>
    <phoneticPr fontId="1"/>
  </si>
  <si>
    <t>東京都渋谷区代々木２－２３－１</t>
    <rPh sb="0" eb="2">
      <t>トウキョウ</t>
    </rPh>
    <rPh sb="2" eb="3">
      <t>ト</t>
    </rPh>
    <rPh sb="3" eb="6">
      <t>シブヤク</t>
    </rPh>
    <rPh sb="6" eb="9">
      <t>ヨヨギ</t>
    </rPh>
    <phoneticPr fontId="1"/>
  </si>
  <si>
    <t>㈱ステップアーバン　代表取締役　堀部逸夫</t>
    <rPh sb="10" eb="12">
      <t>ダイヒョウ</t>
    </rPh>
    <rPh sb="12" eb="15">
      <t>トリシマリヤク</t>
    </rPh>
    <rPh sb="16" eb="18">
      <t>ホリベ</t>
    </rPh>
    <rPh sb="18" eb="20">
      <t>イツオ</t>
    </rPh>
    <phoneticPr fontId="1"/>
  </si>
  <si>
    <t>外神田２－１１</t>
    <rPh sb="0" eb="3">
      <t>ソトカンダ</t>
    </rPh>
    <phoneticPr fontId="1"/>
  </si>
  <si>
    <t>三鷹市下連雀３－４２－１５</t>
    <rPh sb="0" eb="3">
      <t>ミタカシ</t>
    </rPh>
    <rPh sb="3" eb="6">
      <t>シモレンジャク</t>
    </rPh>
    <phoneticPr fontId="1"/>
  </si>
  <si>
    <t>㈱エクセル企画　代表取締役　渡辺優子</t>
    <rPh sb="5" eb="7">
      <t>キカク</t>
    </rPh>
    <rPh sb="8" eb="10">
      <t>ダイヒョウ</t>
    </rPh>
    <rPh sb="10" eb="13">
      <t>トリシマリヤク</t>
    </rPh>
    <rPh sb="14" eb="16">
      <t>ワタナベ</t>
    </rPh>
    <rPh sb="16" eb="18">
      <t>ユウコ</t>
    </rPh>
    <phoneticPr fontId="1"/>
  </si>
  <si>
    <t>岩本町３－１４－１</t>
    <rPh sb="0" eb="3">
      <t>イワモトチョウ</t>
    </rPh>
    <phoneticPr fontId="1"/>
  </si>
  <si>
    <t>26-61</t>
    <phoneticPr fontId="1"/>
  </si>
  <si>
    <t>東京都千代田区外神田3-5-6</t>
    <rPh sb="0" eb="3">
      <t>トウキョウト</t>
    </rPh>
    <rPh sb="3" eb="7">
      <t>チヨダク</t>
    </rPh>
    <rPh sb="7" eb="10">
      <t>ソトカンダ</t>
    </rPh>
    <phoneticPr fontId="1"/>
  </si>
  <si>
    <t>井戸 博文</t>
    <rPh sb="0" eb="2">
      <t>イド</t>
    </rPh>
    <rPh sb="3" eb="5">
      <t>ヒロフミ</t>
    </rPh>
    <phoneticPr fontId="1"/>
  </si>
  <si>
    <t>外神田3-33-5</t>
    <rPh sb="0" eb="3">
      <t>ソトカンダ</t>
    </rPh>
    <phoneticPr fontId="1"/>
  </si>
  <si>
    <t>26-63</t>
    <phoneticPr fontId="1"/>
  </si>
  <si>
    <t>東京都新宿区西新宿2-8-1</t>
    <rPh sb="0" eb="3">
      <t>トウキョウト</t>
    </rPh>
    <rPh sb="3" eb="6">
      <t>シンジュクク</t>
    </rPh>
    <rPh sb="6" eb="9">
      <t>ニシシンジュク</t>
    </rPh>
    <phoneticPr fontId="1"/>
  </si>
  <si>
    <t>東京都　東京都知事　舛添　要一</t>
    <rPh sb="0" eb="3">
      <t>トウキョウト</t>
    </rPh>
    <rPh sb="4" eb="7">
      <t>トウキョウト</t>
    </rPh>
    <rPh sb="7" eb="9">
      <t>チジ</t>
    </rPh>
    <rPh sb="10" eb="11">
      <t>マス</t>
    </rPh>
    <rPh sb="11" eb="12">
      <t>ゾ</t>
    </rPh>
    <rPh sb="13" eb="14">
      <t>ヨウ</t>
    </rPh>
    <rPh sb="14" eb="15">
      <t>イチ</t>
    </rPh>
    <phoneticPr fontId="1"/>
  </si>
  <si>
    <t>神保町3-17-29</t>
    <rPh sb="0" eb="3">
      <t>ジンボウチョウ</t>
    </rPh>
    <phoneticPr fontId="1"/>
  </si>
  <si>
    <t>錦-41</t>
    <rPh sb="0" eb="1">
      <t>ニシキ</t>
    </rPh>
    <phoneticPr fontId="1"/>
  </si>
  <si>
    <t>26-66</t>
    <phoneticPr fontId="1"/>
  </si>
  <si>
    <t>東京都千代田区外神田2-8-14</t>
    <rPh sb="0" eb="3">
      <t>トウキョウト</t>
    </rPh>
    <rPh sb="3" eb="7">
      <t>チヨダク</t>
    </rPh>
    <rPh sb="7" eb="10">
      <t>ソトカンダ</t>
    </rPh>
    <phoneticPr fontId="1"/>
  </si>
  <si>
    <t>株式会社さくら　代表取締役　清水　順一</t>
    <rPh sb="0" eb="4">
      <t>カブシキガイシャ</t>
    </rPh>
    <rPh sb="8" eb="10">
      <t>ダイヒョウ</t>
    </rPh>
    <rPh sb="10" eb="13">
      <t>トリシマリヤク</t>
    </rPh>
    <rPh sb="14" eb="16">
      <t>シミズ</t>
    </rPh>
    <rPh sb="17" eb="19">
      <t>ジュンイチ</t>
    </rPh>
    <phoneticPr fontId="1"/>
  </si>
  <si>
    <t>外神田2-68-1他　</t>
    <rPh sb="0" eb="3">
      <t>ソトカンダ</t>
    </rPh>
    <rPh sb="9" eb="10">
      <t>ホカ</t>
    </rPh>
    <phoneticPr fontId="1"/>
  </si>
  <si>
    <t>26-65</t>
    <phoneticPr fontId="1"/>
  </si>
  <si>
    <t>東京都港区元麻布１－２－６</t>
    <rPh sb="0" eb="3">
      <t>トウキョウト</t>
    </rPh>
    <rPh sb="3" eb="5">
      <t>ミナトク</t>
    </rPh>
    <rPh sb="5" eb="8">
      <t>モトアザブ</t>
    </rPh>
    <phoneticPr fontId="1"/>
  </si>
  <si>
    <t>八戸輝樹</t>
    <rPh sb="0" eb="2">
      <t>ハチノヘ</t>
    </rPh>
    <rPh sb="2" eb="4">
      <t>テルキ</t>
    </rPh>
    <phoneticPr fontId="1"/>
  </si>
  <si>
    <t>５/1</t>
    <phoneticPr fontId="1"/>
  </si>
  <si>
    <t>RC（壁式）</t>
    <rPh sb="3" eb="4">
      <t>カベ</t>
    </rPh>
    <rPh sb="4" eb="5">
      <t>シキ</t>
    </rPh>
    <phoneticPr fontId="1"/>
  </si>
  <si>
    <t>都市計画決定以前から50㎡未満の敷地</t>
    <rPh sb="0" eb="2">
      <t>トシ</t>
    </rPh>
    <rPh sb="2" eb="4">
      <t>ケイカク</t>
    </rPh>
    <rPh sb="4" eb="6">
      <t>ケッテイ</t>
    </rPh>
    <rPh sb="6" eb="8">
      <t>イゼン</t>
    </rPh>
    <rPh sb="13" eb="15">
      <t>ミマン</t>
    </rPh>
    <rPh sb="16" eb="18">
      <t>シキチ</t>
    </rPh>
    <phoneticPr fontId="1"/>
  </si>
  <si>
    <t>26-67</t>
    <phoneticPr fontId="1"/>
  </si>
  <si>
    <t>東京都千代田区内神田1-18-13</t>
    <rPh sb="0" eb="3">
      <t>トウキョウト</t>
    </rPh>
    <rPh sb="3" eb="7">
      <t>チヨダク</t>
    </rPh>
    <rPh sb="7" eb="10">
      <t>ウチカンダ</t>
    </rPh>
    <phoneticPr fontId="1"/>
  </si>
  <si>
    <t>株式会社万惣　代表取締役　青木　惣太郎</t>
    <rPh sb="0" eb="2">
      <t>カブシキ</t>
    </rPh>
    <rPh sb="2" eb="4">
      <t>カイシャ</t>
    </rPh>
    <rPh sb="4" eb="6">
      <t>マンソウ</t>
    </rPh>
    <rPh sb="7" eb="9">
      <t>ダイヒョウ</t>
    </rPh>
    <rPh sb="9" eb="12">
      <t>トリシマリヤク</t>
    </rPh>
    <rPh sb="13" eb="15">
      <t>アオキ</t>
    </rPh>
    <rPh sb="16" eb="19">
      <t>ソウタロウ</t>
    </rPh>
    <phoneticPr fontId="1"/>
  </si>
  <si>
    <t>神田須田町1-16-1他</t>
    <rPh sb="0" eb="5">
      <t>カンダスダチョウ</t>
    </rPh>
    <rPh sb="11" eb="12">
      <t>ホカ</t>
    </rPh>
    <phoneticPr fontId="1"/>
  </si>
  <si>
    <t>ホテル・店舗</t>
    <rPh sb="4" eb="6">
      <t>テンポ</t>
    </rPh>
    <phoneticPr fontId="1"/>
  </si>
  <si>
    <t>26-69</t>
    <phoneticPr fontId="1"/>
  </si>
  <si>
    <t>東京都港区南青山３－８－３７</t>
    <rPh sb="0" eb="3">
      <t>トウキョウト</t>
    </rPh>
    <rPh sb="3" eb="5">
      <t>ミナトク</t>
    </rPh>
    <rPh sb="5" eb="8">
      <t>ミナミアオヤマ</t>
    </rPh>
    <phoneticPr fontId="1"/>
  </si>
  <si>
    <t>株式会社シティインデックストゥエルブス　代表取締役　三浦恵美</t>
    <rPh sb="0" eb="2">
      <t>カブシキ</t>
    </rPh>
    <rPh sb="2" eb="4">
      <t>カイシャ</t>
    </rPh>
    <rPh sb="20" eb="22">
      <t>ダイヒョウ</t>
    </rPh>
    <rPh sb="22" eb="25">
      <t>トリシマリヤク</t>
    </rPh>
    <rPh sb="26" eb="28">
      <t>ミウラ</t>
    </rPh>
    <rPh sb="28" eb="30">
      <t>エミ</t>
    </rPh>
    <phoneticPr fontId="1"/>
  </si>
  <si>
    <t>岩本町2-173-１，２，５，８　　177‐１，２，４</t>
    <rPh sb="0" eb="3">
      <t>イワモトチョウ</t>
    </rPh>
    <phoneticPr fontId="3"/>
  </si>
  <si>
    <t>Ｈ２６．５．１９　収26－65で出しなおし　設計者が変わったので取りやめ届をだせないとのこと</t>
    <rPh sb="9" eb="10">
      <t>シュウ</t>
    </rPh>
    <rPh sb="16" eb="17">
      <t>ダ</t>
    </rPh>
    <rPh sb="22" eb="25">
      <t>セッケイシャ</t>
    </rPh>
    <rPh sb="26" eb="27">
      <t>カ</t>
    </rPh>
    <rPh sb="32" eb="33">
      <t>ト</t>
    </rPh>
    <rPh sb="36" eb="37">
      <t>トドケ</t>
    </rPh>
    <phoneticPr fontId="1"/>
  </si>
  <si>
    <t>25-426</t>
    <phoneticPr fontId="1"/>
  </si>
  <si>
    <t>中神-114</t>
    <rPh sb="0" eb="1">
      <t>ナカ</t>
    </rPh>
    <rPh sb="1" eb="2">
      <t>カミ</t>
    </rPh>
    <phoneticPr fontId="1"/>
  </si>
  <si>
    <t>一ツ橋-52</t>
    <rPh sb="0" eb="1">
      <t>ヒト</t>
    </rPh>
    <rPh sb="2" eb="3">
      <t>バシ</t>
    </rPh>
    <phoneticPr fontId="1"/>
  </si>
  <si>
    <t>一ツ橋-51</t>
    <rPh sb="0" eb="1">
      <t>ヒト</t>
    </rPh>
    <rPh sb="2" eb="3">
      <t>バシ</t>
    </rPh>
    <phoneticPr fontId="1"/>
  </si>
  <si>
    <t>東京都千代田区飯田橋3-13-1</t>
    <rPh sb="0" eb="3">
      <t>トウキョウト</t>
    </rPh>
    <rPh sb="3" eb="7">
      <t>チヨダク</t>
    </rPh>
    <rPh sb="7" eb="10">
      <t>イイダバシ</t>
    </rPh>
    <phoneticPr fontId="1"/>
  </si>
  <si>
    <t>26-104</t>
    <phoneticPr fontId="1"/>
  </si>
  <si>
    <t>東京都台東区東上野三丁目19番6号</t>
    <rPh sb="0" eb="3">
      <t>トウキョウト</t>
    </rPh>
    <rPh sb="3" eb="6">
      <t>タイトウク</t>
    </rPh>
    <rPh sb="6" eb="9">
      <t>ヒガシウエノ</t>
    </rPh>
    <rPh sb="9" eb="12">
      <t>サンチョウメ</t>
    </rPh>
    <rPh sb="14" eb="15">
      <t>バン</t>
    </rPh>
    <rPh sb="16" eb="17">
      <t>ゴウ</t>
    </rPh>
    <phoneticPr fontId="1"/>
  </si>
  <si>
    <t>東京地下鉄株式会社　代表取締役社長　奥義光</t>
    <rPh sb="0" eb="2">
      <t>トウキョウ</t>
    </rPh>
    <rPh sb="2" eb="5">
      <t>チカテツ</t>
    </rPh>
    <rPh sb="5" eb="7">
      <t>カブシキ</t>
    </rPh>
    <rPh sb="7" eb="9">
      <t>カイシャ</t>
    </rPh>
    <rPh sb="10" eb="12">
      <t>ダイヒョウ</t>
    </rPh>
    <rPh sb="12" eb="14">
      <t>トリシマリ</t>
    </rPh>
    <rPh sb="14" eb="15">
      <t>ヤク</t>
    </rPh>
    <rPh sb="15" eb="17">
      <t>シャチョウ</t>
    </rPh>
    <rPh sb="18" eb="19">
      <t>オク</t>
    </rPh>
    <rPh sb="19" eb="21">
      <t>ヨシミツ</t>
    </rPh>
    <phoneticPr fontId="1"/>
  </si>
  <si>
    <t>神田須田町1-2-9</t>
    <rPh sb="0" eb="5">
      <t>カンダスダチョウ</t>
    </rPh>
    <phoneticPr fontId="1"/>
  </si>
  <si>
    <t>4/3</t>
    <phoneticPr fontId="1"/>
  </si>
  <si>
    <t>26-113</t>
    <phoneticPr fontId="1"/>
  </si>
  <si>
    <t>東京都神田佐久間町2-23</t>
    <rPh sb="0" eb="3">
      <t>トウキョウト</t>
    </rPh>
    <rPh sb="3" eb="9">
      <t>カンダサクマチョウ</t>
    </rPh>
    <phoneticPr fontId="1"/>
  </si>
  <si>
    <t>海老原　セツ子</t>
    <rPh sb="0" eb="3">
      <t>エビハラ</t>
    </rPh>
    <rPh sb="6" eb="7">
      <t>コ</t>
    </rPh>
    <phoneticPr fontId="1"/>
  </si>
  <si>
    <t>神田佐久間町2-23-6</t>
    <rPh sb="0" eb="6">
      <t>カンダサクマチョウ</t>
    </rPh>
    <phoneticPr fontId="1"/>
  </si>
  <si>
    <t>中神-115</t>
    <rPh sb="0" eb="1">
      <t>ナカ</t>
    </rPh>
    <rPh sb="1" eb="2">
      <t>カミ</t>
    </rPh>
    <phoneticPr fontId="1"/>
  </si>
  <si>
    <t>佐久-94</t>
    <rPh sb="0" eb="2">
      <t>サク</t>
    </rPh>
    <phoneticPr fontId="1"/>
  </si>
  <si>
    <t>岩-145</t>
    <rPh sb="0" eb="1">
      <t>イワ</t>
    </rPh>
    <phoneticPr fontId="1"/>
  </si>
  <si>
    <t>伊藤忠商事㈱　建設第一部長　深城浩二</t>
    <rPh sb="0" eb="3">
      <t>イトウチュウ</t>
    </rPh>
    <rPh sb="3" eb="5">
      <t>ショウジ</t>
    </rPh>
    <rPh sb="7" eb="9">
      <t>ケンセツ</t>
    </rPh>
    <rPh sb="9" eb="11">
      <t>ダイイチ</t>
    </rPh>
    <rPh sb="11" eb="13">
      <t>ブチョウ</t>
    </rPh>
    <rPh sb="14" eb="16">
      <t>フカシロ</t>
    </rPh>
    <rPh sb="16" eb="18">
      <t>コウジ</t>
    </rPh>
    <phoneticPr fontId="1"/>
  </si>
  <si>
    <t>26-138</t>
    <phoneticPr fontId="1"/>
  </si>
  <si>
    <t>東神田2-4-18</t>
    <rPh sb="0" eb="3">
      <t>ヒガシカンダ</t>
    </rPh>
    <phoneticPr fontId="1"/>
  </si>
  <si>
    <t>久保株式会社　代表取締役　久保 幸雄</t>
    <rPh sb="0" eb="2">
      <t>クボ</t>
    </rPh>
    <rPh sb="2" eb="4">
      <t>カブシキ</t>
    </rPh>
    <rPh sb="4" eb="6">
      <t>カイシャ</t>
    </rPh>
    <rPh sb="7" eb="9">
      <t>ダイヒョウ</t>
    </rPh>
    <rPh sb="9" eb="12">
      <t>トリシマリヤク</t>
    </rPh>
    <rPh sb="13" eb="15">
      <t>クボ</t>
    </rPh>
    <rPh sb="16" eb="18">
      <t>ユキオ</t>
    </rPh>
    <phoneticPr fontId="1"/>
  </si>
  <si>
    <t>東神田2-12-8他</t>
    <rPh sb="0" eb="3">
      <t>ヒガシカンダ</t>
    </rPh>
    <rPh sb="9" eb="10">
      <t>ホカ</t>
    </rPh>
    <phoneticPr fontId="1"/>
  </si>
  <si>
    <t>錦-42</t>
    <rPh sb="0" eb="1">
      <t>ニシキ</t>
    </rPh>
    <phoneticPr fontId="1"/>
  </si>
  <si>
    <t>佐久-91</t>
    <rPh sb="0" eb="2">
      <t>サク</t>
    </rPh>
    <phoneticPr fontId="1"/>
  </si>
  <si>
    <t>佐久-92</t>
    <rPh sb="0" eb="2">
      <t>サク</t>
    </rPh>
    <phoneticPr fontId="1"/>
  </si>
  <si>
    <t>岩-138</t>
    <rPh sb="0" eb="1">
      <t>イワ</t>
    </rPh>
    <phoneticPr fontId="1"/>
  </si>
  <si>
    <t>岩-143</t>
    <rPh sb="0" eb="1">
      <t>イワ</t>
    </rPh>
    <phoneticPr fontId="1"/>
  </si>
  <si>
    <t>岩-144</t>
    <rPh sb="0" eb="1">
      <t>イワ</t>
    </rPh>
    <phoneticPr fontId="1"/>
  </si>
  <si>
    <t>岩-132</t>
    <rPh sb="0" eb="1">
      <t>イワ</t>
    </rPh>
    <phoneticPr fontId="1"/>
  </si>
  <si>
    <t>岩-136</t>
    <rPh sb="0" eb="1">
      <t>イワ</t>
    </rPh>
    <phoneticPr fontId="1"/>
  </si>
  <si>
    <t>中神-111</t>
    <rPh sb="0" eb="1">
      <t>ナカ</t>
    </rPh>
    <rPh sb="1" eb="2">
      <t>カミ</t>
    </rPh>
    <phoneticPr fontId="1"/>
  </si>
  <si>
    <t>中神-112</t>
    <rPh sb="0" eb="1">
      <t>ナカ</t>
    </rPh>
    <rPh sb="1" eb="2">
      <t>カミ</t>
    </rPh>
    <phoneticPr fontId="1"/>
  </si>
  <si>
    <t>中神-116</t>
    <rPh sb="0" eb="1">
      <t>ナカ</t>
    </rPh>
    <rPh sb="1" eb="2">
      <t>カミ</t>
    </rPh>
    <phoneticPr fontId="1"/>
  </si>
  <si>
    <t>外二三-53</t>
    <phoneticPr fontId="1"/>
  </si>
  <si>
    <t>外二三-56</t>
    <phoneticPr fontId="1"/>
  </si>
  <si>
    <t>内神二-8</t>
    <rPh sb="0" eb="1">
      <t>ウチ</t>
    </rPh>
    <rPh sb="1" eb="3">
      <t>シンジ</t>
    </rPh>
    <phoneticPr fontId="1"/>
  </si>
  <si>
    <t>住宅</t>
    <rPh sb="0" eb="2">
      <t>ジュウタク</t>
    </rPh>
    <phoneticPr fontId="1"/>
  </si>
  <si>
    <t>26-176</t>
    <phoneticPr fontId="1"/>
  </si>
  <si>
    <t>東京都千代田区神田須田町1-20-2</t>
    <rPh sb="0" eb="3">
      <t>トウキョウト</t>
    </rPh>
    <rPh sb="3" eb="7">
      <t>チヨダク</t>
    </rPh>
    <rPh sb="7" eb="9">
      <t>カンダ</t>
    </rPh>
    <rPh sb="9" eb="12">
      <t>スダチョウ</t>
    </rPh>
    <phoneticPr fontId="1"/>
  </si>
  <si>
    <t>志村　和子</t>
    <rPh sb="0" eb="2">
      <t>シムラ</t>
    </rPh>
    <rPh sb="3" eb="5">
      <t>カズコ</t>
    </rPh>
    <phoneticPr fontId="1"/>
  </si>
  <si>
    <t>神田須田町1-20-2</t>
    <rPh sb="0" eb="5">
      <t>カンダスダチョウ</t>
    </rPh>
    <phoneticPr fontId="1"/>
  </si>
  <si>
    <t>8</t>
    <phoneticPr fontId="1"/>
  </si>
  <si>
    <t>道路斜線は天空率を利用</t>
    <rPh sb="0" eb="2">
      <t>ドウロ</t>
    </rPh>
    <rPh sb="2" eb="4">
      <t>シャセン</t>
    </rPh>
    <rPh sb="5" eb="7">
      <t>テンクウ</t>
    </rPh>
    <rPh sb="7" eb="8">
      <t>リツ</t>
    </rPh>
    <rPh sb="9" eb="11">
      <t>リヨウ</t>
    </rPh>
    <phoneticPr fontId="1"/>
  </si>
  <si>
    <t>共同住宅、店舗、事務所</t>
    <rPh sb="0" eb="2">
      <t>キョウドウ</t>
    </rPh>
    <rPh sb="2" eb="4">
      <t>ジュウタク</t>
    </rPh>
    <rPh sb="5" eb="7">
      <t>テンポ</t>
    </rPh>
    <rPh sb="8" eb="10">
      <t>ジム</t>
    </rPh>
    <rPh sb="10" eb="11">
      <t>ショ</t>
    </rPh>
    <phoneticPr fontId="1"/>
  </si>
  <si>
    <t>26-192</t>
    <phoneticPr fontId="1"/>
  </si>
  <si>
    <t>東京都千代田区東神田1-29-59</t>
    <rPh sb="0" eb="3">
      <t>トウキョウト</t>
    </rPh>
    <rPh sb="3" eb="7">
      <t>チヨダク</t>
    </rPh>
    <rPh sb="7" eb="10">
      <t>ヒガシカンダ</t>
    </rPh>
    <phoneticPr fontId="1"/>
  </si>
  <si>
    <t>寺田　朝子</t>
    <rPh sb="0" eb="2">
      <t>テラダ</t>
    </rPh>
    <rPh sb="3" eb="5">
      <t>アサコ</t>
    </rPh>
    <phoneticPr fontId="1"/>
  </si>
  <si>
    <t>東神田1-21-59</t>
    <rPh sb="0" eb="3">
      <t>ヒガシカンダ</t>
    </rPh>
    <phoneticPr fontId="1"/>
  </si>
  <si>
    <t>2</t>
    <phoneticPr fontId="1"/>
  </si>
  <si>
    <t>三井ホーム</t>
    <rPh sb="0" eb="2">
      <t>ミツイ</t>
    </rPh>
    <phoneticPr fontId="1"/>
  </si>
  <si>
    <t>26-200</t>
  </si>
  <si>
    <t>東京都神田紺屋町37</t>
    <rPh sb="0" eb="2">
      <t>トウキョウ</t>
    </rPh>
    <rPh sb="2" eb="3">
      <t>ト</t>
    </rPh>
    <rPh sb="3" eb="5">
      <t>カンダ</t>
    </rPh>
    <rPh sb="5" eb="7">
      <t>コンヤ</t>
    </rPh>
    <rPh sb="7" eb="8">
      <t>マチ</t>
    </rPh>
    <phoneticPr fontId="1"/>
  </si>
  <si>
    <t>神田紺屋町37－7</t>
    <rPh sb="0" eb="2">
      <t>カンダ</t>
    </rPh>
    <rPh sb="2" eb="4">
      <t>コンヤ</t>
    </rPh>
    <rPh sb="4" eb="5">
      <t>マチ</t>
    </rPh>
    <phoneticPr fontId="1"/>
  </si>
  <si>
    <t>老人ホーム　（都市型軽費老人ホーム）</t>
    <rPh sb="0" eb="2">
      <t>ロウジン</t>
    </rPh>
    <rPh sb="7" eb="10">
      <t>トシガタ</t>
    </rPh>
    <rPh sb="10" eb="12">
      <t>ケイヒ</t>
    </rPh>
    <rPh sb="12" eb="14">
      <t>ロウジン</t>
    </rPh>
    <phoneticPr fontId="1"/>
  </si>
  <si>
    <t>定員20名</t>
    <rPh sb="0" eb="2">
      <t>テイイン</t>
    </rPh>
    <rPh sb="4" eb="5">
      <t>メイ</t>
    </rPh>
    <phoneticPr fontId="1"/>
  </si>
  <si>
    <t>中神-81</t>
    <rPh sb="0" eb="1">
      <t>ナカ</t>
    </rPh>
    <rPh sb="1" eb="2">
      <t>カミ</t>
    </rPh>
    <phoneticPr fontId="3"/>
  </si>
  <si>
    <t>26-202</t>
    <phoneticPr fontId="1"/>
  </si>
  <si>
    <t>東京都世田谷区代田二丁目24番3号</t>
    <rPh sb="0" eb="3">
      <t>トウキョウト</t>
    </rPh>
    <rPh sb="3" eb="7">
      <t>セタガヤク</t>
    </rPh>
    <rPh sb="7" eb="9">
      <t>シロタ</t>
    </rPh>
    <rPh sb="9" eb="12">
      <t>ニチョウメ</t>
    </rPh>
    <rPh sb="14" eb="15">
      <t>バン</t>
    </rPh>
    <rPh sb="16" eb="17">
      <t>ゴウ</t>
    </rPh>
    <phoneticPr fontId="1"/>
  </si>
  <si>
    <t>中山 啓一</t>
    <rPh sb="0" eb="2">
      <t>ナカヤマ</t>
    </rPh>
    <rPh sb="3" eb="5">
      <t>ケイイチ</t>
    </rPh>
    <phoneticPr fontId="1"/>
  </si>
  <si>
    <t>内神田1-19-4他</t>
    <rPh sb="0" eb="3">
      <t>ウチカンダ</t>
    </rPh>
    <rPh sb="9" eb="10">
      <t>ホカ</t>
    </rPh>
    <phoneticPr fontId="1"/>
  </si>
  <si>
    <t>店舗　事務所　共同住宅</t>
    <rPh sb="0" eb="2">
      <t>テンポ</t>
    </rPh>
    <rPh sb="3" eb="5">
      <t>ジム</t>
    </rPh>
    <rPh sb="5" eb="6">
      <t>ショ</t>
    </rPh>
    <rPh sb="7" eb="9">
      <t>キョウドウ</t>
    </rPh>
    <rPh sb="9" eb="11">
      <t>ジュウタク</t>
    </rPh>
    <phoneticPr fontId="1"/>
  </si>
  <si>
    <t>26-223</t>
    <phoneticPr fontId="1"/>
  </si>
  <si>
    <t>大阪市阿倍野区阿倍野筋3-8-18-1303　・新宿区天神町63-2-2-101</t>
    <rPh sb="0" eb="3">
      <t>オオサカシ</t>
    </rPh>
    <rPh sb="3" eb="7">
      <t>アベノク</t>
    </rPh>
    <rPh sb="7" eb="11">
      <t>アベノスジ</t>
    </rPh>
    <rPh sb="24" eb="27">
      <t>シンジュクク</t>
    </rPh>
    <rPh sb="27" eb="29">
      <t>テンジン</t>
    </rPh>
    <rPh sb="29" eb="30">
      <t>チョウ</t>
    </rPh>
    <phoneticPr fontId="1"/>
  </si>
  <si>
    <t>高木健治・高木健太郎</t>
    <rPh sb="0" eb="2">
      <t>タカギ</t>
    </rPh>
    <rPh sb="2" eb="4">
      <t>ケンジ</t>
    </rPh>
    <rPh sb="5" eb="7">
      <t>タカギ</t>
    </rPh>
    <rPh sb="7" eb="10">
      <t>ケンタロウ</t>
    </rPh>
    <phoneticPr fontId="1"/>
  </si>
  <si>
    <t>岩本町2-42-1他</t>
    <rPh sb="0" eb="3">
      <t>イワモトチョウ</t>
    </rPh>
    <rPh sb="9" eb="10">
      <t>ホカ</t>
    </rPh>
    <phoneticPr fontId="1"/>
  </si>
  <si>
    <t>一戸建て住宅</t>
    <rPh sb="0" eb="2">
      <t>イッコ</t>
    </rPh>
    <rPh sb="2" eb="3">
      <t>タ</t>
    </rPh>
    <rPh sb="4" eb="6">
      <t>ジュウタク</t>
    </rPh>
    <phoneticPr fontId="1"/>
  </si>
  <si>
    <t>岩-148</t>
    <rPh sb="0" eb="1">
      <t>イワ</t>
    </rPh>
    <phoneticPr fontId="1"/>
  </si>
  <si>
    <t>26-246</t>
    <phoneticPr fontId="1"/>
  </si>
  <si>
    <t>東京都新宿区西新宿1-26-2</t>
    <rPh sb="0" eb="3">
      <t>トウキョウト</t>
    </rPh>
    <rPh sb="3" eb="6">
      <t>シンジュクク</t>
    </rPh>
    <rPh sb="6" eb="9">
      <t>ニシシンジュク</t>
    </rPh>
    <phoneticPr fontId="1"/>
  </si>
  <si>
    <t>野村不動産株式会社　住宅事業本部事業開発二部長　天野 哲哉</t>
    <rPh sb="0" eb="2">
      <t>ノムラ</t>
    </rPh>
    <rPh sb="2" eb="5">
      <t>フドウサン</t>
    </rPh>
    <rPh sb="5" eb="7">
      <t>カブシキ</t>
    </rPh>
    <rPh sb="7" eb="9">
      <t>カイシャ</t>
    </rPh>
    <rPh sb="10" eb="12">
      <t>ジュウタク</t>
    </rPh>
    <rPh sb="12" eb="14">
      <t>ジギョウ</t>
    </rPh>
    <rPh sb="14" eb="16">
      <t>ホンブ</t>
    </rPh>
    <rPh sb="16" eb="18">
      <t>ジギョウ</t>
    </rPh>
    <rPh sb="18" eb="20">
      <t>カイハツ</t>
    </rPh>
    <rPh sb="20" eb="21">
      <t>ニ</t>
    </rPh>
    <rPh sb="21" eb="23">
      <t>ブチョウ</t>
    </rPh>
    <rPh sb="24" eb="26">
      <t>アマノ</t>
    </rPh>
    <rPh sb="27" eb="29">
      <t>テツヤ</t>
    </rPh>
    <phoneticPr fontId="1"/>
  </si>
  <si>
    <t>神田須田町1-10</t>
    <rPh sb="0" eb="5">
      <t>カンダスダチョウ</t>
    </rPh>
    <phoneticPr fontId="1"/>
  </si>
  <si>
    <t>26-251</t>
    <phoneticPr fontId="1"/>
  </si>
  <si>
    <t>東京都世田谷区深沢3-6-12　103</t>
    <rPh sb="0" eb="3">
      <t>トウキョウト</t>
    </rPh>
    <rPh sb="3" eb="7">
      <t>セタガヤク</t>
    </rPh>
    <rPh sb="7" eb="9">
      <t>フカザワ</t>
    </rPh>
    <phoneticPr fontId="1"/>
  </si>
  <si>
    <t>株式会社　大一　代表取締役　三田幸代</t>
    <rPh sb="0" eb="4">
      <t>カブシキガイシャ</t>
    </rPh>
    <rPh sb="5" eb="7">
      <t>ダイイチ</t>
    </rPh>
    <rPh sb="8" eb="10">
      <t>ダイヒョウ</t>
    </rPh>
    <rPh sb="10" eb="13">
      <t>トリシマリヤク</t>
    </rPh>
    <rPh sb="14" eb="16">
      <t>ミタ</t>
    </rPh>
    <rPh sb="16" eb="18">
      <t>ユキヨ</t>
    </rPh>
    <phoneticPr fontId="1"/>
  </si>
  <si>
    <t>外神田3-82の一部</t>
    <rPh sb="0" eb="3">
      <t>ソトカンダ</t>
    </rPh>
    <rPh sb="8" eb="10">
      <t>イチブ</t>
    </rPh>
    <phoneticPr fontId="1"/>
  </si>
  <si>
    <t>店舗（雑貨店）</t>
    <rPh sb="0" eb="2">
      <t>テンポ</t>
    </rPh>
    <rPh sb="3" eb="5">
      <t>ザッカ</t>
    </rPh>
    <rPh sb="5" eb="6">
      <t>テン</t>
    </rPh>
    <phoneticPr fontId="1"/>
  </si>
  <si>
    <t>プレファブ</t>
    <phoneticPr fontId="1"/>
  </si>
  <si>
    <t>東京都中央区日本橋室町三丁目1番20号</t>
    <rPh sb="0" eb="3">
      <t>トウキョウト</t>
    </rPh>
    <rPh sb="3" eb="6">
      <t>チュウオウク</t>
    </rPh>
    <rPh sb="6" eb="9">
      <t>ニホンバシ</t>
    </rPh>
    <rPh sb="9" eb="11">
      <t>ムロマチ</t>
    </rPh>
    <rPh sb="11" eb="14">
      <t>サンチョウメ</t>
    </rPh>
    <rPh sb="15" eb="16">
      <t>バン</t>
    </rPh>
    <rPh sb="18" eb="19">
      <t>ゴウ</t>
    </rPh>
    <phoneticPr fontId="1"/>
  </si>
  <si>
    <t>岩-150</t>
    <rPh sb="0" eb="1">
      <t>イワ</t>
    </rPh>
    <phoneticPr fontId="1"/>
  </si>
  <si>
    <t>26-267</t>
    <phoneticPr fontId="1"/>
  </si>
  <si>
    <t>三井不動産株式会社　
アコモデーション事業本部陳地住宅事業部長　池田 明</t>
    <rPh sb="0" eb="2">
      <t>ミツイ</t>
    </rPh>
    <rPh sb="2" eb="5">
      <t>フドウサン</t>
    </rPh>
    <rPh sb="5" eb="7">
      <t>カブシキ</t>
    </rPh>
    <rPh sb="7" eb="9">
      <t>カイシャ</t>
    </rPh>
    <rPh sb="19" eb="21">
      <t>ジギョウ</t>
    </rPh>
    <rPh sb="21" eb="23">
      <t>ホンブ</t>
    </rPh>
    <rPh sb="23" eb="24">
      <t>チン</t>
    </rPh>
    <rPh sb="24" eb="25">
      <t>チ</t>
    </rPh>
    <rPh sb="25" eb="27">
      <t>ジュウタク</t>
    </rPh>
    <rPh sb="27" eb="29">
      <t>ジギョウ</t>
    </rPh>
    <rPh sb="29" eb="31">
      <t>ブチョウ</t>
    </rPh>
    <rPh sb="32" eb="34">
      <t>イケダ</t>
    </rPh>
    <rPh sb="35" eb="36">
      <t>アキラ</t>
    </rPh>
    <phoneticPr fontId="1"/>
  </si>
  <si>
    <t>岩本町1-43-1他</t>
    <rPh sb="0" eb="3">
      <t>イワモトチョウ</t>
    </rPh>
    <rPh sb="9" eb="10">
      <t>ホカ</t>
    </rPh>
    <phoneticPr fontId="1"/>
  </si>
  <si>
    <t>26-302</t>
    <phoneticPr fontId="1"/>
  </si>
  <si>
    <t>東京都千代田区内神田2-11-1</t>
    <rPh sb="0" eb="3">
      <t>トウキョウト</t>
    </rPh>
    <rPh sb="3" eb="7">
      <t>チヨダク</t>
    </rPh>
    <rPh sb="7" eb="10">
      <t>ウチカンダ</t>
    </rPh>
    <phoneticPr fontId="1"/>
  </si>
  <si>
    <t>栃木 連子</t>
    <rPh sb="0" eb="2">
      <t>トチギ</t>
    </rPh>
    <rPh sb="3" eb="4">
      <t>ツ</t>
    </rPh>
    <rPh sb="4" eb="5">
      <t>コ</t>
    </rPh>
    <phoneticPr fontId="1"/>
  </si>
  <si>
    <t>内神田2-2-9</t>
    <rPh sb="0" eb="3">
      <t>ウチカンダ</t>
    </rPh>
    <phoneticPr fontId="1"/>
  </si>
  <si>
    <t>事務所、店舗、駐車場</t>
    <rPh sb="0" eb="2">
      <t>ジム</t>
    </rPh>
    <rPh sb="2" eb="3">
      <t>ショ</t>
    </rPh>
    <rPh sb="4" eb="6">
      <t>テンポ</t>
    </rPh>
    <rPh sb="7" eb="10">
      <t>チュウシャジョウ</t>
    </rPh>
    <phoneticPr fontId="1"/>
  </si>
  <si>
    <r>
      <t xml:space="preserve">野村不動産株式会社　住宅事業本部　投資開発部長　大平 哲也
</t>
    </r>
    <r>
      <rPr>
        <sz val="11"/>
        <color rgb="FFFF0000"/>
        <rFont val="ＭＳ Ｐゴシック"/>
        <family val="3"/>
        <charset val="128"/>
        <scheme val="minor"/>
      </rPr>
      <t>建築主変更　都市開発事業本部賃貸住宅事業部長　矢野忠孝</t>
    </r>
    <rPh sb="0" eb="2">
      <t>ノムラ</t>
    </rPh>
    <rPh sb="2" eb="5">
      <t>フドウサン</t>
    </rPh>
    <rPh sb="5" eb="7">
      <t>カブシキ</t>
    </rPh>
    <rPh sb="7" eb="9">
      <t>カイシャ</t>
    </rPh>
    <rPh sb="10" eb="12">
      <t>ジュウタク</t>
    </rPh>
    <rPh sb="12" eb="14">
      <t>ジギョウ</t>
    </rPh>
    <rPh sb="14" eb="16">
      <t>ホンブ</t>
    </rPh>
    <rPh sb="17" eb="19">
      <t>トウシ</t>
    </rPh>
    <rPh sb="19" eb="21">
      <t>カイハツ</t>
    </rPh>
    <rPh sb="21" eb="23">
      <t>ブチョウ</t>
    </rPh>
    <rPh sb="24" eb="26">
      <t>オオヒラ</t>
    </rPh>
    <rPh sb="27" eb="29">
      <t>テツヤ</t>
    </rPh>
    <rPh sb="30" eb="32">
      <t>ケンチク</t>
    </rPh>
    <rPh sb="32" eb="33">
      <t>ヌシ</t>
    </rPh>
    <rPh sb="33" eb="35">
      <t>ヘンコウ</t>
    </rPh>
    <rPh sb="36" eb="38">
      <t>トシ</t>
    </rPh>
    <rPh sb="38" eb="40">
      <t>カイハツ</t>
    </rPh>
    <rPh sb="40" eb="42">
      <t>ジギョウ</t>
    </rPh>
    <rPh sb="42" eb="44">
      <t>ホンブ</t>
    </rPh>
    <rPh sb="44" eb="46">
      <t>チンタイ</t>
    </rPh>
    <rPh sb="46" eb="48">
      <t>ジュウタク</t>
    </rPh>
    <rPh sb="48" eb="50">
      <t>ジギョウ</t>
    </rPh>
    <rPh sb="50" eb="51">
      <t>ブ</t>
    </rPh>
    <rPh sb="51" eb="52">
      <t>チョウ</t>
    </rPh>
    <rPh sb="53" eb="55">
      <t>ヤノ</t>
    </rPh>
    <rPh sb="55" eb="57">
      <t>タダタカ</t>
    </rPh>
    <phoneticPr fontId="1"/>
  </si>
  <si>
    <t>建築主変更届写し受理H26.11.5</t>
    <rPh sb="0" eb="2">
      <t>ケンチク</t>
    </rPh>
    <rPh sb="2" eb="3">
      <t>ヌシ</t>
    </rPh>
    <rPh sb="3" eb="5">
      <t>ヘンコウ</t>
    </rPh>
    <rPh sb="5" eb="6">
      <t>トドケ</t>
    </rPh>
    <rPh sb="6" eb="7">
      <t>ウツ</t>
    </rPh>
    <rPh sb="8" eb="10">
      <t>ジュリ</t>
    </rPh>
    <phoneticPr fontId="1"/>
  </si>
  <si>
    <t>地区計画の決定告示日において、現に建築敷地</t>
    <rPh sb="0" eb="2">
      <t>チク</t>
    </rPh>
    <rPh sb="2" eb="4">
      <t>ケイカク</t>
    </rPh>
    <rPh sb="5" eb="7">
      <t>ケッテイ</t>
    </rPh>
    <rPh sb="7" eb="10">
      <t>コクジビ</t>
    </rPh>
    <rPh sb="15" eb="16">
      <t>ゲン</t>
    </rPh>
    <rPh sb="17" eb="19">
      <t>ケンチク</t>
    </rPh>
    <rPh sb="19" eb="21">
      <t>シキチ</t>
    </rPh>
    <phoneticPr fontId="1"/>
  </si>
  <si>
    <t>26-325</t>
    <phoneticPr fontId="1"/>
  </si>
  <si>
    <t>野村不動産株式会社　都市開発事業本部
賃貸住宅事業部長　矢野 忠孝</t>
    <rPh sb="0" eb="2">
      <t>ノムラ</t>
    </rPh>
    <rPh sb="2" eb="5">
      <t>フドウサン</t>
    </rPh>
    <rPh sb="5" eb="7">
      <t>カブシキ</t>
    </rPh>
    <rPh sb="7" eb="9">
      <t>カイシャ</t>
    </rPh>
    <rPh sb="10" eb="12">
      <t>トシ</t>
    </rPh>
    <rPh sb="12" eb="14">
      <t>カイハツ</t>
    </rPh>
    <rPh sb="14" eb="16">
      <t>ジギョウ</t>
    </rPh>
    <rPh sb="16" eb="18">
      <t>ホンブ</t>
    </rPh>
    <rPh sb="19" eb="21">
      <t>チンタイ</t>
    </rPh>
    <rPh sb="21" eb="23">
      <t>ジュウタク</t>
    </rPh>
    <rPh sb="23" eb="25">
      <t>ジギョウ</t>
    </rPh>
    <rPh sb="25" eb="27">
      <t>ブチョウ</t>
    </rPh>
    <rPh sb="28" eb="30">
      <t>ヤノ</t>
    </rPh>
    <rPh sb="31" eb="33">
      <t>タダタカ</t>
    </rPh>
    <phoneticPr fontId="1"/>
  </si>
  <si>
    <t>外神田2-57-23</t>
    <rPh sb="0" eb="3">
      <t>ソトカンダ</t>
    </rPh>
    <phoneticPr fontId="1"/>
  </si>
  <si>
    <t>岩-153</t>
    <rPh sb="0" eb="1">
      <t>イワ</t>
    </rPh>
    <phoneticPr fontId="1"/>
  </si>
  <si>
    <t>中神田中央</t>
    <rPh sb="0" eb="1">
      <t>ナカ</t>
    </rPh>
    <rPh sb="1" eb="3">
      <t>カンダ</t>
    </rPh>
    <rPh sb="3" eb="5">
      <t>チュウオウ</t>
    </rPh>
    <phoneticPr fontId="1"/>
  </si>
  <si>
    <t>26-328</t>
    <phoneticPr fontId="1"/>
  </si>
  <si>
    <t>千代田区内神田１－１２－５</t>
    <rPh sb="0" eb="4">
      <t>チヨダク</t>
    </rPh>
    <rPh sb="4" eb="7">
      <t>ウチカンダ</t>
    </rPh>
    <phoneticPr fontId="1"/>
  </si>
  <si>
    <t>株式会社日宣　代表取締役社長　大津裕司</t>
    <rPh sb="0" eb="2">
      <t>カブシキ</t>
    </rPh>
    <rPh sb="2" eb="4">
      <t>カイシャ</t>
    </rPh>
    <rPh sb="4" eb="6">
      <t>ニッセン</t>
    </rPh>
    <rPh sb="7" eb="9">
      <t>ダイヒョウ</t>
    </rPh>
    <rPh sb="9" eb="12">
      <t>トリシマリヤク</t>
    </rPh>
    <rPh sb="12" eb="14">
      <t>シャチョウ</t>
    </rPh>
    <rPh sb="15" eb="17">
      <t>オオツ</t>
    </rPh>
    <rPh sb="17" eb="19">
      <t>ユウジ</t>
    </rPh>
    <phoneticPr fontId="1"/>
  </si>
  <si>
    <t>神田司町２－６－５，２５，２６</t>
    <rPh sb="0" eb="2">
      <t>カンダ</t>
    </rPh>
    <rPh sb="2" eb="3">
      <t>ツカサ</t>
    </rPh>
    <rPh sb="3" eb="4">
      <t>マチ</t>
    </rPh>
    <phoneticPr fontId="1"/>
  </si>
  <si>
    <t>紺-25</t>
    <rPh sb="0" eb="1">
      <t>コン</t>
    </rPh>
    <phoneticPr fontId="1"/>
  </si>
  <si>
    <t>中神-117</t>
    <rPh sb="0" eb="1">
      <t>ナカ</t>
    </rPh>
    <rPh sb="1" eb="2">
      <t>カミ</t>
    </rPh>
    <phoneticPr fontId="1"/>
  </si>
  <si>
    <t>外二三-59</t>
    <phoneticPr fontId="1"/>
  </si>
  <si>
    <t>外二三-60</t>
    <phoneticPr fontId="1"/>
  </si>
  <si>
    <t>中神-118</t>
    <rPh sb="0" eb="1">
      <t>ナカ</t>
    </rPh>
    <rPh sb="1" eb="2">
      <t>カミ</t>
    </rPh>
    <phoneticPr fontId="1"/>
  </si>
  <si>
    <t>東京地下鉄㈱　代表取締役社長　奥義光　</t>
    <rPh sb="0" eb="2">
      <t>トウキョウ</t>
    </rPh>
    <rPh sb="2" eb="5">
      <t>チカテツ</t>
    </rPh>
    <rPh sb="7" eb="9">
      <t>ダイヒョウ</t>
    </rPh>
    <rPh sb="9" eb="12">
      <t>トリシマリヤク</t>
    </rPh>
    <rPh sb="12" eb="14">
      <t>シャチョウ</t>
    </rPh>
    <rPh sb="15" eb="16">
      <t>オク</t>
    </rPh>
    <rPh sb="16" eb="18">
      <t>ヨシミツ</t>
    </rPh>
    <phoneticPr fontId="1"/>
  </si>
  <si>
    <t>26-381</t>
    <phoneticPr fontId="1"/>
  </si>
  <si>
    <t>港区六本木7-18-18</t>
    <rPh sb="0" eb="2">
      <t>ミナトク</t>
    </rPh>
    <rPh sb="2" eb="5">
      <t>ロッポンギ</t>
    </rPh>
    <phoneticPr fontId="1"/>
  </si>
  <si>
    <t>㈱リヴ　代表取締役　福元恒徳</t>
    <rPh sb="4" eb="6">
      <t>ダイヒョウ</t>
    </rPh>
    <rPh sb="6" eb="9">
      <t>トリシマリヤク</t>
    </rPh>
    <rPh sb="10" eb="12">
      <t>フクモト</t>
    </rPh>
    <rPh sb="12" eb="14">
      <t>コウトク</t>
    </rPh>
    <phoneticPr fontId="1"/>
  </si>
  <si>
    <t>神田神保町2-5-21，21，22，23，29，30，31</t>
    <rPh sb="0" eb="2">
      <t>カンダ</t>
    </rPh>
    <rPh sb="2" eb="5">
      <t>ジンボチョウ</t>
    </rPh>
    <phoneticPr fontId="1"/>
  </si>
  <si>
    <t>26-394</t>
    <phoneticPr fontId="1"/>
  </si>
  <si>
    <t>千代田区神田錦町2-11</t>
    <rPh sb="0" eb="4">
      <t>チヨダク</t>
    </rPh>
    <rPh sb="4" eb="6">
      <t>カンダ</t>
    </rPh>
    <rPh sb="6" eb="8">
      <t>ニシキチョウ</t>
    </rPh>
    <phoneticPr fontId="1"/>
  </si>
  <si>
    <t>安田不動産㈱　専務取締役　西村公男</t>
    <rPh sb="0" eb="2">
      <t>ヤスダ</t>
    </rPh>
    <rPh sb="2" eb="5">
      <t>フドウサン</t>
    </rPh>
    <rPh sb="7" eb="9">
      <t>センム</t>
    </rPh>
    <rPh sb="9" eb="11">
      <t>トリシマリ</t>
    </rPh>
    <rPh sb="11" eb="12">
      <t>ヤク</t>
    </rPh>
    <rPh sb="13" eb="15">
      <t>ニシムラ</t>
    </rPh>
    <rPh sb="15" eb="17">
      <t>キミオ</t>
    </rPh>
    <phoneticPr fontId="1"/>
  </si>
  <si>
    <t>神田錦町2-3-10，11</t>
    <rPh sb="0" eb="2">
      <t>カンダ</t>
    </rPh>
    <rPh sb="2" eb="4">
      <t>ニシキチョウ</t>
    </rPh>
    <phoneticPr fontId="1"/>
  </si>
  <si>
    <t>店舗（日用品の販売を主たる目的とする店舗、飲食含む）</t>
    <rPh sb="0" eb="2">
      <t>テンポ</t>
    </rPh>
    <rPh sb="3" eb="6">
      <t>ニチヨウヒン</t>
    </rPh>
    <rPh sb="7" eb="9">
      <t>ハンバイ</t>
    </rPh>
    <rPh sb="10" eb="11">
      <t>シュ</t>
    </rPh>
    <rPh sb="13" eb="15">
      <t>モクテキ</t>
    </rPh>
    <rPh sb="18" eb="20">
      <t>テンポ</t>
    </rPh>
    <rPh sb="21" eb="23">
      <t>インショク</t>
    </rPh>
    <rPh sb="23" eb="24">
      <t>フク</t>
    </rPh>
    <phoneticPr fontId="1"/>
  </si>
  <si>
    <t>木造準耐火</t>
    <rPh sb="0" eb="2">
      <t>モクゾウ</t>
    </rPh>
    <rPh sb="2" eb="3">
      <t>ジュン</t>
    </rPh>
    <rPh sb="3" eb="5">
      <t>タイカ</t>
    </rPh>
    <phoneticPr fontId="1"/>
  </si>
  <si>
    <t>内神二-10</t>
    <rPh sb="0" eb="1">
      <t>ウチ</t>
    </rPh>
    <rPh sb="1" eb="3">
      <t>シンジ</t>
    </rPh>
    <phoneticPr fontId="1"/>
  </si>
  <si>
    <t>東京都千代田区内神田1-12-10</t>
    <rPh sb="0" eb="3">
      <t>トウキョウト</t>
    </rPh>
    <rPh sb="3" eb="7">
      <t>チヨダク</t>
    </rPh>
    <rPh sb="7" eb="10">
      <t>ウチカンダ</t>
    </rPh>
    <phoneticPr fontId="1"/>
  </si>
  <si>
    <t>大嶋　啓次</t>
    <rPh sb="0" eb="2">
      <t>オオシマ</t>
    </rPh>
    <rPh sb="3" eb="5">
      <t>ケイジ</t>
    </rPh>
    <phoneticPr fontId="1"/>
  </si>
  <si>
    <t>内神田1-14-1</t>
    <rPh sb="0" eb="3">
      <t>ウチカンダ</t>
    </rPh>
    <phoneticPr fontId="1"/>
  </si>
  <si>
    <t>3</t>
    <phoneticPr fontId="1"/>
  </si>
  <si>
    <t>26-421</t>
    <phoneticPr fontId="1"/>
  </si>
  <si>
    <t>外神田2-69-9他</t>
    <rPh sb="0" eb="3">
      <t>ソトカンダ</t>
    </rPh>
    <rPh sb="9" eb="10">
      <t>ホカ</t>
    </rPh>
    <phoneticPr fontId="1"/>
  </si>
  <si>
    <t>17/0</t>
    <phoneticPr fontId="1"/>
  </si>
  <si>
    <t>26-440</t>
    <phoneticPr fontId="1"/>
  </si>
  <si>
    <t>東京都台東区東上野3-19-6</t>
    <rPh sb="0" eb="3">
      <t>トウキョウト</t>
    </rPh>
    <rPh sb="3" eb="6">
      <t>タイトウク</t>
    </rPh>
    <rPh sb="6" eb="9">
      <t>ヒガシウエノ</t>
    </rPh>
    <phoneticPr fontId="1"/>
  </si>
  <si>
    <t>神田須田町1-16先</t>
    <rPh sb="0" eb="2">
      <t>カンダ</t>
    </rPh>
    <rPh sb="2" eb="5">
      <t>スダチョウ</t>
    </rPh>
    <rPh sb="9" eb="10">
      <t>サキ</t>
    </rPh>
    <phoneticPr fontId="1"/>
  </si>
  <si>
    <t>118.44（全体2391.24）</t>
    <rPh sb="7" eb="9">
      <t>ゼンタイ</t>
    </rPh>
    <phoneticPr fontId="1"/>
  </si>
  <si>
    <t>駅舎（出入口3ヶ所）</t>
    <rPh sb="0" eb="2">
      <t>エキシャ</t>
    </rPh>
    <rPh sb="3" eb="6">
      <t>デイリグチ</t>
    </rPh>
    <rPh sb="8" eb="9">
      <t>ショ</t>
    </rPh>
    <phoneticPr fontId="1"/>
  </si>
  <si>
    <t>平屋（1/2)</t>
    <rPh sb="0" eb="2">
      <t>ヒラヤ</t>
    </rPh>
    <phoneticPr fontId="1"/>
  </si>
  <si>
    <t>26-442</t>
    <phoneticPr fontId="1"/>
  </si>
  <si>
    <t>東京都杉並区高円寺南4-24-14</t>
    <rPh sb="0" eb="3">
      <t>トウキョウト</t>
    </rPh>
    <rPh sb="3" eb="6">
      <t>スギナミク</t>
    </rPh>
    <rPh sb="6" eb="9">
      <t>コウエンジ</t>
    </rPh>
    <rPh sb="9" eb="10">
      <t>ミナミ</t>
    </rPh>
    <phoneticPr fontId="1"/>
  </si>
  <si>
    <t>ホウゲン建設株式会社　代表取締役　小川　水基</t>
    <rPh sb="4" eb="6">
      <t>ケンセツ</t>
    </rPh>
    <rPh sb="6" eb="10">
      <t>カブシキガイシャ</t>
    </rPh>
    <rPh sb="11" eb="13">
      <t>ダイヒョウ</t>
    </rPh>
    <rPh sb="13" eb="16">
      <t>トリシマリヤク</t>
    </rPh>
    <rPh sb="17" eb="19">
      <t>オガワ</t>
    </rPh>
    <rPh sb="20" eb="21">
      <t>スイ</t>
    </rPh>
    <rPh sb="21" eb="22">
      <t>キ</t>
    </rPh>
    <phoneticPr fontId="1"/>
  </si>
  <si>
    <t>神田佐久間町3-37他</t>
    <rPh sb="0" eb="6">
      <t>カンダサクマチョウ</t>
    </rPh>
    <rPh sb="10" eb="11">
      <t>ホカ</t>
    </rPh>
    <phoneticPr fontId="1"/>
  </si>
  <si>
    <t>中神-121</t>
    <rPh sb="0" eb="1">
      <t>ナカ</t>
    </rPh>
    <rPh sb="1" eb="2">
      <t>カミ</t>
    </rPh>
    <phoneticPr fontId="1"/>
  </si>
  <si>
    <t>東京都千代田区飯田橋三丁目13番1号</t>
    <rPh sb="0" eb="3">
      <t>トウキョウト</t>
    </rPh>
    <rPh sb="3" eb="7">
      <t>チヨダク</t>
    </rPh>
    <rPh sb="7" eb="10">
      <t>イイダバシ</t>
    </rPh>
    <rPh sb="10" eb="13">
      <t>サンチョウメ</t>
    </rPh>
    <rPh sb="15" eb="16">
      <t>バン</t>
    </rPh>
    <rPh sb="17" eb="18">
      <t>ゴウ</t>
    </rPh>
    <phoneticPr fontId="1"/>
  </si>
  <si>
    <t>26-483</t>
    <phoneticPr fontId="1"/>
  </si>
  <si>
    <t>東京都中央区日本橋本町1-5-9</t>
    <rPh sb="0" eb="3">
      <t>トウキョウト</t>
    </rPh>
    <rPh sb="3" eb="6">
      <t>チュウオウク</t>
    </rPh>
    <rPh sb="6" eb="9">
      <t>ニホンバシ</t>
    </rPh>
    <rPh sb="9" eb="11">
      <t>モトマチ</t>
    </rPh>
    <phoneticPr fontId="1"/>
  </si>
  <si>
    <t>東レエンタープライズ株式会社
取締役 不動産事業部門長　玉井 克彦</t>
    <rPh sb="0" eb="1">
      <t>トウ</t>
    </rPh>
    <rPh sb="10" eb="12">
      <t>カブシキ</t>
    </rPh>
    <rPh sb="12" eb="14">
      <t>カイシャ</t>
    </rPh>
    <rPh sb="15" eb="18">
      <t>トリシマリヤク</t>
    </rPh>
    <rPh sb="19" eb="22">
      <t>フドウサン</t>
    </rPh>
    <rPh sb="22" eb="24">
      <t>ジギョウ</t>
    </rPh>
    <rPh sb="24" eb="26">
      <t>ブモン</t>
    </rPh>
    <rPh sb="26" eb="27">
      <t>チョウ</t>
    </rPh>
    <rPh sb="28" eb="30">
      <t>タマイ</t>
    </rPh>
    <rPh sb="31" eb="33">
      <t>カツヒコ</t>
    </rPh>
    <phoneticPr fontId="1"/>
  </si>
  <si>
    <t>神田佐久間町2-8-1</t>
    <rPh sb="0" eb="6">
      <t>カンダサクマチョウ</t>
    </rPh>
    <phoneticPr fontId="1"/>
  </si>
  <si>
    <t>27-8</t>
    <phoneticPr fontId="1"/>
  </si>
  <si>
    <t>千葉県印西市原2-1-A-1115</t>
    <rPh sb="0" eb="3">
      <t>チバケン</t>
    </rPh>
    <rPh sb="3" eb="6">
      <t>インザイシ</t>
    </rPh>
    <rPh sb="6" eb="7">
      <t>ハラ</t>
    </rPh>
    <phoneticPr fontId="1"/>
  </si>
  <si>
    <t>駒ヶ嶺 守、駒ヶ嶺 佳子</t>
    <rPh sb="0" eb="3">
      <t>コマガミネ</t>
    </rPh>
    <rPh sb="4" eb="5">
      <t>マモ</t>
    </rPh>
    <rPh sb="6" eb="9">
      <t>コマガミネ</t>
    </rPh>
    <rPh sb="10" eb="12">
      <t>カコ</t>
    </rPh>
    <phoneticPr fontId="1"/>
  </si>
  <si>
    <t>岩本町2-96-2</t>
    <rPh sb="0" eb="3">
      <t>イワモトチョウ</t>
    </rPh>
    <phoneticPr fontId="1"/>
  </si>
  <si>
    <t>有り</t>
    <rPh sb="0" eb="1">
      <t>ア</t>
    </rPh>
    <phoneticPr fontId="1"/>
  </si>
  <si>
    <t>神田美土代町周辺</t>
    <rPh sb="0" eb="2">
      <t>カンダ</t>
    </rPh>
    <rPh sb="2" eb="5">
      <t>ミトシロ</t>
    </rPh>
    <rPh sb="5" eb="6">
      <t>チョウ</t>
    </rPh>
    <rPh sb="6" eb="8">
      <t>シュウヘン</t>
    </rPh>
    <phoneticPr fontId="1"/>
  </si>
  <si>
    <t>27-20</t>
    <phoneticPr fontId="1"/>
  </si>
  <si>
    <t>港区芝大門2-5-5</t>
    <rPh sb="0" eb="2">
      <t>ミナトク</t>
    </rPh>
    <rPh sb="2" eb="5">
      <t>シバダイモン</t>
    </rPh>
    <phoneticPr fontId="1"/>
  </si>
  <si>
    <t>㈱シノケンハーモニー　代表取締役　三浦義明</t>
    <rPh sb="11" eb="13">
      <t>ダイヒョウ</t>
    </rPh>
    <rPh sb="13" eb="16">
      <t>トリシマリヤク</t>
    </rPh>
    <rPh sb="17" eb="19">
      <t>ミウラ</t>
    </rPh>
    <rPh sb="19" eb="21">
      <t>ヨシアキ</t>
    </rPh>
    <phoneticPr fontId="1"/>
  </si>
  <si>
    <t>岩本町2-85</t>
    <rPh sb="0" eb="3">
      <t>イワモトチョウ</t>
    </rPh>
    <phoneticPr fontId="1"/>
  </si>
  <si>
    <t xml:space="preserve">9/0 </t>
    <phoneticPr fontId="1"/>
  </si>
  <si>
    <t>27-23</t>
    <phoneticPr fontId="1"/>
  </si>
  <si>
    <t>東京都千代田区岩本町3-10-4</t>
    <rPh sb="0" eb="3">
      <t>トウキョウト</t>
    </rPh>
    <rPh sb="3" eb="7">
      <t>チヨダク</t>
    </rPh>
    <rPh sb="7" eb="9">
      <t>イワモト</t>
    </rPh>
    <rPh sb="9" eb="10">
      <t>チョウ</t>
    </rPh>
    <phoneticPr fontId="1"/>
  </si>
  <si>
    <t>寿ビルディング株式会社　代表取締役　高木　雅章</t>
    <rPh sb="0" eb="1">
      <t>コトブキ</t>
    </rPh>
    <rPh sb="7" eb="9">
      <t>カブシキ</t>
    </rPh>
    <rPh sb="9" eb="11">
      <t>カイシャ</t>
    </rPh>
    <rPh sb="12" eb="14">
      <t>ダイヒョウ</t>
    </rPh>
    <rPh sb="14" eb="17">
      <t>トリシマリヤク</t>
    </rPh>
    <rPh sb="18" eb="20">
      <t>タカギ</t>
    </rPh>
    <rPh sb="21" eb="23">
      <t>マサアキ</t>
    </rPh>
    <phoneticPr fontId="1"/>
  </si>
  <si>
    <t>岩本町3-10-4</t>
    <phoneticPr fontId="1"/>
  </si>
  <si>
    <t>27-22</t>
    <phoneticPr fontId="1"/>
  </si>
  <si>
    <t>神奈川県横浜市港北区日吉本町2-31-2</t>
    <rPh sb="0" eb="4">
      <t>カナガワケン</t>
    </rPh>
    <rPh sb="4" eb="7">
      <t>ヨコハマシ</t>
    </rPh>
    <rPh sb="7" eb="10">
      <t>コウホクク</t>
    </rPh>
    <rPh sb="10" eb="12">
      <t>ヒヨシ</t>
    </rPh>
    <rPh sb="12" eb="14">
      <t>ホンチョウ</t>
    </rPh>
    <phoneticPr fontId="1"/>
  </si>
  <si>
    <t>中西嘉子　中西祥子</t>
    <rPh sb="0" eb="2">
      <t>ナカニシ</t>
    </rPh>
    <rPh sb="2" eb="4">
      <t>ヨシコ</t>
    </rPh>
    <rPh sb="5" eb="7">
      <t>ナカニシ</t>
    </rPh>
    <rPh sb="7" eb="9">
      <t>ショウコ</t>
    </rPh>
    <phoneticPr fontId="1"/>
  </si>
  <si>
    <t>岩本町1-28-4</t>
    <phoneticPr fontId="1"/>
  </si>
  <si>
    <t>佐久-99</t>
    <rPh sb="0" eb="2">
      <t>サク</t>
    </rPh>
    <phoneticPr fontId="1"/>
  </si>
  <si>
    <t>佐久-97</t>
    <rPh sb="0" eb="2">
      <t>サク</t>
    </rPh>
    <phoneticPr fontId="1"/>
  </si>
  <si>
    <t>27-43</t>
    <phoneticPr fontId="1"/>
  </si>
  <si>
    <t>東京都港区西新橋一丁目２番９号</t>
    <rPh sb="0" eb="3">
      <t>トウキョウト</t>
    </rPh>
    <rPh sb="3" eb="5">
      <t>ミナトク</t>
    </rPh>
    <rPh sb="5" eb="6">
      <t>ニシ</t>
    </rPh>
    <rPh sb="6" eb="8">
      <t>シンバシ</t>
    </rPh>
    <rPh sb="8" eb="11">
      <t>イッチョウメ</t>
    </rPh>
    <rPh sb="12" eb="13">
      <t>バン</t>
    </rPh>
    <rPh sb="14" eb="15">
      <t>ゴウ</t>
    </rPh>
    <phoneticPr fontId="1"/>
  </si>
  <si>
    <t>神田錦町1丁目17-3，8（地番）</t>
    <rPh sb="0" eb="2">
      <t>カンダ</t>
    </rPh>
    <rPh sb="2" eb="4">
      <t>ニシキチョウ</t>
    </rPh>
    <rPh sb="5" eb="7">
      <t>チョウメ</t>
    </rPh>
    <rPh sb="14" eb="16">
      <t>チバン</t>
    </rPh>
    <phoneticPr fontId="1"/>
  </si>
  <si>
    <t>双日新都市開発株式会社
代表取締役社長　烏山　亮二 他１名</t>
    <rPh sb="0" eb="1">
      <t>ソウ</t>
    </rPh>
    <rPh sb="1" eb="2">
      <t>ジツ</t>
    </rPh>
    <rPh sb="2" eb="5">
      <t>シントシ</t>
    </rPh>
    <rPh sb="5" eb="7">
      <t>カイハツ</t>
    </rPh>
    <rPh sb="7" eb="9">
      <t>カブシキ</t>
    </rPh>
    <rPh sb="9" eb="11">
      <t>カイシャ</t>
    </rPh>
    <rPh sb="12" eb="14">
      <t>ダイヒョウ</t>
    </rPh>
    <rPh sb="14" eb="17">
      <t>トリシマリヤク</t>
    </rPh>
    <rPh sb="17" eb="19">
      <t>シャチョウ</t>
    </rPh>
    <rPh sb="20" eb="22">
      <t>カラスヤマ</t>
    </rPh>
    <rPh sb="23" eb="25">
      <t>リョウジ</t>
    </rPh>
    <rPh sb="26" eb="27">
      <t>ホカ</t>
    </rPh>
    <rPh sb="28" eb="29">
      <t>メイ</t>
    </rPh>
    <phoneticPr fontId="1"/>
  </si>
  <si>
    <t>27-51</t>
    <phoneticPr fontId="1"/>
  </si>
  <si>
    <t>27-53</t>
    <phoneticPr fontId="1"/>
  </si>
  <si>
    <t>千代田区神田紺屋町46</t>
    <rPh sb="0" eb="4">
      <t>チヨダク</t>
    </rPh>
    <rPh sb="4" eb="6">
      <t>カンダ</t>
    </rPh>
    <rPh sb="6" eb="8">
      <t>コンヤ</t>
    </rPh>
    <rPh sb="8" eb="9">
      <t>マチ</t>
    </rPh>
    <phoneticPr fontId="1"/>
  </si>
  <si>
    <t>神田機工㈱　代表取締役　神崎孝之</t>
    <rPh sb="0" eb="2">
      <t>カンダ</t>
    </rPh>
    <rPh sb="2" eb="3">
      <t>キ</t>
    </rPh>
    <rPh sb="3" eb="4">
      <t>コウ</t>
    </rPh>
    <rPh sb="6" eb="8">
      <t>ダイヒョウ</t>
    </rPh>
    <rPh sb="8" eb="11">
      <t>トリシマリヤク</t>
    </rPh>
    <rPh sb="12" eb="14">
      <t>カンザキ</t>
    </rPh>
    <rPh sb="14" eb="16">
      <t>タカユキ</t>
    </rPh>
    <phoneticPr fontId="1"/>
  </si>
  <si>
    <t>神田紺屋町46</t>
    <rPh sb="0" eb="2">
      <t>カンダ</t>
    </rPh>
    <rPh sb="2" eb="4">
      <t>コンヤ</t>
    </rPh>
    <rPh sb="4" eb="5">
      <t>マチ</t>
    </rPh>
    <phoneticPr fontId="1"/>
  </si>
  <si>
    <t>事務所　共同住宅</t>
    <rPh sb="0" eb="2">
      <t>ジム</t>
    </rPh>
    <rPh sb="2" eb="3">
      <t>ショ</t>
    </rPh>
    <rPh sb="4" eb="6">
      <t>キョウドウ</t>
    </rPh>
    <rPh sb="6" eb="8">
      <t>ジュウタク</t>
    </rPh>
    <phoneticPr fontId="1"/>
  </si>
  <si>
    <t>27-61</t>
    <phoneticPr fontId="1"/>
  </si>
  <si>
    <t>千代田区内神田2-11-1</t>
    <rPh sb="0" eb="4">
      <t>チヨダク</t>
    </rPh>
    <rPh sb="4" eb="7">
      <t>ウチカンダ</t>
    </rPh>
    <phoneticPr fontId="1"/>
  </si>
  <si>
    <t>栃木　連子</t>
    <rPh sb="0" eb="2">
      <t>トチギ</t>
    </rPh>
    <rPh sb="3" eb="5">
      <t>レンコ</t>
    </rPh>
    <phoneticPr fontId="1"/>
  </si>
  <si>
    <t>内神田2-2-9（地番）</t>
    <rPh sb="0" eb="3">
      <t>ウチカンダ</t>
    </rPh>
    <rPh sb="9" eb="11">
      <t>チバン</t>
    </rPh>
    <phoneticPr fontId="1"/>
  </si>
  <si>
    <t>自己倉庫</t>
    <rPh sb="0" eb="2">
      <t>ジコ</t>
    </rPh>
    <rPh sb="2" eb="4">
      <t>ソウコ</t>
    </rPh>
    <phoneticPr fontId="1"/>
  </si>
  <si>
    <t>岩-164</t>
    <rPh sb="0" eb="1">
      <t>イワ</t>
    </rPh>
    <phoneticPr fontId="1"/>
  </si>
  <si>
    <t>錦-46</t>
    <rPh sb="0" eb="1">
      <t>ニシキ</t>
    </rPh>
    <phoneticPr fontId="1"/>
  </si>
  <si>
    <t>内神二-12</t>
    <rPh sb="0" eb="1">
      <t>ウチ</t>
    </rPh>
    <rPh sb="1" eb="2">
      <t>カン</t>
    </rPh>
    <rPh sb="2" eb="3">
      <t>ニ</t>
    </rPh>
    <phoneticPr fontId="1"/>
  </si>
  <si>
    <t>岩-165</t>
    <rPh sb="0" eb="1">
      <t>イワ</t>
    </rPh>
    <phoneticPr fontId="1"/>
  </si>
  <si>
    <t>取下げ(H27.5.18)</t>
    <rPh sb="0" eb="2">
      <t>トリサ</t>
    </rPh>
    <phoneticPr fontId="1"/>
  </si>
  <si>
    <t>横浜市青葉区柿の木台４－９</t>
    <rPh sb="0" eb="3">
      <t>ヨコハマシ</t>
    </rPh>
    <rPh sb="3" eb="6">
      <t>アオバク</t>
    </rPh>
    <rPh sb="6" eb="7">
      <t>カキ</t>
    </rPh>
    <rPh sb="8" eb="9">
      <t>キ</t>
    </rPh>
    <rPh sb="9" eb="10">
      <t>ダイ</t>
    </rPh>
    <phoneticPr fontId="1"/>
  </si>
  <si>
    <t>ＳＹクレセント合同会社　代表社員　岩瀬　聡</t>
    <rPh sb="7" eb="9">
      <t>ゴウドウ</t>
    </rPh>
    <rPh sb="9" eb="11">
      <t>カイシャ</t>
    </rPh>
    <rPh sb="12" eb="14">
      <t>ダイヒョウ</t>
    </rPh>
    <rPh sb="14" eb="16">
      <t>シャイン</t>
    </rPh>
    <rPh sb="17" eb="19">
      <t>イワセ</t>
    </rPh>
    <rPh sb="20" eb="21">
      <t>サトシ</t>
    </rPh>
    <phoneticPr fontId="1"/>
  </si>
  <si>
    <t>神田北乗物町18-5</t>
    <rPh sb="0" eb="2">
      <t>カンダ</t>
    </rPh>
    <rPh sb="2" eb="3">
      <t>キタ</t>
    </rPh>
    <rPh sb="3" eb="4">
      <t>ノ</t>
    </rPh>
    <rPh sb="4" eb="5">
      <t>モノ</t>
    </rPh>
    <rPh sb="5" eb="6">
      <t>チョウ</t>
    </rPh>
    <phoneticPr fontId="1"/>
  </si>
  <si>
    <t>店舗（物販）、共同住宅</t>
    <rPh sb="0" eb="2">
      <t>テンポ</t>
    </rPh>
    <rPh sb="3" eb="4">
      <t>ブツ</t>
    </rPh>
    <rPh sb="4" eb="5">
      <t>ハン</t>
    </rPh>
    <rPh sb="7" eb="9">
      <t>キョウドウ</t>
    </rPh>
    <rPh sb="9" eb="11">
      <t>ジュウタク</t>
    </rPh>
    <phoneticPr fontId="1"/>
  </si>
  <si>
    <t>27-75</t>
    <phoneticPr fontId="1"/>
  </si>
  <si>
    <t>神田紺屋町周辺</t>
    <rPh sb="2" eb="5">
      <t>コンヤチョウ</t>
    </rPh>
    <rPh sb="5" eb="7">
      <t>シュウヘン</t>
    </rPh>
    <phoneticPr fontId="1"/>
  </si>
  <si>
    <t>事務所　店舗</t>
    <rPh sb="0" eb="2">
      <t>ジム</t>
    </rPh>
    <rPh sb="2" eb="3">
      <t>ショ</t>
    </rPh>
    <rPh sb="4" eb="6">
      <t>テンポ</t>
    </rPh>
    <phoneticPr fontId="1"/>
  </si>
  <si>
    <t>紺-26</t>
    <rPh sb="0" eb="1">
      <t>コン</t>
    </rPh>
    <phoneticPr fontId="1"/>
  </si>
  <si>
    <t>一戸建て住宅</t>
    <rPh sb="0" eb="2">
      <t>イッコ</t>
    </rPh>
    <rPh sb="2" eb="3">
      <t>ダ</t>
    </rPh>
    <phoneticPr fontId="1"/>
  </si>
  <si>
    <t>27-117</t>
    <phoneticPr fontId="1"/>
  </si>
  <si>
    <t>東京都千代田区東神田3-4-10</t>
    <rPh sb="0" eb="3">
      <t>トウキョウト</t>
    </rPh>
    <rPh sb="3" eb="7">
      <t>チヨダク</t>
    </rPh>
    <rPh sb="7" eb="10">
      <t>ヒガシカンダ</t>
    </rPh>
    <phoneticPr fontId="1"/>
  </si>
  <si>
    <t>荒波 智子</t>
    <rPh sb="0" eb="2">
      <t>アラナミ</t>
    </rPh>
    <rPh sb="3" eb="5">
      <t>サトコ</t>
    </rPh>
    <phoneticPr fontId="1"/>
  </si>
  <si>
    <t>東神田3-2-2他</t>
    <rPh sb="0" eb="3">
      <t>ヒガシカンダ</t>
    </rPh>
    <rPh sb="8" eb="9">
      <t>ホカ</t>
    </rPh>
    <phoneticPr fontId="1"/>
  </si>
  <si>
    <t>戸建て住宅</t>
    <rPh sb="0" eb="2">
      <t>コダ</t>
    </rPh>
    <rPh sb="3" eb="5">
      <t>ジュウタク</t>
    </rPh>
    <phoneticPr fontId="1"/>
  </si>
  <si>
    <t>27-120</t>
    <phoneticPr fontId="1"/>
  </si>
  <si>
    <t>東京都中央区東日本橋3-10-6</t>
    <rPh sb="0" eb="3">
      <t>トウキョウト</t>
    </rPh>
    <rPh sb="3" eb="6">
      <t>チュウオウク</t>
    </rPh>
    <rPh sb="6" eb="10">
      <t>ヒガシニホンバシ</t>
    </rPh>
    <phoneticPr fontId="1"/>
  </si>
  <si>
    <t>化成品商事株式会社　代表取締役社長　武澤 薫</t>
    <rPh sb="0" eb="3">
      <t>カセイヒン</t>
    </rPh>
    <rPh sb="3" eb="5">
      <t>ショウジ</t>
    </rPh>
    <rPh sb="5" eb="7">
      <t>カブシキ</t>
    </rPh>
    <rPh sb="7" eb="9">
      <t>カイシャ</t>
    </rPh>
    <rPh sb="10" eb="12">
      <t>ダイヒョウ</t>
    </rPh>
    <rPh sb="12" eb="15">
      <t>トリシマリヤク</t>
    </rPh>
    <rPh sb="15" eb="17">
      <t>シャチョウ</t>
    </rPh>
    <rPh sb="18" eb="20">
      <t>タケザワ</t>
    </rPh>
    <rPh sb="21" eb="22">
      <t>カオル</t>
    </rPh>
    <phoneticPr fontId="1"/>
  </si>
  <si>
    <t>神田司町2-21-1</t>
    <rPh sb="0" eb="2">
      <t>カンダ</t>
    </rPh>
    <rPh sb="2" eb="3">
      <t>ツカサ</t>
    </rPh>
    <rPh sb="3" eb="4">
      <t>チョウ</t>
    </rPh>
    <phoneticPr fontId="1"/>
  </si>
  <si>
    <t>27-133</t>
    <phoneticPr fontId="1"/>
  </si>
  <si>
    <t>東京都港区北青山2-5-1</t>
    <rPh sb="0" eb="3">
      <t>トウキョウト</t>
    </rPh>
    <rPh sb="3" eb="5">
      <t>ミナトク</t>
    </rPh>
    <rPh sb="5" eb="8">
      <t>キタアオヤマ</t>
    </rPh>
    <phoneticPr fontId="1"/>
  </si>
  <si>
    <t>外神田2-57-22他</t>
    <rPh sb="0" eb="3">
      <t>ソトカンダ</t>
    </rPh>
    <rPh sb="10" eb="11">
      <t>ホカ</t>
    </rPh>
    <phoneticPr fontId="1"/>
  </si>
  <si>
    <t>27-138</t>
    <phoneticPr fontId="1"/>
  </si>
  <si>
    <t>東京都墨田区東駒形3-8-1</t>
    <rPh sb="0" eb="3">
      <t>トウキョウト</t>
    </rPh>
    <rPh sb="3" eb="6">
      <t>スミダク</t>
    </rPh>
    <rPh sb="6" eb="9">
      <t>ヒガシコマガタ</t>
    </rPh>
    <phoneticPr fontId="1"/>
  </si>
  <si>
    <t>(株)飯田金庫店　飯田 勝之</t>
    <rPh sb="0" eb="3">
      <t>カブ</t>
    </rPh>
    <rPh sb="3" eb="5">
      <t>イイダ</t>
    </rPh>
    <rPh sb="5" eb="7">
      <t>キンコ</t>
    </rPh>
    <rPh sb="7" eb="8">
      <t>テン</t>
    </rPh>
    <rPh sb="9" eb="11">
      <t>イイダ</t>
    </rPh>
    <rPh sb="12" eb="14">
      <t>カツユキ</t>
    </rPh>
    <phoneticPr fontId="1"/>
  </si>
  <si>
    <t>岩本町3-16-4他</t>
    <rPh sb="0" eb="3">
      <t>イワモトチョウ</t>
    </rPh>
    <rPh sb="9" eb="10">
      <t>ホカ</t>
    </rPh>
    <phoneticPr fontId="1"/>
  </si>
  <si>
    <t>佐久-101</t>
    <rPh sb="0" eb="2">
      <t>サク</t>
    </rPh>
    <phoneticPr fontId="1"/>
  </si>
  <si>
    <t>27-148</t>
    <phoneticPr fontId="1"/>
  </si>
  <si>
    <t>大和ハウス工業㈱東京本店
　取締役常務執行役員　本店長　芳井敬一</t>
    <rPh sb="0" eb="2">
      <t>ダイワ</t>
    </rPh>
    <rPh sb="5" eb="7">
      <t>コウギョウ</t>
    </rPh>
    <rPh sb="8" eb="10">
      <t>トウキョウ</t>
    </rPh>
    <rPh sb="10" eb="12">
      <t>ホンテン</t>
    </rPh>
    <rPh sb="14" eb="17">
      <t>トリシマリヤク</t>
    </rPh>
    <rPh sb="17" eb="19">
      <t>ジョウム</t>
    </rPh>
    <rPh sb="19" eb="21">
      <t>シッコウ</t>
    </rPh>
    <rPh sb="21" eb="23">
      <t>ヤクイン</t>
    </rPh>
    <rPh sb="24" eb="26">
      <t>ホンテン</t>
    </rPh>
    <rPh sb="26" eb="27">
      <t>チョウ</t>
    </rPh>
    <rPh sb="28" eb="29">
      <t>ヨシ</t>
    </rPh>
    <rPh sb="29" eb="30">
      <t>イ</t>
    </rPh>
    <rPh sb="30" eb="32">
      <t>ケイイチ</t>
    </rPh>
    <phoneticPr fontId="1"/>
  </si>
  <si>
    <t>神田佐久間町3-21-33、52～58</t>
    <rPh sb="0" eb="2">
      <t>カンダ</t>
    </rPh>
    <rPh sb="2" eb="6">
      <t>サクマチョウ</t>
    </rPh>
    <phoneticPr fontId="1"/>
  </si>
  <si>
    <t>中神-122</t>
    <rPh sb="0" eb="1">
      <t>ナカ</t>
    </rPh>
    <rPh sb="1" eb="2">
      <t>カミ</t>
    </rPh>
    <phoneticPr fontId="1"/>
  </si>
  <si>
    <t>27-169</t>
    <phoneticPr fontId="1"/>
  </si>
  <si>
    <t>東京都千代田区丸の内2-4-1丸の内ビルディング14階</t>
    <rPh sb="0" eb="3">
      <t>トウキョウト</t>
    </rPh>
    <rPh sb="3" eb="7">
      <t>チヨダク</t>
    </rPh>
    <rPh sb="7" eb="8">
      <t>マル</t>
    </rPh>
    <rPh sb="9" eb="10">
      <t>ウチ</t>
    </rPh>
    <rPh sb="15" eb="16">
      <t>マル</t>
    </rPh>
    <rPh sb="17" eb="18">
      <t>ウチ</t>
    </rPh>
    <rPh sb="26" eb="27">
      <t>カイ</t>
    </rPh>
    <phoneticPr fontId="1"/>
  </si>
  <si>
    <t>株式会社モリモト　代表取締役社長　森本　浩義</t>
    <rPh sb="0" eb="2">
      <t>カブシキ</t>
    </rPh>
    <rPh sb="2" eb="4">
      <t>カイシャ</t>
    </rPh>
    <rPh sb="9" eb="11">
      <t>ダイヒョウ</t>
    </rPh>
    <rPh sb="11" eb="14">
      <t>トリシマリヤク</t>
    </rPh>
    <rPh sb="14" eb="16">
      <t>シャチョウ</t>
    </rPh>
    <rPh sb="17" eb="19">
      <t>モリモト</t>
    </rPh>
    <rPh sb="20" eb="22">
      <t>ヒロヨシ</t>
    </rPh>
    <phoneticPr fontId="1"/>
  </si>
  <si>
    <t>神田美土代町11-9外</t>
    <rPh sb="0" eb="2">
      <t>カンダ</t>
    </rPh>
    <rPh sb="2" eb="5">
      <t>ミトシロ</t>
    </rPh>
    <rPh sb="5" eb="6">
      <t>チョウ</t>
    </rPh>
    <rPh sb="10" eb="11">
      <t>ホカ</t>
    </rPh>
    <phoneticPr fontId="1"/>
  </si>
  <si>
    <t>27-192</t>
    <phoneticPr fontId="1"/>
  </si>
  <si>
    <t>H27.8.3取り下げ届提出。</t>
    <rPh sb="7" eb="8">
      <t>ト</t>
    </rPh>
    <rPh sb="9" eb="10">
      <t>サ</t>
    </rPh>
    <rPh sb="11" eb="12">
      <t>トドケ</t>
    </rPh>
    <rPh sb="12" eb="14">
      <t>テイシュツ</t>
    </rPh>
    <phoneticPr fontId="1"/>
  </si>
  <si>
    <t>取下げ(H27.8.3)</t>
    <rPh sb="0" eb="2">
      <t>トリサ</t>
    </rPh>
    <phoneticPr fontId="1"/>
  </si>
  <si>
    <t>27-193</t>
    <phoneticPr fontId="1"/>
  </si>
  <si>
    <t>東京都港区芝2-14-5</t>
    <rPh sb="0" eb="3">
      <t>トウキョウト</t>
    </rPh>
    <rPh sb="3" eb="5">
      <t>ミナトク</t>
    </rPh>
    <rPh sb="5" eb="6">
      <t>シバ</t>
    </rPh>
    <phoneticPr fontId="1"/>
  </si>
  <si>
    <t>オリックス株式会社　開発事業部長　吉留 邦彦</t>
    <rPh sb="5" eb="7">
      <t>カブシキ</t>
    </rPh>
    <rPh sb="7" eb="9">
      <t>カイシャ</t>
    </rPh>
    <rPh sb="10" eb="12">
      <t>カイハツ</t>
    </rPh>
    <rPh sb="12" eb="14">
      <t>ジギョウ</t>
    </rPh>
    <rPh sb="14" eb="16">
      <t>ブチョウ</t>
    </rPh>
    <rPh sb="17" eb="19">
      <t>ヨシドメ</t>
    </rPh>
    <rPh sb="20" eb="22">
      <t>クニヒコ</t>
    </rPh>
    <phoneticPr fontId="1"/>
  </si>
  <si>
    <t>東神田1-22-9他</t>
    <rPh sb="0" eb="3">
      <t>ヒガシカンダ</t>
    </rPh>
    <rPh sb="9" eb="10">
      <t>ホカ</t>
    </rPh>
    <phoneticPr fontId="1"/>
  </si>
  <si>
    <t>27-208</t>
    <phoneticPr fontId="1"/>
  </si>
  <si>
    <t>東京都葛飾区東四つ木4-50-1</t>
    <rPh sb="0" eb="3">
      <t>トウキョウト</t>
    </rPh>
    <rPh sb="3" eb="6">
      <t>カツシカク</t>
    </rPh>
    <rPh sb="6" eb="7">
      <t>ヒガシ</t>
    </rPh>
    <rPh sb="7" eb="8">
      <t>ヨ</t>
    </rPh>
    <rPh sb="9" eb="10">
      <t>キ</t>
    </rPh>
    <phoneticPr fontId="1"/>
  </si>
  <si>
    <t>中村君子</t>
    <rPh sb="0" eb="2">
      <t>ナカムラ</t>
    </rPh>
    <rPh sb="2" eb="4">
      <t>キミコ</t>
    </rPh>
    <phoneticPr fontId="1"/>
  </si>
  <si>
    <t>内神田1-23-17</t>
    <rPh sb="0" eb="3">
      <t>ウチカンダ</t>
    </rPh>
    <phoneticPr fontId="1"/>
  </si>
  <si>
    <t>27-200で変更届提出</t>
    <rPh sb="7" eb="9">
      <t>ヘンコウ</t>
    </rPh>
    <rPh sb="9" eb="10">
      <t>トドケ</t>
    </rPh>
    <rPh sb="10" eb="12">
      <t>テイシュツ</t>
    </rPh>
    <phoneticPr fontId="1"/>
  </si>
  <si>
    <t>27-210</t>
    <phoneticPr fontId="1"/>
  </si>
  <si>
    <t>東京都新宿区西新宿一丁目26番2号</t>
    <rPh sb="0" eb="3">
      <t>トウキョウト</t>
    </rPh>
    <rPh sb="3" eb="6">
      <t>シンジュクク</t>
    </rPh>
    <rPh sb="6" eb="7">
      <t>ニシ</t>
    </rPh>
    <rPh sb="7" eb="9">
      <t>シンジュク</t>
    </rPh>
    <rPh sb="9" eb="12">
      <t>イッチョウメ</t>
    </rPh>
    <rPh sb="14" eb="15">
      <t>バン</t>
    </rPh>
    <rPh sb="16" eb="17">
      <t>ゴウ</t>
    </rPh>
    <phoneticPr fontId="1"/>
  </si>
  <si>
    <t>野村不動産株式会社　都市開発事業本部　ビルディング開発部長　廣瀬　政男</t>
    <rPh sb="0" eb="2">
      <t>ノムラ</t>
    </rPh>
    <rPh sb="2" eb="5">
      <t>フドウサン</t>
    </rPh>
    <rPh sb="5" eb="7">
      <t>カブシキ</t>
    </rPh>
    <rPh sb="7" eb="9">
      <t>カイシャ</t>
    </rPh>
    <rPh sb="10" eb="12">
      <t>トシ</t>
    </rPh>
    <rPh sb="12" eb="14">
      <t>カイハツ</t>
    </rPh>
    <rPh sb="14" eb="16">
      <t>ジギョウ</t>
    </rPh>
    <rPh sb="16" eb="18">
      <t>ホンブ</t>
    </rPh>
    <rPh sb="25" eb="27">
      <t>カイハツ</t>
    </rPh>
    <rPh sb="27" eb="29">
      <t>ブチョウ</t>
    </rPh>
    <rPh sb="30" eb="32">
      <t>ヒロセ</t>
    </rPh>
    <rPh sb="33" eb="35">
      <t>マサオ</t>
    </rPh>
    <phoneticPr fontId="1"/>
  </si>
  <si>
    <t>内神田一丁目4番3、4番4、4番5（地番）</t>
    <rPh sb="0" eb="3">
      <t>ウチカンダ</t>
    </rPh>
    <rPh sb="3" eb="6">
      <t>イッチョウメ</t>
    </rPh>
    <rPh sb="7" eb="8">
      <t>バン</t>
    </rPh>
    <rPh sb="18" eb="20">
      <t>チバン</t>
    </rPh>
    <phoneticPr fontId="1"/>
  </si>
  <si>
    <t>外二三-69</t>
    <phoneticPr fontId="1"/>
  </si>
  <si>
    <t>27-219</t>
    <phoneticPr fontId="1"/>
  </si>
  <si>
    <t>東京都渋谷区代々木2-1-1新宿マインズタワー3F</t>
    <rPh sb="0" eb="3">
      <t>トウキョウト</t>
    </rPh>
    <rPh sb="3" eb="6">
      <t>シブヤク</t>
    </rPh>
    <rPh sb="6" eb="9">
      <t>ヨヨギ</t>
    </rPh>
    <rPh sb="14" eb="16">
      <t>シンジュク</t>
    </rPh>
    <phoneticPr fontId="1"/>
  </si>
  <si>
    <t>積和不動産株式会社　代表取締役社長　浅野 光太郎</t>
    <rPh sb="0" eb="2">
      <t>セキワ</t>
    </rPh>
    <rPh sb="2" eb="5">
      <t>フドウサン</t>
    </rPh>
    <rPh sb="5" eb="7">
      <t>カブシキ</t>
    </rPh>
    <rPh sb="7" eb="9">
      <t>カイシャ</t>
    </rPh>
    <rPh sb="10" eb="12">
      <t>ダイヒョウ</t>
    </rPh>
    <rPh sb="12" eb="15">
      <t>トリシマリヤク</t>
    </rPh>
    <rPh sb="15" eb="17">
      <t>シャチョウ</t>
    </rPh>
    <rPh sb="18" eb="20">
      <t>アサノ</t>
    </rPh>
    <rPh sb="21" eb="24">
      <t>コウタロウ</t>
    </rPh>
    <phoneticPr fontId="1"/>
  </si>
  <si>
    <t>神田錦町2-1-5</t>
    <rPh sb="0" eb="4">
      <t>カンダニシキチョウ</t>
    </rPh>
    <phoneticPr fontId="1"/>
  </si>
  <si>
    <t>共同住宅、事務所、店舗、診療所</t>
    <rPh sb="0" eb="2">
      <t>キョウドウ</t>
    </rPh>
    <rPh sb="2" eb="4">
      <t>ジュウタク</t>
    </rPh>
    <rPh sb="5" eb="7">
      <t>ジム</t>
    </rPh>
    <rPh sb="7" eb="8">
      <t>ショ</t>
    </rPh>
    <rPh sb="9" eb="11">
      <t>テンポ</t>
    </rPh>
    <rPh sb="12" eb="15">
      <t>シンリョウジョ</t>
    </rPh>
    <phoneticPr fontId="1"/>
  </si>
  <si>
    <t>岩-167</t>
    <rPh sb="0" eb="1">
      <t>イワ</t>
    </rPh>
    <phoneticPr fontId="1"/>
  </si>
  <si>
    <t>27-234</t>
    <phoneticPr fontId="1"/>
  </si>
  <si>
    <t>神田錦町北部周辺</t>
    <rPh sb="2" eb="4">
      <t>ニシキチョウ</t>
    </rPh>
    <rPh sb="4" eb="6">
      <t>ホクブ</t>
    </rPh>
    <phoneticPr fontId="1"/>
  </si>
  <si>
    <t>住友商事株式会社　ビル事業部長　白石　幸成</t>
    <rPh sb="0" eb="2">
      <t>スミトモ</t>
    </rPh>
    <rPh sb="2" eb="4">
      <t>ショウジ</t>
    </rPh>
    <rPh sb="4" eb="6">
      <t>カブシキ</t>
    </rPh>
    <rPh sb="6" eb="8">
      <t>カイシャ</t>
    </rPh>
    <rPh sb="11" eb="13">
      <t>ジギョウ</t>
    </rPh>
    <rPh sb="13" eb="15">
      <t>ブチョウ</t>
    </rPh>
    <rPh sb="16" eb="18">
      <t>シライシ</t>
    </rPh>
    <rPh sb="19" eb="21">
      <t>ユキナリ</t>
    </rPh>
    <phoneticPr fontId="1"/>
  </si>
  <si>
    <t>神田錦町二丁目2-42</t>
    <rPh sb="0" eb="2">
      <t>カンダ</t>
    </rPh>
    <rPh sb="2" eb="4">
      <t>ニシキチョウ</t>
    </rPh>
    <rPh sb="4" eb="7">
      <t>ニチョウメ</t>
    </rPh>
    <phoneticPr fontId="1"/>
  </si>
  <si>
    <t>神社・町会事務所（神輿倉庫）</t>
    <rPh sb="0" eb="2">
      <t>ジンジャ</t>
    </rPh>
    <rPh sb="3" eb="5">
      <t>チョウカイ</t>
    </rPh>
    <rPh sb="5" eb="7">
      <t>ジム</t>
    </rPh>
    <rPh sb="7" eb="8">
      <t>ショ</t>
    </rPh>
    <rPh sb="9" eb="11">
      <t>ミコシ</t>
    </rPh>
    <rPh sb="11" eb="13">
      <t>ソウコ</t>
    </rPh>
    <phoneticPr fontId="1"/>
  </si>
  <si>
    <t>東京都中央区晴海1丁目8番11号　晴海トリトンスクエア　オフィスタワーY</t>
    <rPh sb="0" eb="3">
      <t>トウキョウト</t>
    </rPh>
    <rPh sb="3" eb="6">
      <t>チュウオウク</t>
    </rPh>
    <rPh sb="6" eb="8">
      <t>ハルミ</t>
    </rPh>
    <rPh sb="9" eb="11">
      <t>チョウメ</t>
    </rPh>
    <rPh sb="12" eb="13">
      <t>バン</t>
    </rPh>
    <rPh sb="15" eb="16">
      <t>ゴウ</t>
    </rPh>
    <rPh sb="17" eb="19">
      <t>ハルミ</t>
    </rPh>
    <phoneticPr fontId="1"/>
  </si>
  <si>
    <t>27-242</t>
    <phoneticPr fontId="1"/>
  </si>
  <si>
    <t>中央区晴海1－8－11</t>
    <rPh sb="0" eb="3">
      <t>チュウオウク</t>
    </rPh>
    <rPh sb="3" eb="5">
      <t>ハルミ</t>
    </rPh>
    <phoneticPr fontId="1"/>
  </si>
  <si>
    <t>住友商事㈱住宅・事業部長　村田大明</t>
    <rPh sb="0" eb="2">
      <t>スミトモ</t>
    </rPh>
    <rPh sb="2" eb="4">
      <t>ショウジ</t>
    </rPh>
    <rPh sb="5" eb="7">
      <t>ジュウタク</t>
    </rPh>
    <rPh sb="8" eb="10">
      <t>ジギョウ</t>
    </rPh>
    <rPh sb="10" eb="11">
      <t>ブ</t>
    </rPh>
    <rPh sb="11" eb="12">
      <t>チョウ</t>
    </rPh>
    <rPh sb="13" eb="15">
      <t>ムラタ</t>
    </rPh>
    <rPh sb="15" eb="16">
      <t>ダイ</t>
    </rPh>
    <rPh sb="16" eb="17">
      <t>アキラ</t>
    </rPh>
    <phoneticPr fontId="1"/>
  </si>
  <si>
    <t>神田錦町2－5－1</t>
    <rPh sb="0" eb="2">
      <t>カンダ</t>
    </rPh>
    <rPh sb="2" eb="4">
      <t>ニシキチョウ</t>
    </rPh>
    <phoneticPr fontId="1"/>
  </si>
  <si>
    <t>S（一部SRC）</t>
    <rPh sb="2" eb="4">
      <t>イチブ</t>
    </rPh>
    <phoneticPr fontId="1"/>
  </si>
  <si>
    <t>錦北-38</t>
    <rPh sb="0" eb="1">
      <t>ニシキ</t>
    </rPh>
    <rPh sb="1" eb="2">
      <t>キタ</t>
    </rPh>
    <phoneticPr fontId="1"/>
  </si>
  <si>
    <t>内神一-27</t>
    <rPh sb="0" eb="1">
      <t>ウチ</t>
    </rPh>
    <rPh sb="1" eb="2">
      <t>カン</t>
    </rPh>
    <rPh sb="2" eb="3">
      <t>イチ</t>
    </rPh>
    <phoneticPr fontId="1"/>
  </si>
  <si>
    <t>錦-51</t>
    <rPh sb="0" eb="1">
      <t>ニシキ</t>
    </rPh>
    <phoneticPr fontId="1"/>
  </si>
  <si>
    <t>27-283</t>
    <phoneticPr fontId="1"/>
  </si>
  <si>
    <t>東京都千代田区大手町1-7-2</t>
    <rPh sb="0" eb="3">
      <t>トウキョウト</t>
    </rPh>
    <rPh sb="3" eb="7">
      <t>チヨダク</t>
    </rPh>
    <rPh sb="7" eb="10">
      <t>オオテマチ</t>
    </rPh>
    <phoneticPr fontId="1"/>
  </si>
  <si>
    <t>株式会社サンケイビル　代表取締役社長　飯島 一暢</t>
    <rPh sb="0" eb="2">
      <t>カブシキ</t>
    </rPh>
    <rPh sb="2" eb="4">
      <t>カイシャ</t>
    </rPh>
    <rPh sb="11" eb="13">
      <t>ダイヒョウ</t>
    </rPh>
    <rPh sb="13" eb="16">
      <t>トリシマリヤク</t>
    </rPh>
    <rPh sb="16" eb="18">
      <t>シャチョウ</t>
    </rPh>
    <rPh sb="19" eb="21">
      <t>イイジマ</t>
    </rPh>
    <rPh sb="22" eb="23">
      <t>イチ</t>
    </rPh>
    <rPh sb="23" eb="24">
      <t>ノビル</t>
    </rPh>
    <phoneticPr fontId="1"/>
  </si>
  <si>
    <t>内神田2-20-2</t>
    <rPh sb="0" eb="3">
      <t>ウチカンダ</t>
    </rPh>
    <phoneticPr fontId="1"/>
  </si>
  <si>
    <t>S(一部SRC)</t>
    <rPh sb="2" eb="4">
      <t>イチブ</t>
    </rPh>
    <phoneticPr fontId="1"/>
  </si>
  <si>
    <t>岩-161</t>
    <rPh sb="0" eb="1">
      <t>イワ</t>
    </rPh>
    <phoneticPr fontId="1"/>
  </si>
  <si>
    <t>岩-169</t>
    <rPh sb="0" eb="1">
      <t>イワ</t>
    </rPh>
    <phoneticPr fontId="1"/>
  </si>
  <si>
    <t>岩-170</t>
    <rPh sb="0" eb="1">
      <t>イワ</t>
    </rPh>
    <phoneticPr fontId="1"/>
  </si>
  <si>
    <t>外二三-61</t>
    <phoneticPr fontId="1"/>
  </si>
  <si>
    <t>27-291</t>
    <phoneticPr fontId="1"/>
  </si>
  <si>
    <t>東京都中央区晴海1丁目8番11号　晴海トリトンスクエア　オフィスタワーY棟</t>
    <rPh sb="0" eb="3">
      <t>トウキョウト</t>
    </rPh>
    <rPh sb="3" eb="6">
      <t>チュウオウク</t>
    </rPh>
    <rPh sb="6" eb="8">
      <t>ハルミ</t>
    </rPh>
    <rPh sb="9" eb="11">
      <t>チョウメ</t>
    </rPh>
    <rPh sb="12" eb="13">
      <t>バン</t>
    </rPh>
    <rPh sb="15" eb="16">
      <t>ゴウ</t>
    </rPh>
    <rPh sb="17" eb="19">
      <t>ハルミ</t>
    </rPh>
    <rPh sb="36" eb="37">
      <t>トウ</t>
    </rPh>
    <phoneticPr fontId="1"/>
  </si>
  <si>
    <t>神田錦町1丁目4-6他、13</t>
    <rPh sb="0" eb="2">
      <t>カンダ</t>
    </rPh>
    <rPh sb="2" eb="4">
      <t>ニシキチョウ</t>
    </rPh>
    <rPh sb="5" eb="7">
      <t>チョウメ</t>
    </rPh>
    <rPh sb="10" eb="11">
      <t>ホカ</t>
    </rPh>
    <phoneticPr fontId="1"/>
  </si>
  <si>
    <t>RC造、S造</t>
    <rPh sb="2" eb="3">
      <t>ゾウ</t>
    </rPh>
    <rPh sb="5" eb="6">
      <t>ゾウ</t>
    </rPh>
    <phoneticPr fontId="1"/>
  </si>
  <si>
    <t>27-304</t>
    <phoneticPr fontId="1"/>
  </si>
  <si>
    <t>東京都杉並区高円寺南4-24-1</t>
    <rPh sb="0" eb="3">
      <t>トウキョウト</t>
    </rPh>
    <rPh sb="3" eb="6">
      <t>スギナミク</t>
    </rPh>
    <phoneticPr fontId="1"/>
  </si>
  <si>
    <t>ホウゲン建設㈱代表取締役小川水基</t>
    <rPh sb="4" eb="6">
      <t>ケンセツ</t>
    </rPh>
    <rPh sb="7" eb="9">
      <t>ダイヒョウ</t>
    </rPh>
    <rPh sb="9" eb="12">
      <t>トリシマリヤク</t>
    </rPh>
    <rPh sb="12" eb="14">
      <t>オガワ</t>
    </rPh>
    <rPh sb="14" eb="15">
      <t>ミズ</t>
    </rPh>
    <rPh sb="15" eb="16">
      <t>キ</t>
    </rPh>
    <phoneticPr fontId="1"/>
  </si>
  <si>
    <t>神田錦町3-11-4他</t>
    <rPh sb="0" eb="2">
      <t>カンダ</t>
    </rPh>
    <rPh sb="2" eb="4">
      <t>ニシキチョウ</t>
    </rPh>
    <rPh sb="10" eb="11">
      <t>ホカ</t>
    </rPh>
    <phoneticPr fontId="1"/>
  </si>
  <si>
    <t>錦北-39</t>
    <rPh sb="0" eb="1">
      <t>ニシキ</t>
    </rPh>
    <rPh sb="1" eb="2">
      <t>ホク</t>
    </rPh>
    <phoneticPr fontId="1"/>
  </si>
  <si>
    <t>27-353</t>
    <phoneticPr fontId="1"/>
  </si>
  <si>
    <t>27-354</t>
    <phoneticPr fontId="1"/>
  </si>
  <si>
    <t>東京都中央区八丁堀二丁目10番9号</t>
    <rPh sb="0" eb="3">
      <t>トウキョウト</t>
    </rPh>
    <rPh sb="3" eb="6">
      <t>チュウオウク</t>
    </rPh>
    <rPh sb="6" eb="9">
      <t>ハッチョウボリ</t>
    </rPh>
    <rPh sb="9" eb="12">
      <t>ニチョウメ</t>
    </rPh>
    <rPh sb="14" eb="15">
      <t>バン</t>
    </rPh>
    <rPh sb="16" eb="17">
      <t>ゴウ</t>
    </rPh>
    <phoneticPr fontId="1"/>
  </si>
  <si>
    <t>ユニゾホテル株式会社　代表取締役社長　小崎 哲資</t>
    <rPh sb="6" eb="8">
      <t>カブシキ</t>
    </rPh>
    <rPh sb="8" eb="10">
      <t>カイシャ</t>
    </rPh>
    <rPh sb="11" eb="13">
      <t>ダイヒョウ</t>
    </rPh>
    <rPh sb="13" eb="16">
      <t>トリシマリヤク</t>
    </rPh>
    <rPh sb="16" eb="18">
      <t>シャチョウ</t>
    </rPh>
    <rPh sb="19" eb="21">
      <t>オザキ</t>
    </rPh>
    <rPh sb="22" eb="24">
      <t>テツジ</t>
    </rPh>
    <phoneticPr fontId="1"/>
  </si>
  <si>
    <t>内神田2-3-2他</t>
    <rPh sb="0" eb="3">
      <t>ウチカンダ</t>
    </rPh>
    <rPh sb="8" eb="9">
      <t>ホカ</t>
    </rPh>
    <phoneticPr fontId="1"/>
  </si>
  <si>
    <t>東京都中央区晴海一丁目8番11号</t>
    <rPh sb="0" eb="3">
      <t>トウキョウト</t>
    </rPh>
    <rPh sb="3" eb="6">
      <t>チュウオウク</t>
    </rPh>
    <rPh sb="6" eb="8">
      <t>ハルミ</t>
    </rPh>
    <rPh sb="8" eb="11">
      <t>イッチョウメ</t>
    </rPh>
    <rPh sb="12" eb="13">
      <t>バン</t>
    </rPh>
    <rPh sb="15" eb="16">
      <t>ゴウ</t>
    </rPh>
    <phoneticPr fontId="1"/>
  </si>
  <si>
    <t>住友商事株式会社　代表取締役社長　中村 邦晴</t>
    <rPh sb="0" eb="2">
      <t>スミトモ</t>
    </rPh>
    <rPh sb="2" eb="4">
      <t>ショウジ</t>
    </rPh>
    <rPh sb="4" eb="6">
      <t>カブシキ</t>
    </rPh>
    <rPh sb="6" eb="8">
      <t>カイシャ</t>
    </rPh>
    <rPh sb="9" eb="16">
      <t>ダイヒョウトリシマリヤクシャチョウ</t>
    </rPh>
    <rPh sb="17" eb="19">
      <t>ナカムラ</t>
    </rPh>
    <rPh sb="20" eb="22">
      <t>クニハル</t>
    </rPh>
    <phoneticPr fontId="1"/>
  </si>
  <si>
    <t>神田錦町2-4他</t>
    <rPh sb="0" eb="4">
      <t>カンダニシキチョウ</t>
    </rPh>
    <rPh sb="7" eb="8">
      <t>ホカ</t>
    </rPh>
    <phoneticPr fontId="1"/>
  </si>
  <si>
    <t>自動車車庫、自転車駐輪場、少量危険物貯蔵庫</t>
    <rPh sb="0" eb="3">
      <t>ジドウシャ</t>
    </rPh>
    <rPh sb="3" eb="5">
      <t>シャコ</t>
    </rPh>
    <rPh sb="6" eb="9">
      <t>ジテンシャ</t>
    </rPh>
    <rPh sb="9" eb="12">
      <t>チュウリンジョウ</t>
    </rPh>
    <rPh sb="13" eb="15">
      <t>ショウリョウ</t>
    </rPh>
    <rPh sb="15" eb="18">
      <t>キケンブツ</t>
    </rPh>
    <rPh sb="18" eb="21">
      <t>チョゾウコ</t>
    </rPh>
    <phoneticPr fontId="1"/>
  </si>
  <si>
    <t>一ツ橋二丁目周辺</t>
    <rPh sb="0" eb="1">
      <t>ヒト</t>
    </rPh>
    <rPh sb="2" eb="3">
      <t>バシ</t>
    </rPh>
    <rPh sb="3" eb="6">
      <t>ニチョウメ</t>
    </rPh>
    <rPh sb="6" eb="8">
      <t>シュウヘン</t>
    </rPh>
    <phoneticPr fontId="1"/>
  </si>
  <si>
    <t>東京都中央区日本橋室町3-1-20（変更前）
東京都中央区銀座六丁目17番1号（変更後）</t>
    <rPh sb="0" eb="3">
      <t>トウキョウト</t>
    </rPh>
    <rPh sb="3" eb="6">
      <t>チュウオウク</t>
    </rPh>
    <rPh sb="6" eb="11">
      <t>ニホンバシムロマチ</t>
    </rPh>
    <rPh sb="18" eb="20">
      <t>ヘンコウ</t>
    </rPh>
    <rPh sb="20" eb="21">
      <t>マエ</t>
    </rPh>
    <rPh sb="23" eb="26">
      <t>トウキョウト</t>
    </rPh>
    <rPh sb="26" eb="29">
      <t>チュウオウク</t>
    </rPh>
    <rPh sb="29" eb="31">
      <t>ギンザ</t>
    </rPh>
    <rPh sb="31" eb="34">
      <t>ロクチョウメ</t>
    </rPh>
    <rPh sb="36" eb="37">
      <t>バン</t>
    </rPh>
    <rPh sb="38" eb="39">
      <t>ゴウ</t>
    </rPh>
    <rPh sb="40" eb="42">
      <t>ヘンコウ</t>
    </rPh>
    <rPh sb="42" eb="43">
      <t>ゴ</t>
    </rPh>
    <phoneticPr fontId="1"/>
  </si>
  <si>
    <t>三井不動産株式会社　アコモデーション事業本部
賃貸住宅事業部長　池田 明（変更前）
三井不動産レジデンシャル株式会社
常務執行役員　賃貸住宅事業部長　池田　明（変更後）</t>
    <rPh sb="0" eb="2">
      <t>ミツイ</t>
    </rPh>
    <rPh sb="2" eb="5">
      <t>フドウサン</t>
    </rPh>
    <rPh sb="5" eb="7">
      <t>カブシキ</t>
    </rPh>
    <rPh sb="7" eb="9">
      <t>カイシャ</t>
    </rPh>
    <rPh sb="18" eb="20">
      <t>ジギョウ</t>
    </rPh>
    <rPh sb="20" eb="22">
      <t>ホンブ</t>
    </rPh>
    <rPh sb="23" eb="25">
      <t>チンタイ</t>
    </rPh>
    <rPh sb="25" eb="27">
      <t>ジュウタク</t>
    </rPh>
    <rPh sb="27" eb="29">
      <t>ジギョウ</t>
    </rPh>
    <rPh sb="29" eb="31">
      <t>ブチョウ</t>
    </rPh>
    <rPh sb="32" eb="34">
      <t>イケダ</t>
    </rPh>
    <rPh sb="35" eb="36">
      <t>アキラ</t>
    </rPh>
    <rPh sb="37" eb="39">
      <t>ヘンコウ</t>
    </rPh>
    <rPh sb="39" eb="40">
      <t>マエ</t>
    </rPh>
    <rPh sb="42" eb="44">
      <t>ミツイ</t>
    </rPh>
    <rPh sb="44" eb="47">
      <t>フドウサン</t>
    </rPh>
    <rPh sb="54" eb="56">
      <t>カブシキ</t>
    </rPh>
    <rPh sb="56" eb="58">
      <t>カイシャ</t>
    </rPh>
    <rPh sb="59" eb="61">
      <t>ジョウム</t>
    </rPh>
    <rPh sb="61" eb="63">
      <t>シッコウ</t>
    </rPh>
    <rPh sb="63" eb="65">
      <t>ヤクイン</t>
    </rPh>
    <rPh sb="66" eb="68">
      <t>チンタイ</t>
    </rPh>
    <rPh sb="68" eb="70">
      <t>ジュウタク</t>
    </rPh>
    <rPh sb="70" eb="72">
      <t>ジギョウ</t>
    </rPh>
    <rPh sb="72" eb="74">
      <t>ブチョウ</t>
    </rPh>
    <rPh sb="75" eb="77">
      <t>イケダ</t>
    </rPh>
    <rPh sb="78" eb="79">
      <t>アキラ</t>
    </rPh>
    <rPh sb="80" eb="82">
      <t>ヘンコウ</t>
    </rPh>
    <rPh sb="82" eb="83">
      <t>ゴ</t>
    </rPh>
    <phoneticPr fontId="1"/>
  </si>
  <si>
    <t>27.11.13に届出者の変更</t>
    <rPh sb="9" eb="11">
      <t>トドケデ</t>
    </rPh>
    <rPh sb="11" eb="12">
      <t>シャ</t>
    </rPh>
    <rPh sb="13" eb="15">
      <t>ヘンコウ</t>
    </rPh>
    <phoneticPr fontId="1"/>
  </si>
  <si>
    <t>27-384</t>
    <phoneticPr fontId="1"/>
  </si>
  <si>
    <t>千代田区神田和泉町1-5-10</t>
    <rPh sb="0" eb="4">
      <t>チヨダク</t>
    </rPh>
    <rPh sb="4" eb="9">
      <t>カンダイズミチョウ</t>
    </rPh>
    <phoneticPr fontId="1"/>
  </si>
  <si>
    <t>公益法人地縁団体神田和泉町町会　町会長　宮沢敬則</t>
    <rPh sb="0" eb="2">
      <t>コウエキ</t>
    </rPh>
    <rPh sb="2" eb="4">
      <t>ホウジン</t>
    </rPh>
    <rPh sb="4" eb="6">
      <t>チエン</t>
    </rPh>
    <rPh sb="6" eb="8">
      <t>ダンタイ</t>
    </rPh>
    <rPh sb="8" eb="13">
      <t>カンダイズミチョウ</t>
    </rPh>
    <rPh sb="13" eb="15">
      <t>チョウカイ</t>
    </rPh>
    <rPh sb="16" eb="19">
      <t>チョウカイチョウ</t>
    </rPh>
    <rPh sb="20" eb="22">
      <t>ミヤザワ</t>
    </rPh>
    <rPh sb="22" eb="24">
      <t>タカノリ</t>
    </rPh>
    <phoneticPr fontId="1"/>
  </si>
  <si>
    <t>神田和泉町1-60</t>
    <rPh sb="0" eb="5">
      <t>カンダイズミチョウ</t>
    </rPh>
    <phoneticPr fontId="1"/>
  </si>
  <si>
    <t>事務所　自動車車庫</t>
    <rPh sb="0" eb="2">
      <t>ジム</t>
    </rPh>
    <rPh sb="2" eb="3">
      <t>ショ</t>
    </rPh>
    <rPh sb="4" eb="7">
      <t>ジドウシャ</t>
    </rPh>
    <rPh sb="7" eb="9">
      <t>シャコ</t>
    </rPh>
    <phoneticPr fontId="1"/>
  </si>
  <si>
    <t>内神二-15</t>
    <rPh sb="0" eb="1">
      <t>ウチ</t>
    </rPh>
    <rPh sb="1" eb="2">
      <t>カン</t>
    </rPh>
    <phoneticPr fontId="1"/>
  </si>
  <si>
    <t>内神二-16</t>
    <rPh sb="0" eb="1">
      <t>ウチ</t>
    </rPh>
    <rPh sb="1" eb="2">
      <t>カン</t>
    </rPh>
    <phoneticPr fontId="1"/>
  </si>
  <si>
    <t>共同住宅、駐車場</t>
    <rPh sb="0" eb="2">
      <t>キョウドウ</t>
    </rPh>
    <rPh sb="2" eb="4">
      <t>ジュウタク</t>
    </rPh>
    <rPh sb="5" eb="8">
      <t>チュウシャジョウ</t>
    </rPh>
    <phoneticPr fontId="1"/>
  </si>
  <si>
    <t>H27.11.30地区計画の行為の取下届提出</t>
    <rPh sb="9" eb="11">
      <t>チク</t>
    </rPh>
    <rPh sb="11" eb="13">
      <t>ケイカク</t>
    </rPh>
    <rPh sb="14" eb="16">
      <t>コウイ</t>
    </rPh>
    <rPh sb="17" eb="18">
      <t>ト</t>
    </rPh>
    <rPh sb="18" eb="19">
      <t>サ</t>
    </rPh>
    <rPh sb="19" eb="20">
      <t>トドケ</t>
    </rPh>
    <rPh sb="20" eb="22">
      <t>テイシュツ</t>
    </rPh>
    <phoneticPr fontId="1"/>
  </si>
  <si>
    <t>27-419</t>
    <phoneticPr fontId="1"/>
  </si>
  <si>
    <t>東京都文京区白山4-11-19</t>
    <rPh sb="0" eb="3">
      <t>トウキョウト</t>
    </rPh>
    <rPh sb="3" eb="6">
      <t>ブンキョウク</t>
    </rPh>
    <rPh sb="6" eb="8">
      <t>ハクサン</t>
    </rPh>
    <phoneticPr fontId="1"/>
  </si>
  <si>
    <t>國竹 信行</t>
    <rPh sb="0" eb="1">
      <t>クニ</t>
    </rPh>
    <rPh sb="1" eb="2">
      <t>タケ</t>
    </rPh>
    <rPh sb="3" eb="5">
      <t>ノブユキ</t>
    </rPh>
    <phoneticPr fontId="1"/>
  </si>
  <si>
    <t>岩本町2-101-1</t>
    <rPh sb="0" eb="3">
      <t>イワモトチョウ</t>
    </rPh>
    <phoneticPr fontId="1"/>
  </si>
  <si>
    <t>錦北-41</t>
    <rPh sb="0" eb="1">
      <t>ニシキ</t>
    </rPh>
    <rPh sb="1" eb="2">
      <t>ホク</t>
    </rPh>
    <phoneticPr fontId="1"/>
  </si>
  <si>
    <t>27-440</t>
    <phoneticPr fontId="1"/>
  </si>
  <si>
    <t>神奈川県川崎市川崎区本町1-3-6</t>
    <rPh sb="0" eb="4">
      <t>カナガワケン</t>
    </rPh>
    <rPh sb="4" eb="7">
      <t>カワサキシ</t>
    </rPh>
    <rPh sb="7" eb="10">
      <t>カワサキク</t>
    </rPh>
    <rPh sb="10" eb="12">
      <t>モトマチ</t>
    </rPh>
    <phoneticPr fontId="1"/>
  </si>
  <si>
    <t>福ぶた有限会社　長戸 綾子</t>
    <rPh sb="0" eb="1">
      <t>フク</t>
    </rPh>
    <rPh sb="3" eb="5">
      <t>ユウゲン</t>
    </rPh>
    <rPh sb="5" eb="7">
      <t>カイシャ</t>
    </rPh>
    <rPh sb="8" eb="10">
      <t>ナガト</t>
    </rPh>
    <rPh sb="11" eb="13">
      <t>アヤコ</t>
    </rPh>
    <phoneticPr fontId="1"/>
  </si>
  <si>
    <t>内神田2-14-9</t>
    <rPh sb="0" eb="3">
      <t>ウチカンダ</t>
    </rPh>
    <phoneticPr fontId="1"/>
  </si>
  <si>
    <t>27-443</t>
    <phoneticPr fontId="1"/>
  </si>
  <si>
    <t>東京都新宿区西新宿2-4-1　新宿NSビル25階</t>
    <rPh sb="0" eb="3">
      <t>トウキョウト</t>
    </rPh>
    <rPh sb="3" eb="6">
      <t>シンジュクク</t>
    </rPh>
    <rPh sb="6" eb="9">
      <t>ニシシンジュク</t>
    </rPh>
    <rPh sb="15" eb="17">
      <t>シンジュク</t>
    </rPh>
    <rPh sb="23" eb="24">
      <t>カイ</t>
    </rPh>
    <phoneticPr fontId="1"/>
  </si>
  <si>
    <t>バンズシティ株式会社　代表取締役　道祖 修二</t>
    <rPh sb="6" eb="8">
      <t>カブシキ</t>
    </rPh>
    <rPh sb="8" eb="10">
      <t>カイシャ</t>
    </rPh>
    <rPh sb="11" eb="13">
      <t>ダイヒョウ</t>
    </rPh>
    <rPh sb="13" eb="16">
      <t>トリシマリヤク</t>
    </rPh>
    <rPh sb="17" eb="18">
      <t>ミチ</t>
    </rPh>
    <rPh sb="18" eb="19">
      <t>ソ</t>
    </rPh>
    <rPh sb="20" eb="22">
      <t>シュウジ</t>
    </rPh>
    <phoneticPr fontId="1"/>
  </si>
  <si>
    <t>神田小川町3-7-15</t>
    <rPh sb="0" eb="5">
      <t>カンダオガワマチ</t>
    </rPh>
    <phoneticPr fontId="1"/>
  </si>
  <si>
    <t>共同住宅、物販店</t>
    <rPh sb="0" eb="2">
      <t>キョウドウ</t>
    </rPh>
    <rPh sb="2" eb="4">
      <t>ジュウタク</t>
    </rPh>
    <rPh sb="5" eb="8">
      <t>ブッパンテン</t>
    </rPh>
    <phoneticPr fontId="1"/>
  </si>
  <si>
    <t>一戸建て住宅</t>
    <rPh sb="0" eb="2">
      <t>イッコ</t>
    </rPh>
    <rPh sb="2" eb="3">
      <t>ダ</t>
    </rPh>
    <rPh sb="4" eb="6">
      <t>ジュウタク</t>
    </rPh>
    <phoneticPr fontId="1"/>
  </si>
  <si>
    <t>外神田二・三丁目</t>
    <rPh sb="0" eb="3">
      <t>ソトカンダ</t>
    </rPh>
    <rPh sb="3" eb="4">
      <t>ニ</t>
    </rPh>
    <rPh sb="5" eb="8">
      <t>サンチョウメ</t>
    </rPh>
    <rPh sb="6" eb="8">
      <t>チョウメ</t>
    </rPh>
    <phoneticPr fontId="1"/>
  </si>
  <si>
    <t>27-484</t>
    <phoneticPr fontId="1"/>
  </si>
  <si>
    <t>千代田区外神田3-22-1</t>
    <rPh sb="0" eb="4">
      <t>チヨダク</t>
    </rPh>
    <rPh sb="4" eb="7">
      <t>ソトカンダ</t>
    </rPh>
    <phoneticPr fontId="1"/>
  </si>
  <si>
    <t>(有)誠商事　代表取締役　平岡恵美子　</t>
    <rPh sb="1" eb="2">
      <t>ユウ</t>
    </rPh>
    <rPh sb="3" eb="4">
      <t>マコト</t>
    </rPh>
    <rPh sb="4" eb="6">
      <t>ショウジ</t>
    </rPh>
    <rPh sb="7" eb="9">
      <t>ダイヒョウ</t>
    </rPh>
    <rPh sb="9" eb="12">
      <t>トリシマリヤク</t>
    </rPh>
    <rPh sb="13" eb="15">
      <t>ヒラオカ</t>
    </rPh>
    <rPh sb="15" eb="18">
      <t>エミコ</t>
    </rPh>
    <phoneticPr fontId="1"/>
  </si>
  <si>
    <t>外神田3-22-1</t>
    <rPh sb="0" eb="3">
      <t>ソトカンダ</t>
    </rPh>
    <phoneticPr fontId="1"/>
  </si>
  <si>
    <t>店舗、事務所、共同住宅</t>
    <rPh sb="0" eb="2">
      <t>テンポ</t>
    </rPh>
    <rPh sb="3" eb="5">
      <t>ジム</t>
    </rPh>
    <rPh sb="5" eb="6">
      <t>ショ</t>
    </rPh>
    <rPh sb="7" eb="9">
      <t>キョウドウ</t>
    </rPh>
    <rPh sb="9" eb="11">
      <t>ジュウタク</t>
    </rPh>
    <phoneticPr fontId="1"/>
  </si>
  <si>
    <t>27-494</t>
    <phoneticPr fontId="1"/>
  </si>
  <si>
    <t>東京都千代田区九段南3-3-6</t>
    <rPh sb="0" eb="3">
      <t>トウキョウト</t>
    </rPh>
    <rPh sb="3" eb="7">
      <t>チヨダク</t>
    </rPh>
    <rPh sb="7" eb="10">
      <t>クダンミナミ</t>
    </rPh>
    <phoneticPr fontId="1"/>
  </si>
  <si>
    <t>大林新星和不動産株式会社　代表取締役社長　佐藤 卓</t>
    <rPh sb="0" eb="2">
      <t>オオバヤシ</t>
    </rPh>
    <rPh sb="2" eb="3">
      <t>シン</t>
    </rPh>
    <rPh sb="3" eb="5">
      <t>セイワ</t>
    </rPh>
    <rPh sb="5" eb="8">
      <t>フドウサン</t>
    </rPh>
    <rPh sb="8" eb="10">
      <t>カブシキ</t>
    </rPh>
    <rPh sb="10" eb="12">
      <t>カイシャ</t>
    </rPh>
    <rPh sb="13" eb="15">
      <t>ダイヒョウ</t>
    </rPh>
    <rPh sb="15" eb="18">
      <t>トリシマリヤク</t>
    </rPh>
    <rPh sb="18" eb="20">
      <t>シャチョウ</t>
    </rPh>
    <rPh sb="21" eb="23">
      <t>サトウ</t>
    </rPh>
    <rPh sb="24" eb="25">
      <t>スグル</t>
    </rPh>
    <phoneticPr fontId="1"/>
  </si>
  <si>
    <t>神田鍛治町3-4-1他</t>
    <rPh sb="0" eb="2">
      <t>カンダ</t>
    </rPh>
    <rPh sb="2" eb="5">
      <t>カジマチ</t>
    </rPh>
    <rPh sb="10" eb="11">
      <t>ホカ</t>
    </rPh>
    <phoneticPr fontId="1"/>
  </si>
  <si>
    <t>S(一部RC)</t>
    <rPh sb="2" eb="4">
      <t>イチブ</t>
    </rPh>
    <phoneticPr fontId="1"/>
  </si>
  <si>
    <t>27-499</t>
    <phoneticPr fontId="1"/>
  </si>
  <si>
    <t>東京都千代田区東神田2-4-15</t>
    <rPh sb="0" eb="3">
      <t>トウキョウト</t>
    </rPh>
    <rPh sb="3" eb="7">
      <t>チヨダク</t>
    </rPh>
    <rPh sb="7" eb="10">
      <t>ヒガシカンダ</t>
    </rPh>
    <phoneticPr fontId="1"/>
  </si>
  <si>
    <t>石川　一　石川　富美乃</t>
    <rPh sb="0" eb="2">
      <t>イシカワ</t>
    </rPh>
    <rPh sb="3" eb="4">
      <t>イチ</t>
    </rPh>
    <rPh sb="5" eb="7">
      <t>イシカワ</t>
    </rPh>
    <rPh sb="8" eb="9">
      <t>トミ</t>
    </rPh>
    <rPh sb="9" eb="10">
      <t>ミ</t>
    </rPh>
    <rPh sb="10" eb="11">
      <t>ノ</t>
    </rPh>
    <phoneticPr fontId="1"/>
  </si>
  <si>
    <t>岩本町3丁目21番24・26</t>
    <rPh sb="0" eb="2">
      <t>イワモト</t>
    </rPh>
    <rPh sb="2" eb="3">
      <t>チョウ</t>
    </rPh>
    <rPh sb="4" eb="6">
      <t>チョウメ</t>
    </rPh>
    <rPh sb="8" eb="9">
      <t>バン</t>
    </rPh>
    <phoneticPr fontId="1"/>
  </si>
  <si>
    <t>一戸建て住宅・診療所</t>
    <rPh sb="0" eb="2">
      <t>イッコ</t>
    </rPh>
    <rPh sb="2" eb="3">
      <t>ダ</t>
    </rPh>
    <rPh sb="7" eb="10">
      <t>シンリョウジョ</t>
    </rPh>
    <phoneticPr fontId="1"/>
  </si>
  <si>
    <t>27-523</t>
    <phoneticPr fontId="1"/>
  </si>
  <si>
    <t>東京都港区南麻布5-1-6</t>
    <rPh sb="0" eb="3">
      <t>トウキョウト</t>
    </rPh>
    <rPh sb="3" eb="5">
      <t>ミナトク</t>
    </rPh>
    <rPh sb="5" eb="8">
      <t>ミナミアザブ</t>
    </rPh>
    <phoneticPr fontId="1"/>
  </si>
  <si>
    <t>LANDPOOL株式会社　代表取締役　服部 友哉</t>
    <rPh sb="8" eb="10">
      <t>カブシキ</t>
    </rPh>
    <rPh sb="10" eb="12">
      <t>カイシャ</t>
    </rPh>
    <rPh sb="13" eb="15">
      <t>ダイヒョウ</t>
    </rPh>
    <rPh sb="15" eb="18">
      <t>トリシマリヤク</t>
    </rPh>
    <rPh sb="19" eb="21">
      <t>ハットリ</t>
    </rPh>
    <rPh sb="22" eb="23">
      <t>トモ</t>
    </rPh>
    <rPh sb="23" eb="24">
      <t>ヤ</t>
    </rPh>
    <phoneticPr fontId="1"/>
  </si>
  <si>
    <t>神田錦町1-14-13</t>
    <rPh sb="0" eb="4">
      <t>カンダニシキチョウ</t>
    </rPh>
    <phoneticPr fontId="1"/>
  </si>
  <si>
    <t>中神-124</t>
    <rPh sb="0" eb="1">
      <t>ナカ</t>
    </rPh>
    <rPh sb="1" eb="2">
      <t>カミ</t>
    </rPh>
    <phoneticPr fontId="1"/>
  </si>
  <si>
    <t>27-538</t>
    <phoneticPr fontId="1"/>
  </si>
  <si>
    <t>東京都新宿区西新宿6-5-1 新宿アイランドタワー6F</t>
    <rPh sb="0" eb="3">
      <t>トウキョウト</t>
    </rPh>
    <rPh sb="3" eb="6">
      <t>シンジュクク</t>
    </rPh>
    <rPh sb="6" eb="9">
      <t>ニシシンジュク</t>
    </rPh>
    <rPh sb="15" eb="17">
      <t>シンジュク</t>
    </rPh>
    <phoneticPr fontId="1"/>
  </si>
  <si>
    <t>プロパティエージェント株式会社　代表取締役　中西 聖</t>
    <rPh sb="11" eb="13">
      <t>カブシキ</t>
    </rPh>
    <rPh sb="13" eb="15">
      <t>カイシャ</t>
    </rPh>
    <rPh sb="16" eb="18">
      <t>ダイヒョウ</t>
    </rPh>
    <rPh sb="18" eb="21">
      <t>トリシマリヤク</t>
    </rPh>
    <rPh sb="22" eb="24">
      <t>ナカニシ</t>
    </rPh>
    <rPh sb="25" eb="26">
      <t>ヒジリ</t>
    </rPh>
    <phoneticPr fontId="1"/>
  </si>
  <si>
    <t>神田司町2-13-1他</t>
    <rPh sb="0" eb="2">
      <t>カンダ</t>
    </rPh>
    <rPh sb="2" eb="3">
      <t>ツカサ</t>
    </rPh>
    <rPh sb="3" eb="4">
      <t>チョウ</t>
    </rPh>
    <rPh sb="10" eb="11">
      <t>ホカ</t>
    </rPh>
    <phoneticPr fontId="1"/>
  </si>
  <si>
    <t>岩-173</t>
    <rPh sb="0" eb="1">
      <t>イワ</t>
    </rPh>
    <phoneticPr fontId="1"/>
  </si>
  <si>
    <t>27-540</t>
    <phoneticPr fontId="1"/>
  </si>
  <si>
    <t>東京都千代田区神田小川町1丁目9番1</t>
    <rPh sb="0" eb="3">
      <t>トウキョウト</t>
    </rPh>
    <rPh sb="3" eb="7">
      <t>チヨダク</t>
    </rPh>
    <rPh sb="7" eb="9">
      <t>カンダ</t>
    </rPh>
    <rPh sb="9" eb="12">
      <t>オガワマチ</t>
    </rPh>
    <rPh sb="13" eb="15">
      <t>チョウメ</t>
    </rPh>
    <rPh sb="16" eb="17">
      <t>バン</t>
    </rPh>
    <phoneticPr fontId="1"/>
  </si>
  <si>
    <t>林　千恵子</t>
    <rPh sb="0" eb="1">
      <t>ハヤシ</t>
    </rPh>
    <rPh sb="2" eb="5">
      <t>チエコ</t>
    </rPh>
    <phoneticPr fontId="1"/>
  </si>
  <si>
    <t>神田小川町1丁目9番1</t>
    <rPh sb="0" eb="2">
      <t>カンダ</t>
    </rPh>
    <rPh sb="2" eb="5">
      <t>オガワマチ</t>
    </rPh>
    <rPh sb="6" eb="8">
      <t>チョウメ</t>
    </rPh>
    <rPh sb="9" eb="10">
      <t>バン</t>
    </rPh>
    <phoneticPr fontId="1"/>
  </si>
  <si>
    <t>店舗・共同住宅</t>
    <rPh sb="0" eb="2">
      <t>テンポ</t>
    </rPh>
    <rPh sb="3" eb="5">
      <t>キョウドウ</t>
    </rPh>
    <rPh sb="5" eb="7">
      <t>ジュウタク</t>
    </rPh>
    <phoneticPr fontId="1"/>
  </si>
  <si>
    <t>27-543</t>
    <phoneticPr fontId="1"/>
  </si>
  <si>
    <t>岩本町東神田</t>
    <rPh sb="0" eb="2">
      <t>イワモト</t>
    </rPh>
    <rPh sb="2" eb="3">
      <t>チョウ</t>
    </rPh>
    <rPh sb="3" eb="6">
      <t>ヒガシカンダ</t>
    </rPh>
    <phoneticPr fontId="1"/>
  </si>
  <si>
    <t>東京都渋谷区千駄ヶ谷四丁目24番13号</t>
    <rPh sb="0" eb="3">
      <t>トウキョウト</t>
    </rPh>
    <rPh sb="3" eb="6">
      <t>シブヤク</t>
    </rPh>
    <rPh sb="6" eb="10">
      <t>センダガヤ</t>
    </rPh>
    <rPh sb="10" eb="13">
      <t>ヨンチョウメ</t>
    </rPh>
    <rPh sb="15" eb="16">
      <t>バン</t>
    </rPh>
    <rPh sb="18" eb="19">
      <t>ゴウ</t>
    </rPh>
    <phoneticPr fontId="1"/>
  </si>
  <si>
    <t>株式会社大京　本店　執行役本店長　世利　幸仁</t>
    <rPh sb="0" eb="2">
      <t>カブシキ</t>
    </rPh>
    <rPh sb="2" eb="4">
      <t>カイシャ</t>
    </rPh>
    <rPh sb="4" eb="6">
      <t>ダイキョウ</t>
    </rPh>
    <rPh sb="7" eb="9">
      <t>ホンテン</t>
    </rPh>
    <rPh sb="10" eb="12">
      <t>シッコウ</t>
    </rPh>
    <rPh sb="12" eb="13">
      <t>ヤク</t>
    </rPh>
    <rPh sb="13" eb="15">
      <t>ホンテン</t>
    </rPh>
    <rPh sb="15" eb="16">
      <t>チョウ</t>
    </rPh>
    <rPh sb="17" eb="18">
      <t>セ</t>
    </rPh>
    <rPh sb="18" eb="19">
      <t>リ</t>
    </rPh>
    <rPh sb="20" eb="22">
      <t>ユキヒト</t>
    </rPh>
    <phoneticPr fontId="1"/>
  </si>
  <si>
    <t>岩本町2丁目13-1,13-5,12-3</t>
    <rPh sb="0" eb="2">
      <t>イワモト</t>
    </rPh>
    <rPh sb="2" eb="3">
      <t>チョウ</t>
    </rPh>
    <rPh sb="4" eb="6">
      <t>チョウメ</t>
    </rPh>
    <phoneticPr fontId="1"/>
  </si>
  <si>
    <t>27-552</t>
    <phoneticPr fontId="1"/>
  </si>
  <si>
    <t>東京都中央区日本橋蛎殻町1-36-9</t>
    <rPh sb="0" eb="3">
      <t>トウキョウト</t>
    </rPh>
    <rPh sb="3" eb="6">
      <t>チュウオウク</t>
    </rPh>
    <rPh sb="6" eb="9">
      <t>ニホンバシ</t>
    </rPh>
    <rPh sb="9" eb="11">
      <t>カキカラ</t>
    </rPh>
    <rPh sb="11" eb="12">
      <t>チョウ</t>
    </rPh>
    <phoneticPr fontId="1"/>
  </si>
  <si>
    <t>大和株式会社　代表取締役　江東　万里子</t>
    <rPh sb="0" eb="2">
      <t>ダイワ</t>
    </rPh>
    <rPh sb="2" eb="4">
      <t>カブシキ</t>
    </rPh>
    <rPh sb="4" eb="6">
      <t>カイシャ</t>
    </rPh>
    <rPh sb="7" eb="9">
      <t>ダイヒョウ</t>
    </rPh>
    <rPh sb="9" eb="12">
      <t>トリシマリヤク</t>
    </rPh>
    <rPh sb="13" eb="15">
      <t>コウトウ</t>
    </rPh>
    <rPh sb="16" eb="19">
      <t>マリコ</t>
    </rPh>
    <phoneticPr fontId="1"/>
  </si>
  <si>
    <t>岩本町3丁目14-5</t>
    <rPh sb="0" eb="2">
      <t>イワモト</t>
    </rPh>
    <rPh sb="2" eb="3">
      <t>チョウ</t>
    </rPh>
    <rPh sb="4" eb="6">
      <t>チョウメ</t>
    </rPh>
    <phoneticPr fontId="1"/>
  </si>
  <si>
    <t>外神田二・三丁目</t>
    <rPh sb="0" eb="3">
      <t>ソトカンダ</t>
    </rPh>
    <rPh sb="3" eb="4">
      <t>ニ</t>
    </rPh>
    <rPh sb="5" eb="7">
      <t>サンチョウ</t>
    </rPh>
    <rPh sb="7" eb="8">
      <t>メ</t>
    </rPh>
    <phoneticPr fontId="1"/>
  </si>
  <si>
    <t>中神-125</t>
    <rPh sb="0" eb="1">
      <t>ナカ</t>
    </rPh>
    <rPh sb="1" eb="2">
      <t>カミ</t>
    </rPh>
    <phoneticPr fontId="1"/>
  </si>
  <si>
    <t>27-579</t>
    <phoneticPr fontId="1"/>
  </si>
  <si>
    <t>神奈川県横浜市西区楠町10番地1</t>
    <rPh sb="0" eb="4">
      <t>カナガワケン</t>
    </rPh>
    <rPh sb="4" eb="7">
      <t>ヨコハマシ</t>
    </rPh>
    <rPh sb="7" eb="9">
      <t>ニシク</t>
    </rPh>
    <rPh sb="9" eb="10">
      <t>クスノキ</t>
    </rPh>
    <rPh sb="10" eb="11">
      <t>マチ</t>
    </rPh>
    <rPh sb="13" eb="15">
      <t>バンチ</t>
    </rPh>
    <phoneticPr fontId="1"/>
  </si>
  <si>
    <t>株式会社ベンハウス　代表取締役　荻間　勉</t>
    <rPh sb="0" eb="2">
      <t>カブシキ</t>
    </rPh>
    <rPh sb="2" eb="4">
      <t>カイシャ</t>
    </rPh>
    <rPh sb="10" eb="12">
      <t>ダイヒョウ</t>
    </rPh>
    <rPh sb="12" eb="15">
      <t>トリシマリヤク</t>
    </rPh>
    <rPh sb="16" eb="17">
      <t>オギ</t>
    </rPh>
    <rPh sb="17" eb="18">
      <t>マ</t>
    </rPh>
    <rPh sb="19" eb="20">
      <t>ツトム</t>
    </rPh>
    <phoneticPr fontId="1"/>
  </si>
  <si>
    <t>27-581</t>
    <phoneticPr fontId="1"/>
  </si>
  <si>
    <t>東京都千代田区大手町一丁目6番1号大手町ビル</t>
    <rPh sb="0" eb="3">
      <t>トウキョウト</t>
    </rPh>
    <rPh sb="3" eb="7">
      <t>チヨダク</t>
    </rPh>
    <rPh sb="7" eb="10">
      <t>オオテマチ</t>
    </rPh>
    <rPh sb="10" eb="13">
      <t>イッチョウメ</t>
    </rPh>
    <rPh sb="14" eb="15">
      <t>バン</t>
    </rPh>
    <rPh sb="16" eb="17">
      <t>ゴウ</t>
    </rPh>
    <rPh sb="17" eb="20">
      <t>オオテマチ</t>
    </rPh>
    <phoneticPr fontId="1"/>
  </si>
  <si>
    <t>三菱地所レジデンス株式会社　パートナー事業部長　川嶋　申久</t>
    <rPh sb="0" eb="2">
      <t>ミツビシ</t>
    </rPh>
    <rPh sb="2" eb="4">
      <t>ジショ</t>
    </rPh>
    <rPh sb="9" eb="11">
      <t>カブシキ</t>
    </rPh>
    <rPh sb="11" eb="13">
      <t>カイシャ</t>
    </rPh>
    <rPh sb="19" eb="21">
      <t>ジギョウ</t>
    </rPh>
    <rPh sb="21" eb="23">
      <t>ブチョウ</t>
    </rPh>
    <rPh sb="24" eb="26">
      <t>カワシマ</t>
    </rPh>
    <rPh sb="27" eb="28">
      <t>シン</t>
    </rPh>
    <rPh sb="28" eb="29">
      <t>キュウ</t>
    </rPh>
    <phoneticPr fontId="1"/>
  </si>
  <si>
    <t>神田佐久間町4丁目19-1,19-5,19-6</t>
    <rPh sb="0" eb="2">
      <t>カンダ</t>
    </rPh>
    <rPh sb="2" eb="6">
      <t>サクマチョウ</t>
    </rPh>
    <rPh sb="7" eb="9">
      <t>チョウメ</t>
    </rPh>
    <phoneticPr fontId="1"/>
  </si>
  <si>
    <t>27-589</t>
    <phoneticPr fontId="1"/>
  </si>
  <si>
    <t>東京都千代田区神田須田町2－19－23</t>
    <rPh sb="0" eb="3">
      <t>トウキョウト</t>
    </rPh>
    <rPh sb="3" eb="7">
      <t>チヨダク</t>
    </rPh>
    <rPh sb="7" eb="9">
      <t>カンダ</t>
    </rPh>
    <rPh sb="9" eb="11">
      <t>スダ</t>
    </rPh>
    <rPh sb="11" eb="12">
      <t>マチ</t>
    </rPh>
    <phoneticPr fontId="1"/>
  </si>
  <si>
    <t>㈱COLORS　代表取締役　小島貴寿</t>
    <rPh sb="8" eb="10">
      <t>ダイヒョウ</t>
    </rPh>
    <rPh sb="10" eb="13">
      <t>トリシマリヤク</t>
    </rPh>
    <rPh sb="14" eb="16">
      <t>コジマ</t>
    </rPh>
    <rPh sb="16" eb="18">
      <t>タカヒサ</t>
    </rPh>
    <phoneticPr fontId="1"/>
  </si>
  <si>
    <t>神田和泉町1－2－4</t>
    <rPh sb="0" eb="5">
      <t>カンダイズミチョウ</t>
    </rPh>
    <phoneticPr fontId="1"/>
  </si>
  <si>
    <t>岩-174</t>
    <rPh sb="0" eb="1">
      <t>イワ</t>
    </rPh>
    <phoneticPr fontId="1"/>
  </si>
  <si>
    <t>27-621</t>
    <phoneticPr fontId="1"/>
  </si>
  <si>
    <t>東京都新宿区新宿5-5-3建成新宿ビル2F</t>
    <rPh sb="0" eb="3">
      <t>トウキョウト</t>
    </rPh>
    <rPh sb="3" eb="6">
      <t>シンジュクク</t>
    </rPh>
    <rPh sb="6" eb="8">
      <t>シンジュク</t>
    </rPh>
    <rPh sb="13" eb="14">
      <t>ケン</t>
    </rPh>
    <rPh sb="14" eb="15">
      <t>セイ</t>
    </rPh>
    <rPh sb="15" eb="17">
      <t>シンジュク</t>
    </rPh>
    <phoneticPr fontId="1"/>
  </si>
  <si>
    <t>株式会社エムツーブレイン　代表取締役　森　雅登</t>
    <rPh sb="0" eb="4">
      <t>カブシキカイシャ</t>
    </rPh>
    <rPh sb="13" eb="15">
      <t>ダイヒョウ</t>
    </rPh>
    <rPh sb="15" eb="17">
      <t>トリシマリ</t>
    </rPh>
    <rPh sb="17" eb="18">
      <t>ヤク</t>
    </rPh>
    <rPh sb="19" eb="20">
      <t>モリ</t>
    </rPh>
    <rPh sb="21" eb="22">
      <t>マサ</t>
    </rPh>
    <rPh sb="22" eb="23">
      <t>ノボ</t>
    </rPh>
    <phoneticPr fontId="1"/>
  </si>
  <si>
    <t>外神田3丁目21-1,21-2</t>
    <rPh sb="0" eb="3">
      <t>ソトカンダ</t>
    </rPh>
    <rPh sb="4" eb="6">
      <t>チョウメ</t>
    </rPh>
    <phoneticPr fontId="1"/>
  </si>
  <si>
    <t>店舗・広告塔</t>
    <rPh sb="0" eb="2">
      <t>テンポ</t>
    </rPh>
    <rPh sb="3" eb="6">
      <t>コウコクトウ</t>
    </rPh>
    <phoneticPr fontId="1"/>
  </si>
  <si>
    <t>岩-175</t>
    <rPh sb="0" eb="1">
      <t>イワ</t>
    </rPh>
    <phoneticPr fontId="1"/>
  </si>
  <si>
    <t>神田錦町1-23-8</t>
    <rPh sb="0" eb="2">
      <t>カンダ</t>
    </rPh>
    <rPh sb="2" eb="4">
      <t>ニシキチョウ</t>
    </rPh>
    <phoneticPr fontId="1"/>
  </si>
  <si>
    <t>27-635</t>
    <phoneticPr fontId="1"/>
  </si>
  <si>
    <t>大阪府大阪市浪速区日本橋四丁目16番1号</t>
    <rPh sb="0" eb="3">
      <t>オオサカフ</t>
    </rPh>
    <rPh sb="3" eb="6">
      <t>オオサカシ</t>
    </rPh>
    <rPh sb="6" eb="9">
      <t>ナニワク</t>
    </rPh>
    <rPh sb="9" eb="12">
      <t>ニホンバシ</t>
    </rPh>
    <rPh sb="12" eb="15">
      <t>ヨンチョウメ</t>
    </rPh>
    <rPh sb="17" eb="18">
      <t>バン</t>
    </rPh>
    <rPh sb="19" eb="20">
      <t>ゴウ</t>
    </rPh>
    <phoneticPr fontId="1"/>
  </si>
  <si>
    <t>株式会社ユニットコム　代表取締役　髙島 勇二</t>
    <rPh sb="0" eb="2">
      <t>カブシキ</t>
    </rPh>
    <rPh sb="2" eb="4">
      <t>カイシャ</t>
    </rPh>
    <rPh sb="11" eb="13">
      <t>ダイヒョウ</t>
    </rPh>
    <rPh sb="13" eb="16">
      <t>トリシマリヤク</t>
    </rPh>
    <rPh sb="17" eb="18">
      <t>タカ</t>
    </rPh>
    <rPh sb="18" eb="19">
      <t>シマ</t>
    </rPh>
    <rPh sb="20" eb="22">
      <t>ユウジ</t>
    </rPh>
    <phoneticPr fontId="1"/>
  </si>
  <si>
    <t>外神田三丁目58番1</t>
    <rPh sb="0" eb="3">
      <t>ソトカンダ</t>
    </rPh>
    <rPh sb="3" eb="6">
      <t>サンチョウメ</t>
    </rPh>
    <rPh sb="8" eb="9">
      <t>バン</t>
    </rPh>
    <phoneticPr fontId="1"/>
  </si>
  <si>
    <t>27-636</t>
    <phoneticPr fontId="1"/>
  </si>
  <si>
    <t>東京都千代田区大手町一丁目7番2号東京サンケイビル16階</t>
    <rPh sb="0" eb="3">
      <t>トウキョウト</t>
    </rPh>
    <rPh sb="3" eb="7">
      <t>チヨダク</t>
    </rPh>
    <rPh sb="7" eb="10">
      <t>オオテマチ</t>
    </rPh>
    <rPh sb="10" eb="13">
      <t>イッチョウメ</t>
    </rPh>
    <rPh sb="14" eb="15">
      <t>バン</t>
    </rPh>
    <rPh sb="16" eb="17">
      <t>ゴウ</t>
    </rPh>
    <rPh sb="17" eb="19">
      <t>トウキョウ</t>
    </rPh>
    <rPh sb="27" eb="28">
      <t>カイ</t>
    </rPh>
    <phoneticPr fontId="1"/>
  </si>
  <si>
    <t>株式会社サンケイビル　代表取締役社長　飯島　一暢</t>
    <rPh sb="0" eb="2">
      <t>カブシキ</t>
    </rPh>
    <rPh sb="2" eb="4">
      <t>カイシャ</t>
    </rPh>
    <rPh sb="11" eb="13">
      <t>ダイヒョウ</t>
    </rPh>
    <rPh sb="13" eb="16">
      <t>トリシマリヤク</t>
    </rPh>
    <rPh sb="16" eb="18">
      <t>シャチョウ</t>
    </rPh>
    <rPh sb="19" eb="21">
      <t>イイジマ</t>
    </rPh>
    <rPh sb="22" eb="23">
      <t>イチ</t>
    </rPh>
    <rPh sb="23" eb="24">
      <t>トオル</t>
    </rPh>
    <phoneticPr fontId="1"/>
  </si>
  <si>
    <t>東神田二丁目4-6</t>
    <rPh sb="0" eb="3">
      <t>ヒガシカンダ</t>
    </rPh>
    <rPh sb="3" eb="6">
      <t>ニチョウメ</t>
    </rPh>
    <phoneticPr fontId="1"/>
  </si>
  <si>
    <t>27-641</t>
    <phoneticPr fontId="1"/>
  </si>
  <si>
    <t>東京都渋谷区渋谷2-1-5</t>
    <rPh sb="0" eb="3">
      <t>トウキョウト</t>
    </rPh>
    <rPh sb="3" eb="6">
      <t>シブヤク</t>
    </rPh>
    <rPh sb="6" eb="8">
      <t>シブヤ</t>
    </rPh>
    <phoneticPr fontId="1"/>
  </si>
  <si>
    <t>有限会社一水社不動産部　代表取締役　楠原　熱生</t>
    <rPh sb="0" eb="2">
      <t>ユウゲン</t>
    </rPh>
    <rPh sb="2" eb="4">
      <t>カイシャ</t>
    </rPh>
    <rPh sb="4" eb="5">
      <t>イッ</t>
    </rPh>
    <rPh sb="5" eb="6">
      <t>ミズ</t>
    </rPh>
    <rPh sb="6" eb="7">
      <t>シャ</t>
    </rPh>
    <rPh sb="7" eb="10">
      <t>フドウサン</t>
    </rPh>
    <rPh sb="10" eb="11">
      <t>ブ</t>
    </rPh>
    <rPh sb="12" eb="14">
      <t>ダイヒョウ</t>
    </rPh>
    <rPh sb="14" eb="17">
      <t>トリシマリヤク</t>
    </rPh>
    <rPh sb="18" eb="20">
      <t>クスハラ</t>
    </rPh>
    <rPh sb="21" eb="22">
      <t>ネツ</t>
    </rPh>
    <rPh sb="22" eb="23">
      <t>イ</t>
    </rPh>
    <phoneticPr fontId="1"/>
  </si>
  <si>
    <t>神田佐久間町2丁目10-7,10-8,10-17,10-18</t>
    <rPh sb="0" eb="2">
      <t>カンダ</t>
    </rPh>
    <rPh sb="2" eb="6">
      <t>サクマチョウ</t>
    </rPh>
    <rPh sb="7" eb="9">
      <t>チョウメ</t>
    </rPh>
    <phoneticPr fontId="1"/>
  </si>
  <si>
    <t>外二三-77</t>
    <phoneticPr fontId="1"/>
  </si>
  <si>
    <t>錦北-43</t>
    <rPh sb="0" eb="1">
      <t>ニシキ</t>
    </rPh>
    <rPh sb="1" eb="2">
      <t>ホク</t>
    </rPh>
    <phoneticPr fontId="1"/>
  </si>
  <si>
    <t>錦北-42</t>
    <rPh sb="0" eb="1">
      <t>ニシキ</t>
    </rPh>
    <rPh sb="1" eb="2">
      <t>ホク</t>
    </rPh>
    <phoneticPr fontId="1"/>
  </si>
  <si>
    <t>岩-177</t>
    <rPh sb="0" eb="1">
      <t>イワ</t>
    </rPh>
    <phoneticPr fontId="1"/>
  </si>
  <si>
    <t>28-60</t>
    <phoneticPr fontId="1"/>
  </si>
  <si>
    <t>東京都港区南青山1-15-5</t>
    <rPh sb="0" eb="3">
      <t>トウキョウト</t>
    </rPh>
    <rPh sb="3" eb="5">
      <t>ミナトク</t>
    </rPh>
    <rPh sb="5" eb="6">
      <t>ミナミ</t>
    </rPh>
    <rPh sb="6" eb="8">
      <t>アオヤマ</t>
    </rPh>
    <phoneticPr fontId="1"/>
  </si>
  <si>
    <t>新日鉄興和不動産株式会社　ビル事業本部長　河合　和宏</t>
    <rPh sb="0" eb="3">
      <t>シンニッテツ</t>
    </rPh>
    <rPh sb="3" eb="5">
      <t>コウワ</t>
    </rPh>
    <rPh sb="5" eb="8">
      <t>フドウサン</t>
    </rPh>
    <rPh sb="8" eb="10">
      <t>カブシキ</t>
    </rPh>
    <rPh sb="10" eb="12">
      <t>カイシャ</t>
    </rPh>
    <rPh sb="15" eb="17">
      <t>ジギョウ</t>
    </rPh>
    <rPh sb="17" eb="20">
      <t>ホンブチョウ</t>
    </rPh>
    <rPh sb="21" eb="23">
      <t>カワイ</t>
    </rPh>
    <rPh sb="24" eb="26">
      <t>カズヒロ</t>
    </rPh>
    <phoneticPr fontId="1"/>
  </si>
  <si>
    <t>神田小川町三丁目9番2,4,5,8,10,12,18,19</t>
    <rPh sb="0" eb="2">
      <t>カンダ</t>
    </rPh>
    <rPh sb="2" eb="5">
      <t>オガワマチ</t>
    </rPh>
    <rPh sb="5" eb="8">
      <t>サンチョウメ</t>
    </rPh>
    <rPh sb="9" eb="10">
      <t>バン</t>
    </rPh>
    <phoneticPr fontId="1"/>
  </si>
  <si>
    <t>S（一部RC）</t>
    <rPh sb="2" eb="4">
      <t>イチブ</t>
    </rPh>
    <phoneticPr fontId="1"/>
  </si>
  <si>
    <t>28-91</t>
    <phoneticPr fontId="1"/>
  </si>
  <si>
    <t>愛媛県新居浜市河内町2-17</t>
    <rPh sb="0" eb="3">
      <t>エヒメケン</t>
    </rPh>
    <rPh sb="3" eb="7">
      <t>ニイハマシ</t>
    </rPh>
    <rPh sb="7" eb="9">
      <t>カワチ</t>
    </rPh>
    <rPh sb="9" eb="10">
      <t>チョウ</t>
    </rPh>
    <phoneticPr fontId="1"/>
  </si>
  <si>
    <t>砂金合同会社　代表社員　砂金　玲子</t>
    <rPh sb="0" eb="2">
      <t>サキン</t>
    </rPh>
    <rPh sb="2" eb="4">
      <t>ゴウドウ</t>
    </rPh>
    <rPh sb="4" eb="6">
      <t>カイシャ</t>
    </rPh>
    <rPh sb="7" eb="9">
      <t>ダイヒョウ</t>
    </rPh>
    <rPh sb="9" eb="11">
      <t>シャイン</t>
    </rPh>
    <rPh sb="12" eb="14">
      <t>サキン</t>
    </rPh>
    <rPh sb="15" eb="17">
      <t>レイコ</t>
    </rPh>
    <phoneticPr fontId="1"/>
  </si>
  <si>
    <t>岩本町2-96-1</t>
    <rPh sb="0" eb="2">
      <t>イワモト</t>
    </rPh>
    <rPh sb="2" eb="3">
      <t>チョウ</t>
    </rPh>
    <phoneticPr fontId="1"/>
  </si>
  <si>
    <t>旅館</t>
    <rPh sb="0" eb="2">
      <t>リョカン</t>
    </rPh>
    <phoneticPr fontId="1"/>
  </si>
  <si>
    <t>28-94</t>
    <phoneticPr fontId="1"/>
  </si>
  <si>
    <t>東京都中央区日本橋2-3-21</t>
    <rPh sb="0" eb="3">
      <t>トウキョウト</t>
    </rPh>
    <rPh sb="3" eb="6">
      <t>チュウオウク</t>
    </rPh>
    <rPh sb="6" eb="9">
      <t>ニホンバシ</t>
    </rPh>
    <phoneticPr fontId="1"/>
  </si>
  <si>
    <t>中央土地株式会社　代表取締役　勝田　忠緒</t>
    <rPh sb="0" eb="2">
      <t>チュウオウ</t>
    </rPh>
    <rPh sb="2" eb="4">
      <t>トチ</t>
    </rPh>
    <rPh sb="4" eb="8">
      <t>カブシキガイシャ</t>
    </rPh>
    <rPh sb="9" eb="11">
      <t>ダイヒョウ</t>
    </rPh>
    <rPh sb="11" eb="14">
      <t>トリシマリヤク</t>
    </rPh>
    <rPh sb="15" eb="17">
      <t>カツタ</t>
    </rPh>
    <rPh sb="18" eb="20">
      <t>タダオ</t>
    </rPh>
    <phoneticPr fontId="1"/>
  </si>
  <si>
    <t>神田佐久間町3-37-58他</t>
    <rPh sb="0" eb="2">
      <t>カンダ</t>
    </rPh>
    <rPh sb="2" eb="6">
      <t>サクマチョウ</t>
    </rPh>
    <rPh sb="13" eb="14">
      <t>ホカ</t>
    </rPh>
    <phoneticPr fontId="1"/>
  </si>
  <si>
    <t>錦北-45</t>
    <rPh sb="0" eb="1">
      <t>ニシキ</t>
    </rPh>
    <rPh sb="1" eb="2">
      <t>ホク</t>
    </rPh>
    <phoneticPr fontId="1"/>
  </si>
  <si>
    <t>28-104</t>
    <phoneticPr fontId="1"/>
  </si>
  <si>
    <t>東京都千代田区飯田橋3丁目13番1号</t>
    <rPh sb="0" eb="3">
      <t>トウキョウト</t>
    </rPh>
    <rPh sb="3" eb="7">
      <t>チヨダク</t>
    </rPh>
    <rPh sb="7" eb="10">
      <t>イイダバシ</t>
    </rPh>
    <rPh sb="11" eb="13">
      <t>チョウメ</t>
    </rPh>
    <rPh sb="15" eb="16">
      <t>バン</t>
    </rPh>
    <rPh sb="17" eb="18">
      <t>ゴウ</t>
    </rPh>
    <phoneticPr fontId="1"/>
  </si>
  <si>
    <t>大和ハウス工業株式会社　東京本店　取締役専務執行役員本店長　芳井　敬一</t>
    <rPh sb="0" eb="2">
      <t>ダイワ</t>
    </rPh>
    <rPh sb="5" eb="7">
      <t>コウギョウ</t>
    </rPh>
    <rPh sb="7" eb="9">
      <t>カブシキ</t>
    </rPh>
    <rPh sb="9" eb="11">
      <t>カイシャ</t>
    </rPh>
    <rPh sb="12" eb="14">
      <t>トウキョウ</t>
    </rPh>
    <rPh sb="14" eb="16">
      <t>ホンテン</t>
    </rPh>
    <rPh sb="17" eb="20">
      <t>トリシマリヤク</t>
    </rPh>
    <rPh sb="20" eb="22">
      <t>センム</t>
    </rPh>
    <rPh sb="22" eb="24">
      <t>シッコウ</t>
    </rPh>
    <rPh sb="24" eb="26">
      <t>ヤクイン</t>
    </rPh>
    <rPh sb="26" eb="28">
      <t>ホンテン</t>
    </rPh>
    <rPh sb="28" eb="29">
      <t>チョウ</t>
    </rPh>
    <rPh sb="30" eb="31">
      <t>ホウ</t>
    </rPh>
    <rPh sb="31" eb="32">
      <t>イ</t>
    </rPh>
    <rPh sb="33" eb="35">
      <t>ケイイチ</t>
    </rPh>
    <phoneticPr fontId="1"/>
  </si>
  <si>
    <t>東神田1-21-42,48,73,74,75,76,77,78,79</t>
    <rPh sb="0" eb="3">
      <t>ヒガシカンダ</t>
    </rPh>
    <phoneticPr fontId="1"/>
  </si>
  <si>
    <t>外二三-78</t>
    <phoneticPr fontId="1"/>
  </si>
  <si>
    <t>岩-179</t>
    <rPh sb="0" eb="1">
      <t>イワ</t>
    </rPh>
    <phoneticPr fontId="1"/>
  </si>
  <si>
    <t>袖看板の設置</t>
    <rPh sb="0" eb="1">
      <t>ソデ</t>
    </rPh>
    <rPh sb="1" eb="3">
      <t>カンバン</t>
    </rPh>
    <rPh sb="4" eb="6">
      <t>セッチ</t>
    </rPh>
    <phoneticPr fontId="1"/>
  </si>
  <si>
    <t>東京都港区南青山二丁目6番21号</t>
    <rPh sb="0" eb="3">
      <t>トウキョウト</t>
    </rPh>
    <rPh sb="3" eb="5">
      <t>ミナトク</t>
    </rPh>
    <rPh sb="5" eb="8">
      <t>ミナミアオヤマ</t>
    </rPh>
    <rPh sb="8" eb="11">
      <t>ニチョウメ</t>
    </rPh>
    <rPh sb="12" eb="13">
      <t>バン</t>
    </rPh>
    <rPh sb="15" eb="16">
      <t>ゴウ</t>
    </rPh>
    <phoneticPr fontId="1"/>
  </si>
  <si>
    <t>岩-181</t>
    <rPh sb="0" eb="1">
      <t>イワ</t>
    </rPh>
    <phoneticPr fontId="1"/>
  </si>
  <si>
    <t>28-146</t>
    <phoneticPr fontId="1"/>
  </si>
  <si>
    <t>東京都千代田区外神田四丁目14-1</t>
    <rPh sb="0" eb="3">
      <t>トウキョウト</t>
    </rPh>
    <rPh sb="3" eb="7">
      <t>チヨダク</t>
    </rPh>
    <rPh sb="7" eb="10">
      <t>ソトカンダ</t>
    </rPh>
    <rPh sb="10" eb="13">
      <t>ヨンチョウメ</t>
    </rPh>
    <phoneticPr fontId="1"/>
  </si>
  <si>
    <t>エヌ・ティ・ティ都市開発株式会社　取締役　住宅事業本部長　北村　明義</t>
    <rPh sb="8" eb="10">
      <t>トシ</t>
    </rPh>
    <rPh sb="10" eb="12">
      <t>カイハツ</t>
    </rPh>
    <rPh sb="12" eb="14">
      <t>カブシキ</t>
    </rPh>
    <rPh sb="14" eb="16">
      <t>カイシャ</t>
    </rPh>
    <rPh sb="17" eb="20">
      <t>トリシマリヤク</t>
    </rPh>
    <rPh sb="21" eb="23">
      <t>ジュウタク</t>
    </rPh>
    <rPh sb="23" eb="25">
      <t>ジギョウ</t>
    </rPh>
    <rPh sb="25" eb="28">
      <t>ホンブチョウ</t>
    </rPh>
    <rPh sb="29" eb="31">
      <t>キタムラ</t>
    </rPh>
    <rPh sb="32" eb="34">
      <t>アキヨシ</t>
    </rPh>
    <phoneticPr fontId="3"/>
  </si>
  <si>
    <t>東神田二丁目3番7,9,18,19,22,23,24,25</t>
    <rPh sb="0" eb="3">
      <t>ヒガシカンダ</t>
    </rPh>
    <rPh sb="3" eb="6">
      <t>ニチョウメ</t>
    </rPh>
    <rPh sb="7" eb="8">
      <t>バン</t>
    </rPh>
    <phoneticPr fontId="1"/>
  </si>
  <si>
    <t>28-155</t>
    <phoneticPr fontId="1"/>
  </si>
  <si>
    <t>東京都千代田区神田須田町2-19-13</t>
    <rPh sb="0" eb="3">
      <t>トウキョウト</t>
    </rPh>
    <rPh sb="3" eb="7">
      <t>チヨダク</t>
    </rPh>
    <rPh sb="7" eb="12">
      <t>カンダスダチョウ</t>
    </rPh>
    <phoneticPr fontId="1"/>
  </si>
  <si>
    <t>株式会社ＣОＬОＲＳ　代表取締役　小島　貴寿</t>
    <rPh sb="0" eb="4">
      <t>カブシキガイシャ</t>
    </rPh>
    <rPh sb="11" eb="13">
      <t>ダイヒョウ</t>
    </rPh>
    <rPh sb="13" eb="16">
      <t>トリシマリヤク</t>
    </rPh>
    <rPh sb="17" eb="19">
      <t>コジマ</t>
    </rPh>
    <rPh sb="20" eb="21">
      <t>タカ</t>
    </rPh>
    <rPh sb="21" eb="22">
      <t>トシ</t>
    </rPh>
    <phoneticPr fontId="1"/>
  </si>
  <si>
    <t>神田和泉町1-341,445,446</t>
    <rPh sb="0" eb="5">
      <t>カンダイズミチョウ</t>
    </rPh>
    <phoneticPr fontId="1"/>
  </si>
  <si>
    <t>取り下げ→28-155にて再度届出</t>
    <rPh sb="0" eb="1">
      <t>ト</t>
    </rPh>
    <rPh sb="2" eb="3">
      <t>サ</t>
    </rPh>
    <rPh sb="13" eb="15">
      <t>サイド</t>
    </rPh>
    <rPh sb="15" eb="17">
      <t>トドケデ</t>
    </rPh>
    <phoneticPr fontId="1"/>
  </si>
  <si>
    <t>28-161</t>
    <phoneticPr fontId="1"/>
  </si>
  <si>
    <t>東京都新宿区新宿五丁目8番1号
東京都千代田区六番町1</t>
    <rPh sb="0" eb="3">
      <t>トウキョウト</t>
    </rPh>
    <rPh sb="3" eb="6">
      <t>シンジュクク</t>
    </rPh>
    <rPh sb="6" eb="8">
      <t>シンジュク</t>
    </rPh>
    <rPh sb="8" eb="11">
      <t>ゴチョウメ</t>
    </rPh>
    <rPh sb="12" eb="13">
      <t>バン</t>
    </rPh>
    <rPh sb="14" eb="15">
      <t>ゴウ</t>
    </rPh>
    <rPh sb="16" eb="19">
      <t>トウキョウト</t>
    </rPh>
    <rPh sb="19" eb="23">
      <t>チヨダク</t>
    </rPh>
    <rPh sb="23" eb="26">
      <t>ロクバンチョウ</t>
    </rPh>
    <phoneticPr fontId="1"/>
  </si>
  <si>
    <t>日神不動産株式会社　代表取締役　堤 幸芳
イデア株式会社　代表取締役　夏堀 之久</t>
    <rPh sb="0" eb="1">
      <t>ヒ</t>
    </rPh>
    <rPh sb="1" eb="2">
      <t>カミ</t>
    </rPh>
    <rPh sb="2" eb="5">
      <t>フドウサン</t>
    </rPh>
    <rPh sb="5" eb="7">
      <t>カブシキ</t>
    </rPh>
    <rPh sb="7" eb="9">
      <t>カイシャ</t>
    </rPh>
    <rPh sb="10" eb="12">
      <t>ダイヒョウ</t>
    </rPh>
    <rPh sb="12" eb="15">
      <t>トリシマリヤク</t>
    </rPh>
    <rPh sb="16" eb="17">
      <t>ツツミ</t>
    </rPh>
    <rPh sb="18" eb="20">
      <t>サチヨシ</t>
    </rPh>
    <rPh sb="24" eb="26">
      <t>カブシキ</t>
    </rPh>
    <rPh sb="26" eb="28">
      <t>カイシャ</t>
    </rPh>
    <rPh sb="29" eb="31">
      <t>ダイヒョウ</t>
    </rPh>
    <rPh sb="31" eb="34">
      <t>トリシマリヤク</t>
    </rPh>
    <rPh sb="35" eb="37">
      <t>ナツボリ</t>
    </rPh>
    <rPh sb="38" eb="39">
      <t>ユキ</t>
    </rPh>
    <rPh sb="39" eb="40">
      <t>ヒサ</t>
    </rPh>
    <phoneticPr fontId="1"/>
  </si>
  <si>
    <t>神田佐久間町3-34-2他</t>
    <rPh sb="0" eb="6">
      <t>カンダサクマチョウ</t>
    </rPh>
    <rPh sb="12" eb="13">
      <t>ホカ</t>
    </rPh>
    <phoneticPr fontId="1"/>
  </si>
  <si>
    <t>共同住宅・店舗</t>
    <rPh sb="0" eb="2">
      <t>キョウドウ</t>
    </rPh>
    <rPh sb="2" eb="4">
      <t>ジュウタク</t>
    </rPh>
    <rPh sb="5" eb="7">
      <t>テンポ</t>
    </rPh>
    <phoneticPr fontId="1"/>
  </si>
  <si>
    <t>28-171</t>
    <phoneticPr fontId="1"/>
  </si>
  <si>
    <t>薗田　規夫</t>
    <rPh sb="0" eb="2">
      <t>ソノダ</t>
    </rPh>
    <rPh sb="3" eb="4">
      <t>ノリ</t>
    </rPh>
    <rPh sb="4" eb="5">
      <t>オット</t>
    </rPh>
    <phoneticPr fontId="1"/>
  </si>
  <si>
    <t>神田多町二丁目2番27の一部</t>
    <rPh sb="0" eb="2">
      <t>カンダ</t>
    </rPh>
    <rPh sb="2" eb="3">
      <t>タ</t>
    </rPh>
    <rPh sb="3" eb="4">
      <t>チョウ</t>
    </rPh>
    <rPh sb="4" eb="7">
      <t>ニチョウメ</t>
    </rPh>
    <rPh sb="8" eb="9">
      <t>バン</t>
    </rPh>
    <rPh sb="12" eb="14">
      <t>イチブ</t>
    </rPh>
    <phoneticPr fontId="1"/>
  </si>
  <si>
    <t>アパホーム株式会社　代表取締役　元谷　外志雄</t>
    <rPh sb="5" eb="9">
      <t>カブシキガイシャ</t>
    </rPh>
    <rPh sb="10" eb="12">
      <t>ダイヒョウ</t>
    </rPh>
    <rPh sb="12" eb="15">
      <t>トリシマリヤク</t>
    </rPh>
    <rPh sb="16" eb="17">
      <t>モト</t>
    </rPh>
    <rPh sb="17" eb="18">
      <t>タニ</t>
    </rPh>
    <rPh sb="19" eb="20">
      <t>ソト</t>
    </rPh>
    <rPh sb="20" eb="21">
      <t>シ</t>
    </rPh>
    <rPh sb="21" eb="22">
      <t>オス</t>
    </rPh>
    <phoneticPr fontId="1"/>
  </si>
  <si>
    <t>岩-183</t>
    <rPh sb="0" eb="1">
      <t>イワ</t>
    </rPh>
    <phoneticPr fontId="1"/>
  </si>
  <si>
    <t>28-187</t>
    <phoneticPr fontId="1"/>
  </si>
  <si>
    <t>東京都中央区日本橋人形町1丁目13-9-905</t>
    <rPh sb="0" eb="3">
      <t>トウキョウト</t>
    </rPh>
    <rPh sb="3" eb="6">
      <t>チュウオウク</t>
    </rPh>
    <rPh sb="6" eb="9">
      <t>ニホンバシ</t>
    </rPh>
    <rPh sb="9" eb="12">
      <t>ニンギョウチョウ</t>
    </rPh>
    <rPh sb="13" eb="15">
      <t>チョウメ</t>
    </rPh>
    <phoneticPr fontId="1"/>
  </si>
  <si>
    <t>深山　雅子</t>
    <rPh sb="0" eb="2">
      <t>ミヤマ</t>
    </rPh>
    <rPh sb="3" eb="5">
      <t>マサコ</t>
    </rPh>
    <phoneticPr fontId="1"/>
  </si>
  <si>
    <t>神田紺屋町30-2,31</t>
    <rPh sb="0" eb="2">
      <t>カンダ</t>
    </rPh>
    <rPh sb="2" eb="5">
      <t>コンヤチョウ</t>
    </rPh>
    <phoneticPr fontId="1"/>
  </si>
  <si>
    <t>共同住宅、事務所、店舗</t>
    <rPh sb="0" eb="2">
      <t>キョウドウ</t>
    </rPh>
    <rPh sb="2" eb="4">
      <t>ジュウタク</t>
    </rPh>
    <rPh sb="5" eb="7">
      <t>ジム</t>
    </rPh>
    <rPh sb="7" eb="8">
      <t>ショ</t>
    </rPh>
    <rPh sb="9" eb="11">
      <t>テンポ</t>
    </rPh>
    <phoneticPr fontId="1"/>
  </si>
  <si>
    <t>店舗併用住宅</t>
    <rPh sb="0" eb="2">
      <t>テンポ</t>
    </rPh>
    <rPh sb="2" eb="4">
      <t>ヘイヨウ</t>
    </rPh>
    <rPh sb="4" eb="6">
      <t>ジュウタク</t>
    </rPh>
    <phoneticPr fontId="1"/>
  </si>
  <si>
    <t>中神-128</t>
    <rPh sb="0" eb="1">
      <t>ナカ</t>
    </rPh>
    <rPh sb="1" eb="2">
      <t>カミ</t>
    </rPh>
    <phoneticPr fontId="1"/>
  </si>
  <si>
    <t>東京都千代田区内神田1-1-3-1204</t>
    <rPh sb="0" eb="3">
      <t>トウキョウト</t>
    </rPh>
    <rPh sb="3" eb="7">
      <t>チヨダク</t>
    </rPh>
    <rPh sb="7" eb="10">
      <t>ウチカンダ</t>
    </rPh>
    <phoneticPr fontId="1"/>
  </si>
  <si>
    <t>中神-0</t>
    <rPh sb="0" eb="1">
      <t>ナカ</t>
    </rPh>
    <rPh sb="1" eb="2">
      <t>カミ</t>
    </rPh>
    <phoneticPr fontId="3"/>
  </si>
  <si>
    <t>紺-28</t>
    <rPh sb="0" eb="1">
      <t>コン</t>
    </rPh>
    <phoneticPr fontId="1"/>
  </si>
  <si>
    <t>28-206</t>
    <phoneticPr fontId="1"/>
  </si>
  <si>
    <t>東京都港区六本木7-18-18　住友不動産六本木通ビル　10階</t>
    <rPh sb="0" eb="3">
      <t>トウキョウト</t>
    </rPh>
    <rPh sb="3" eb="5">
      <t>ミナトク</t>
    </rPh>
    <rPh sb="5" eb="8">
      <t>ロッポンギ</t>
    </rPh>
    <rPh sb="16" eb="18">
      <t>スミトモ</t>
    </rPh>
    <rPh sb="18" eb="21">
      <t>フドウサン</t>
    </rPh>
    <rPh sb="21" eb="24">
      <t>ロッポンギ</t>
    </rPh>
    <rPh sb="24" eb="25">
      <t>ドオ</t>
    </rPh>
    <rPh sb="30" eb="31">
      <t>カイ</t>
    </rPh>
    <phoneticPr fontId="1"/>
  </si>
  <si>
    <t>株式会社リヴ　代表取締役　福元　恒徳</t>
    <rPh sb="0" eb="4">
      <t>カブシキガイシャ</t>
    </rPh>
    <rPh sb="7" eb="9">
      <t>ダイヒョウ</t>
    </rPh>
    <rPh sb="9" eb="12">
      <t>トリシマリヤク</t>
    </rPh>
    <rPh sb="13" eb="15">
      <t>フクモト</t>
    </rPh>
    <rPh sb="16" eb="17">
      <t>ツネ</t>
    </rPh>
    <rPh sb="17" eb="18">
      <t>トク</t>
    </rPh>
    <phoneticPr fontId="1"/>
  </si>
  <si>
    <t>神田神保町2丁目5-13,21,22,23,29,30,31</t>
    <rPh sb="0" eb="2">
      <t>カンダ</t>
    </rPh>
    <rPh sb="2" eb="5">
      <t>ジンボウチョウ</t>
    </rPh>
    <rPh sb="6" eb="8">
      <t>チョウメ</t>
    </rPh>
    <phoneticPr fontId="1"/>
  </si>
  <si>
    <t>東京都千代田区大手町一丁目7番2号</t>
    <rPh sb="0" eb="3">
      <t>トウキョウト</t>
    </rPh>
    <rPh sb="3" eb="7">
      <t>チヨダク</t>
    </rPh>
    <rPh sb="7" eb="10">
      <t>オオテマチ</t>
    </rPh>
    <rPh sb="10" eb="13">
      <t>イッチョウメ</t>
    </rPh>
    <rPh sb="14" eb="15">
      <t>バン</t>
    </rPh>
    <rPh sb="16" eb="17">
      <t>ゴウ</t>
    </rPh>
    <phoneticPr fontId="1"/>
  </si>
  <si>
    <t>28-224</t>
    <phoneticPr fontId="1"/>
  </si>
  <si>
    <t>東京都千代田区神田錦町3-8　ランドステージお茶ノ水101</t>
    <rPh sb="0" eb="3">
      <t>トウキョウト</t>
    </rPh>
    <rPh sb="3" eb="7">
      <t>チヨダク</t>
    </rPh>
    <rPh sb="7" eb="9">
      <t>カンダ</t>
    </rPh>
    <rPh sb="9" eb="11">
      <t>ニシキチョウ</t>
    </rPh>
    <rPh sb="23" eb="24">
      <t>チャ</t>
    </rPh>
    <rPh sb="25" eb="26">
      <t>ミズ</t>
    </rPh>
    <phoneticPr fontId="1"/>
  </si>
  <si>
    <t>中森　保　中森　仁美</t>
    <rPh sb="0" eb="2">
      <t>ナカモリ</t>
    </rPh>
    <rPh sb="3" eb="4">
      <t>タモ</t>
    </rPh>
    <rPh sb="5" eb="7">
      <t>ナカモリ</t>
    </rPh>
    <rPh sb="8" eb="10">
      <t>ヒトミ</t>
    </rPh>
    <phoneticPr fontId="1"/>
  </si>
  <si>
    <t>内神田二丁目22-17</t>
    <rPh sb="0" eb="3">
      <t>ウチカンダ</t>
    </rPh>
    <rPh sb="3" eb="6">
      <t>ニチョウメ</t>
    </rPh>
    <phoneticPr fontId="1"/>
  </si>
  <si>
    <t>住宅・店舗</t>
    <rPh sb="0" eb="2">
      <t>ジュウタク</t>
    </rPh>
    <rPh sb="3" eb="5">
      <t>テンポ</t>
    </rPh>
    <phoneticPr fontId="1"/>
  </si>
  <si>
    <t>一ツ橋-60</t>
    <rPh sb="0" eb="1">
      <t>ヒト</t>
    </rPh>
    <rPh sb="2" eb="3">
      <t>バシ</t>
    </rPh>
    <phoneticPr fontId="1"/>
  </si>
  <si>
    <t>Ｓ（一部RC）</t>
    <phoneticPr fontId="1"/>
  </si>
  <si>
    <t>28-235　変更届あり</t>
    <rPh sb="7" eb="9">
      <t>ヘンコウ</t>
    </rPh>
    <rPh sb="9" eb="10">
      <t>トドケ</t>
    </rPh>
    <phoneticPr fontId="1"/>
  </si>
  <si>
    <t>内神二-19</t>
    <rPh sb="0" eb="1">
      <t>ウチ</t>
    </rPh>
    <rPh sb="1" eb="2">
      <t>カン</t>
    </rPh>
    <rPh sb="2" eb="3">
      <t>ニ</t>
    </rPh>
    <phoneticPr fontId="1"/>
  </si>
  <si>
    <t>28-257</t>
    <phoneticPr fontId="1"/>
  </si>
  <si>
    <t>東京都千代田区神田練塀町４６番地</t>
    <rPh sb="0" eb="3">
      <t>トウキョウト</t>
    </rPh>
    <rPh sb="3" eb="7">
      <t>チヨダク</t>
    </rPh>
    <rPh sb="7" eb="9">
      <t>カンダ</t>
    </rPh>
    <rPh sb="9" eb="11">
      <t>ネリベイ</t>
    </rPh>
    <rPh sb="11" eb="12">
      <t>チョウ</t>
    </rPh>
    <rPh sb="14" eb="16">
      <t>バンチ</t>
    </rPh>
    <phoneticPr fontId="1"/>
  </si>
  <si>
    <t>平井　晴男</t>
    <rPh sb="0" eb="2">
      <t>ヒライ</t>
    </rPh>
    <rPh sb="3" eb="5">
      <t>ハルオ</t>
    </rPh>
    <phoneticPr fontId="1"/>
  </si>
  <si>
    <t>神田和泉町一丁目106の一部</t>
    <rPh sb="0" eb="2">
      <t>カンダ</t>
    </rPh>
    <rPh sb="2" eb="5">
      <t>イズミチョウ</t>
    </rPh>
    <rPh sb="5" eb="8">
      <t>イッチョウメ</t>
    </rPh>
    <rPh sb="12" eb="14">
      <t>イチブ</t>
    </rPh>
    <phoneticPr fontId="1"/>
  </si>
  <si>
    <t>28-259</t>
    <phoneticPr fontId="1"/>
  </si>
  <si>
    <t>東京都千代田区岩本町2-7-2</t>
    <rPh sb="0" eb="3">
      <t>トウキョウト</t>
    </rPh>
    <rPh sb="3" eb="7">
      <t>チヨダク</t>
    </rPh>
    <rPh sb="7" eb="9">
      <t>イワモト</t>
    </rPh>
    <rPh sb="9" eb="10">
      <t>チョウ</t>
    </rPh>
    <phoneticPr fontId="1"/>
  </si>
  <si>
    <t>株式会社きさら　代表取締役　市田　進一郎</t>
    <rPh sb="0" eb="2">
      <t>カブシキ</t>
    </rPh>
    <rPh sb="2" eb="4">
      <t>カイシャ</t>
    </rPh>
    <rPh sb="8" eb="10">
      <t>ダイヒョウ</t>
    </rPh>
    <rPh sb="10" eb="13">
      <t>トリシマリヤク</t>
    </rPh>
    <rPh sb="14" eb="16">
      <t>イチダ</t>
    </rPh>
    <rPh sb="17" eb="20">
      <t>シンイチロウ</t>
    </rPh>
    <phoneticPr fontId="1"/>
  </si>
  <si>
    <t>岩本町2-17-1</t>
    <rPh sb="0" eb="2">
      <t>イワモト</t>
    </rPh>
    <rPh sb="2" eb="3">
      <t>チョウ</t>
    </rPh>
    <phoneticPr fontId="1"/>
  </si>
  <si>
    <t>一ツ橋-54</t>
    <rPh sb="0" eb="1">
      <t>ヒト</t>
    </rPh>
    <rPh sb="2" eb="3">
      <t>バシ</t>
    </rPh>
    <phoneticPr fontId="1"/>
  </si>
  <si>
    <t>東京都港区赤坂2-11-7 ATT新館</t>
    <rPh sb="0" eb="3">
      <t>トウキョウト</t>
    </rPh>
    <rPh sb="3" eb="5">
      <t>ミナトク</t>
    </rPh>
    <rPh sb="5" eb="7">
      <t>アカサカ</t>
    </rPh>
    <rPh sb="17" eb="19">
      <t>シンカン</t>
    </rPh>
    <phoneticPr fontId="1"/>
  </si>
  <si>
    <t>株式会社アールエイジ　代表取締役　向井山　達也</t>
    <rPh sb="0" eb="4">
      <t>カブシキガイシャ</t>
    </rPh>
    <rPh sb="11" eb="13">
      <t>ダイヒョウ</t>
    </rPh>
    <rPh sb="13" eb="16">
      <t>トリシマリヤク</t>
    </rPh>
    <rPh sb="17" eb="19">
      <t>ムカイ</t>
    </rPh>
    <rPh sb="19" eb="20">
      <t>ヤマ</t>
    </rPh>
    <rPh sb="21" eb="23">
      <t>タツヤ</t>
    </rPh>
    <phoneticPr fontId="1"/>
  </si>
  <si>
    <t>佐久間町3丁目21-31の一部、21-93の一部</t>
    <rPh sb="0" eb="4">
      <t>サクマチョウ</t>
    </rPh>
    <rPh sb="5" eb="7">
      <t>チョウメ</t>
    </rPh>
    <rPh sb="13" eb="15">
      <t>イチブ</t>
    </rPh>
    <rPh sb="22" eb="24">
      <t>イチブ</t>
    </rPh>
    <phoneticPr fontId="1"/>
  </si>
  <si>
    <t>28-264</t>
    <phoneticPr fontId="1"/>
  </si>
  <si>
    <t>28-265</t>
    <phoneticPr fontId="1"/>
  </si>
  <si>
    <t>株式会社アールエイジ　代表取締役　向井山　達也</t>
    <rPh sb="0" eb="2">
      <t>カブシキ</t>
    </rPh>
    <rPh sb="2" eb="4">
      <t>カイシャ</t>
    </rPh>
    <rPh sb="11" eb="13">
      <t>ダイヒョウ</t>
    </rPh>
    <rPh sb="13" eb="16">
      <t>トリシマリヤク</t>
    </rPh>
    <rPh sb="17" eb="19">
      <t>ムカイ</t>
    </rPh>
    <rPh sb="19" eb="20">
      <t>ヤマ</t>
    </rPh>
    <rPh sb="21" eb="23">
      <t>タツヤ</t>
    </rPh>
    <phoneticPr fontId="1"/>
  </si>
  <si>
    <t>東京都港区赤坂2-11-7　赤坂ツインタワー新館5階</t>
    <rPh sb="0" eb="3">
      <t>トウキョウト</t>
    </rPh>
    <rPh sb="3" eb="5">
      <t>ミナトク</t>
    </rPh>
    <rPh sb="5" eb="7">
      <t>アカサカ</t>
    </rPh>
    <rPh sb="14" eb="16">
      <t>アカサカ</t>
    </rPh>
    <rPh sb="22" eb="24">
      <t>シンカン</t>
    </rPh>
    <rPh sb="25" eb="26">
      <t>カイ</t>
    </rPh>
    <phoneticPr fontId="1"/>
  </si>
  <si>
    <t>東神田2-8-6</t>
    <rPh sb="0" eb="3">
      <t>ヒガシカンダ</t>
    </rPh>
    <phoneticPr fontId="1"/>
  </si>
  <si>
    <t>長屋（3戸）、共同住宅（8戸）</t>
    <rPh sb="0" eb="2">
      <t>ナガヤ</t>
    </rPh>
    <rPh sb="4" eb="5">
      <t>ト</t>
    </rPh>
    <rPh sb="7" eb="9">
      <t>キョウドウ</t>
    </rPh>
    <rPh sb="9" eb="11">
      <t>ジュウタク</t>
    </rPh>
    <rPh sb="13" eb="14">
      <t>ト</t>
    </rPh>
    <phoneticPr fontId="1"/>
  </si>
  <si>
    <t>28-287</t>
    <phoneticPr fontId="1"/>
  </si>
  <si>
    <t>28-288</t>
    <phoneticPr fontId="1"/>
  </si>
  <si>
    <t>28-289</t>
    <phoneticPr fontId="1"/>
  </si>
  <si>
    <t>倉庫</t>
    <rPh sb="0" eb="2">
      <t>ソウコ</t>
    </rPh>
    <phoneticPr fontId="1"/>
  </si>
  <si>
    <t>東京都千代田区東神田3-3-4</t>
    <rPh sb="0" eb="3">
      <t>トウキョウト</t>
    </rPh>
    <rPh sb="3" eb="7">
      <t>チヨダク</t>
    </rPh>
    <rPh sb="7" eb="10">
      <t>ヒガシカンダ</t>
    </rPh>
    <phoneticPr fontId="1"/>
  </si>
  <si>
    <t>有限会社　マコト織ネームリボン　代表取締役　山口　富夫</t>
    <rPh sb="0" eb="2">
      <t>ユウゲン</t>
    </rPh>
    <rPh sb="2" eb="4">
      <t>カイシャ</t>
    </rPh>
    <rPh sb="8" eb="9">
      <t>オリ</t>
    </rPh>
    <rPh sb="16" eb="18">
      <t>ダイヒョウ</t>
    </rPh>
    <rPh sb="18" eb="21">
      <t>トリシマリヤク</t>
    </rPh>
    <rPh sb="22" eb="24">
      <t>ヤマグチ</t>
    </rPh>
    <rPh sb="25" eb="26">
      <t>トミ</t>
    </rPh>
    <rPh sb="26" eb="27">
      <t>オット</t>
    </rPh>
    <phoneticPr fontId="1"/>
  </si>
  <si>
    <t>東神田3丁目5-4</t>
    <rPh sb="0" eb="3">
      <t>ヒガシカンダ</t>
    </rPh>
    <rPh sb="4" eb="6">
      <t>チョウメ</t>
    </rPh>
    <phoneticPr fontId="1"/>
  </si>
  <si>
    <t>渋谷区千駄ヶ谷3-7-2　T・LXビル1Ｆ</t>
    <rPh sb="0" eb="3">
      <t>シブヤク</t>
    </rPh>
    <rPh sb="3" eb="7">
      <t>センダガヤ</t>
    </rPh>
    <phoneticPr fontId="1"/>
  </si>
  <si>
    <t>株式会社ツキオ　代表取締役　植田　満</t>
    <rPh sb="0" eb="2">
      <t>カブシキ</t>
    </rPh>
    <rPh sb="2" eb="4">
      <t>カイシャ</t>
    </rPh>
    <rPh sb="8" eb="10">
      <t>ダイヒョウ</t>
    </rPh>
    <rPh sb="10" eb="13">
      <t>トリシマリヤク</t>
    </rPh>
    <rPh sb="14" eb="16">
      <t>ウエダ</t>
    </rPh>
    <rPh sb="17" eb="18">
      <t>ミツル</t>
    </rPh>
    <phoneticPr fontId="1"/>
  </si>
  <si>
    <t>東神田二丁目3-47</t>
    <rPh sb="0" eb="3">
      <t>ヒガシカンダ</t>
    </rPh>
    <rPh sb="3" eb="6">
      <t>ニチョウメ</t>
    </rPh>
    <phoneticPr fontId="1"/>
  </si>
  <si>
    <t>東神田二丁目3-12</t>
    <rPh sb="0" eb="3">
      <t>ヒガシカンダ</t>
    </rPh>
    <rPh sb="3" eb="6">
      <t>ニチョウメ</t>
    </rPh>
    <phoneticPr fontId="1"/>
  </si>
  <si>
    <t>東京都新宿区西新宿1丁目26番2号</t>
    <rPh sb="0" eb="3">
      <t>トウキョウト</t>
    </rPh>
    <rPh sb="3" eb="6">
      <t>シンジュクク</t>
    </rPh>
    <rPh sb="6" eb="9">
      <t>ニシシンジュク</t>
    </rPh>
    <rPh sb="10" eb="12">
      <t>チョウメ</t>
    </rPh>
    <rPh sb="14" eb="15">
      <t>バン</t>
    </rPh>
    <rPh sb="16" eb="17">
      <t>ゴウ</t>
    </rPh>
    <phoneticPr fontId="1"/>
  </si>
  <si>
    <t>神田紺屋町周辺</t>
    <rPh sb="0" eb="2">
      <t>カンダ</t>
    </rPh>
    <rPh sb="2" eb="5">
      <t>コンヤチョウ</t>
    </rPh>
    <rPh sb="5" eb="7">
      <t>シュウヘン</t>
    </rPh>
    <phoneticPr fontId="1"/>
  </si>
  <si>
    <t>28-300</t>
    <phoneticPr fontId="1"/>
  </si>
  <si>
    <t>東京都港区六本木3-3-33-101</t>
    <rPh sb="0" eb="3">
      <t>トウキョウト</t>
    </rPh>
    <rPh sb="3" eb="5">
      <t>ミナトク</t>
    </rPh>
    <rPh sb="5" eb="8">
      <t>ロッポンギ</t>
    </rPh>
    <phoneticPr fontId="1"/>
  </si>
  <si>
    <t>上田　真路</t>
    <rPh sb="0" eb="2">
      <t>ウエダ</t>
    </rPh>
    <rPh sb="3" eb="4">
      <t>マ</t>
    </rPh>
    <rPh sb="4" eb="5">
      <t>ロ</t>
    </rPh>
    <phoneticPr fontId="1"/>
  </si>
  <si>
    <t>神田紺屋町11番2</t>
    <rPh sb="0" eb="2">
      <t>カンダ</t>
    </rPh>
    <rPh sb="2" eb="5">
      <t>コンヤチョウ</t>
    </rPh>
    <rPh sb="7" eb="8">
      <t>バン</t>
    </rPh>
    <phoneticPr fontId="1"/>
  </si>
  <si>
    <t>岩-185</t>
    <rPh sb="0" eb="1">
      <t>イワ</t>
    </rPh>
    <phoneticPr fontId="1"/>
  </si>
  <si>
    <t>岩-186</t>
    <rPh sb="0" eb="1">
      <t>イワ</t>
    </rPh>
    <phoneticPr fontId="1"/>
  </si>
  <si>
    <t>建築審査会9/21（壁面の位置の制限を緩和）</t>
    <rPh sb="0" eb="2">
      <t>ケンチク</t>
    </rPh>
    <rPh sb="2" eb="5">
      <t>シンサカイ</t>
    </rPh>
    <rPh sb="10" eb="12">
      <t>ヘキメン</t>
    </rPh>
    <rPh sb="13" eb="15">
      <t>イチ</t>
    </rPh>
    <rPh sb="16" eb="18">
      <t>セイゲン</t>
    </rPh>
    <rPh sb="19" eb="21">
      <t>カンワ</t>
    </rPh>
    <phoneticPr fontId="1"/>
  </si>
  <si>
    <t>共同住宅、テナント日用雑貨小売店</t>
    <rPh sb="0" eb="2">
      <t>キョウドウ</t>
    </rPh>
    <rPh sb="2" eb="4">
      <t>ジュウタク</t>
    </rPh>
    <rPh sb="9" eb="11">
      <t>ニチヨウ</t>
    </rPh>
    <rPh sb="11" eb="13">
      <t>ザッカ</t>
    </rPh>
    <rPh sb="13" eb="15">
      <t>コウリ</t>
    </rPh>
    <rPh sb="15" eb="16">
      <t>テン</t>
    </rPh>
    <phoneticPr fontId="1"/>
  </si>
  <si>
    <t>紺-29</t>
    <rPh sb="0" eb="1">
      <t>コン</t>
    </rPh>
    <phoneticPr fontId="1"/>
  </si>
  <si>
    <t>東京都中央区晴海1丁目8番11号</t>
    <rPh sb="0" eb="3">
      <t>トウキョウト</t>
    </rPh>
    <rPh sb="3" eb="6">
      <t>チュウオウク</t>
    </rPh>
    <rPh sb="6" eb="8">
      <t>ハルミ</t>
    </rPh>
    <rPh sb="9" eb="11">
      <t>チョウメ</t>
    </rPh>
    <rPh sb="12" eb="13">
      <t>バン</t>
    </rPh>
    <rPh sb="15" eb="16">
      <t>ゴウ</t>
    </rPh>
    <phoneticPr fontId="1"/>
  </si>
  <si>
    <t>28-368</t>
  </si>
  <si>
    <t>28-369</t>
  </si>
  <si>
    <t>東京都西東京市北原町3-2-22</t>
    <rPh sb="0" eb="3">
      <t>トウキョウト</t>
    </rPh>
    <rPh sb="3" eb="7">
      <t>ニシトウキョウシ</t>
    </rPh>
    <rPh sb="7" eb="9">
      <t>キタハラ</t>
    </rPh>
    <rPh sb="9" eb="10">
      <t>マチ</t>
    </rPh>
    <phoneticPr fontId="1"/>
  </si>
  <si>
    <t>東京都千代田区神田鍛冶町3丁目3番地3</t>
    <rPh sb="0" eb="3">
      <t>トウキョウト</t>
    </rPh>
    <rPh sb="3" eb="7">
      <t>チヨダク</t>
    </rPh>
    <rPh sb="7" eb="12">
      <t>カンダカジチョウ</t>
    </rPh>
    <rPh sb="13" eb="15">
      <t>チョウメ</t>
    </rPh>
    <rPh sb="16" eb="18">
      <t>バンチ</t>
    </rPh>
    <phoneticPr fontId="1"/>
  </si>
  <si>
    <t>株式会社アーネストワン　代表取締役　松林　重行</t>
    <rPh sb="0" eb="4">
      <t>カブシキガイシャ</t>
    </rPh>
    <rPh sb="12" eb="14">
      <t>ダイヒョウ</t>
    </rPh>
    <rPh sb="14" eb="17">
      <t>トリシマリヤク</t>
    </rPh>
    <rPh sb="18" eb="20">
      <t>マツバヤシ</t>
    </rPh>
    <rPh sb="21" eb="23">
      <t>シゲユキ</t>
    </rPh>
    <phoneticPr fontId="1"/>
  </si>
  <si>
    <t>千代田ゴム株式会社　代表取締役　高遠　和則</t>
    <rPh sb="0" eb="3">
      <t>チヨダ</t>
    </rPh>
    <rPh sb="5" eb="9">
      <t>カブシキガイシャ</t>
    </rPh>
    <rPh sb="10" eb="12">
      <t>ダイヒョウ</t>
    </rPh>
    <rPh sb="12" eb="15">
      <t>トリシマリヤク</t>
    </rPh>
    <rPh sb="16" eb="18">
      <t>タカトオ</t>
    </rPh>
    <rPh sb="19" eb="21">
      <t>カズノリ</t>
    </rPh>
    <phoneticPr fontId="1"/>
  </si>
  <si>
    <t>岩本町2丁目127-1</t>
    <rPh sb="0" eb="3">
      <t>イワモトチョウ</t>
    </rPh>
    <rPh sb="4" eb="6">
      <t>チョウメ</t>
    </rPh>
    <phoneticPr fontId="1"/>
  </si>
  <si>
    <t>神田鍛冶町三丁目7番地　外</t>
    <rPh sb="0" eb="2">
      <t>カンダ</t>
    </rPh>
    <rPh sb="2" eb="4">
      <t>カジ</t>
    </rPh>
    <rPh sb="4" eb="5">
      <t>チョウ</t>
    </rPh>
    <rPh sb="5" eb="8">
      <t>サンチョウメ</t>
    </rPh>
    <rPh sb="9" eb="11">
      <t>バンチ</t>
    </rPh>
    <rPh sb="12" eb="13">
      <t>ホカ</t>
    </rPh>
    <phoneticPr fontId="1"/>
  </si>
  <si>
    <t>テナント、共同住宅</t>
    <rPh sb="5" eb="7">
      <t>キョウドウ</t>
    </rPh>
    <rPh sb="7" eb="9">
      <t>ジュウタク</t>
    </rPh>
    <phoneticPr fontId="1"/>
  </si>
  <si>
    <t>S、一部SRC</t>
    <rPh sb="2" eb="4">
      <t>イチブ</t>
    </rPh>
    <phoneticPr fontId="1"/>
  </si>
  <si>
    <t>店舗・事務所</t>
    <rPh sb="0" eb="2">
      <t>テンポ</t>
    </rPh>
    <rPh sb="3" eb="5">
      <t>ジム</t>
    </rPh>
    <rPh sb="5" eb="6">
      <t>ショ</t>
    </rPh>
    <phoneticPr fontId="1"/>
  </si>
  <si>
    <t>岩-190</t>
    <rPh sb="0" eb="1">
      <t>イワ</t>
    </rPh>
    <phoneticPr fontId="1"/>
  </si>
  <si>
    <t>28-400</t>
    <phoneticPr fontId="1"/>
  </si>
  <si>
    <t>東京都新宿区西新宿二丁目8番1号</t>
    <rPh sb="0" eb="3">
      <t>トウキョウト</t>
    </rPh>
    <rPh sb="3" eb="6">
      <t>シンジュクク</t>
    </rPh>
    <rPh sb="6" eb="9">
      <t>ニシシンジュク</t>
    </rPh>
    <rPh sb="9" eb="12">
      <t>ニチョウメ</t>
    </rPh>
    <rPh sb="13" eb="14">
      <t>バン</t>
    </rPh>
    <rPh sb="15" eb="16">
      <t>ゴウ</t>
    </rPh>
    <phoneticPr fontId="1"/>
  </si>
  <si>
    <t>東京都知事　小池　百合子</t>
    <rPh sb="0" eb="3">
      <t>トウキョウト</t>
    </rPh>
    <rPh sb="3" eb="5">
      <t>チジ</t>
    </rPh>
    <rPh sb="6" eb="8">
      <t>コイケ</t>
    </rPh>
    <rPh sb="9" eb="12">
      <t>ユリコ</t>
    </rPh>
    <phoneticPr fontId="1"/>
  </si>
  <si>
    <t>神田錦町３丁目３番２号</t>
    <rPh sb="0" eb="4">
      <t>カンダニシキチョウ</t>
    </rPh>
    <rPh sb="5" eb="7">
      <t>チョウメ</t>
    </rPh>
    <rPh sb="8" eb="9">
      <t>バン</t>
    </rPh>
    <rPh sb="10" eb="11">
      <t>ゴウ</t>
    </rPh>
    <phoneticPr fontId="1"/>
  </si>
  <si>
    <t>警察署、寄宿舎</t>
    <rPh sb="0" eb="3">
      <t>ケイサツショ</t>
    </rPh>
    <rPh sb="4" eb="7">
      <t>キシュクシャ</t>
    </rPh>
    <phoneticPr fontId="1"/>
  </si>
  <si>
    <t>28-420</t>
    <phoneticPr fontId="1"/>
  </si>
  <si>
    <t>事務所（一部店舗）</t>
    <rPh sb="0" eb="2">
      <t>ジム</t>
    </rPh>
    <rPh sb="2" eb="3">
      <t>ショ</t>
    </rPh>
    <rPh sb="4" eb="6">
      <t>イチブ</t>
    </rPh>
    <rPh sb="6" eb="8">
      <t>テンポ</t>
    </rPh>
    <phoneticPr fontId="1"/>
  </si>
  <si>
    <t>28-425</t>
    <phoneticPr fontId="1"/>
  </si>
  <si>
    <t>東京都渋谷区恵比寿南3-7-4</t>
    <rPh sb="0" eb="3">
      <t>トウキョウト</t>
    </rPh>
    <rPh sb="3" eb="6">
      <t>シブヤク</t>
    </rPh>
    <rPh sb="6" eb="10">
      <t>エビスミナミ</t>
    </rPh>
    <phoneticPr fontId="1"/>
  </si>
  <si>
    <t>株式会社モリモトホールディングス　代表取締役社長　森本　浩義</t>
    <rPh sb="0" eb="2">
      <t>カブシキ</t>
    </rPh>
    <rPh sb="2" eb="4">
      <t>カイシャ</t>
    </rPh>
    <rPh sb="17" eb="19">
      <t>ダイヒョウ</t>
    </rPh>
    <rPh sb="19" eb="22">
      <t>トリシマリヤク</t>
    </rPh>
    <rPh sb="22" eb="24">
      <t>シャチョウ</t>
    </rPh>
    <rPh sb="25" eb="27">
      <t>モリモト</t>
    </rPh>
    <rPh sb="28" eb="30">
      <t>ヒロヨシ</t>
    </rPh>
    <phoneticPr fontId="1"/>
  </si>
  <si>
    <t>ホテル、共同住宅</t>
    <rPh sb="4" eb="6">
      <t>キョウドウ</t>
    </rPh>
    <rPh sb="6" eb="8">
      <t>ジュウタク</t>
    </rPh>
    <phoneticPr fontId="1"/>
  </si>
  <si>
    <t>保育所</t>
    <rPh sb="0" eb="2">
      <t>ホイク</t>
    </rPh>
    <rPh sb="2" eb="3">
      <t>ショ</t>
    </rPh>
    <phoneticPr fontId="1"/>
  </si>
  <si>
    <t>28-431</t>
    <phoneticPr fontId="1"/>
  </si>
  <si>
    <t>東京都千代田区麹町6-2-6
東京都大田区下丸子4-21-11</t>
    <rPh sb="0" eb="3">
      <t>トウキョウト</t>
    </rPh>
    <rPh sb="3" eb="7">
      <t>チヨダク</t>
    </rPh>
    <rPh sb="7" eb="9">
      <t>コウジマチ</t>
    </rPh>
    <rPh sb="15" eb="18">
      <t>トウキョウト</t>
    </rPh>
    <rPh sb="18" eb="21">
      <t>オオタク</t>
    </rPh>
    <rPh sb="21" eb="24">
      <t>シモマルコ</t>
    </rPh>
    <phoneticPr fontId="1"/>
  </si>
  <si>
    <t>有限会社アン・コンサルティング　取締役　小谷　周
神山　恵子</t>
    <rPh sb="0" eb="2">
      <t>ユウゲン</t>
    </rPh>
    <rPh sb="2" eb="4">
      <t>カイシャ</t>
    </rPh>
    <rPh sb="16" eb="19">
      <t>トリシマリヤク</t>
    </rPh>
    <rPh sb="20" eb="22">
      <t>オダニ</t>
    </rPh>
    <rPh sb="23" eb="24">
      <t>シュウ</t>
    </rPh>
    <rPh sb="25" eb="27">
      <t>カミヤマ</t>
    </rPh>
    <rPh sb="28" eb="30">
      <t>ケイコ</t>
    </rPh>
    <phoneticPr fontId="1"/>
  </si>
  <si>
    <t>神田司町2-7</t>
    <rPh sb="0" eb="2">
      <t>カンダ</t>
    </rPh>
    <rPh sb="2" eb="3">
      <t>ツカサ</t>
    </rPh>
    <rPh sb="3" eb="4">
      <t>チョウ</t>
    </rPh>
    <phoneticPr fontId="1"/>
  </si>
  <si>
    <t>28-435</t>
    <phoneticPr fontId="1"/>
  </si>
  <si>
    <t>石川県金沢市大和町1番5号</t>
    <rPh sb="0" eb="3">
      <t>イシカワケン</t>
    </rPh>
    <rPh sb="3" eb="6">
      <t>カナザワシ</t>
    </rPh>
    <rPh sb="6" eb="9">
      <t>ヤマトチョウ</t>
    </rPh>
    <rPh sb="10" eb="11">
      <t>バン</t>
    </rPh>
    <rPh sb="12" eb="13">
      <t>ゴウ</t>
    </rPh>
    <phoneticPr fontId="1"/>
  </si>
  <si>
    <t>東神田1丁目14-18</t>
    <rPh sb="0" eb="3">
      <t>ヒガシカンダ</t>
    </rPh>
    <rPh sb="4" eb="6">
      <t>チョウメ</t>
    </rPh>
    <phoneticPr fontId="1"/>
  </si>
  <si>
    <t>神田司町2丁目7番地2他</t>
    <rPh sb="0" eb="2">
      <t>カンダ</t>
    </rPh>
    <rPh sb="2" eb="3">
      <t>ツカサ</t>
    </rPh>
    <rPh sb="3" eb="4">
      <t>チョウ</t>
    </rPh>
    <rPh sb="5" eb="7">
      <t>チョウメ</t>
    </rPh>
    <rPh sb="8" eb="10">
      <t>バンチ</t>
    </rPh>
    <rPh sb="11" eb="12">
      <t>ホカ</t>
    </rPh>
    <phoneticPr fontId="1"/>
  </si>
  <si>
    <t>中神-131</t>
    <rPh sb="0" eb="1">
      <t>ナカ</t>
    </rPh>
    <rPh sb="1" eb="2">
      <t>カミ</t>
    </rPh>
    <phoneticPr fontId="1"/>
  </si>
  <si>
    <t>神田錦町北部周辺</t>
    <rPh sb="0" eb="2">
      <t>カンダ</t>
    </rPh>
    <rPh sb="2" eb="4">
      <t>ニシキチョウ</t>
    </rPh>
    <rPh sb="4" eb="6">
      <t>ホクブ</t>
    </rPh>
    <phoneticPr fontId="1"/>
  </si>
  <si>
    <t>28-454</t>
    <phoneticPr fontId="1"/>
  </si>
  <si>
    <t>住友商事株式会社　代表取締役　中村　邦晴</t>
    <rPh sb="0" eb="2">
      <t>スミトモ</t>
    </rPh>
    <rPh sb="2" eb="4">
      <t>ショウジ</t>
    </rPh>
    <rPh sb="4" eb="6">
      <t>カブシキ</t>
    </rPh>
    <rPh sb="6" eb="8">
      <t>カイシャ</t>
    </rPh>
    <rPh sb="9" eb="11">
      <t>ダイヒョウ</t>
    </rPh>
    <rPh sb="11" eb="14">
      <t>トリシマリヤク</t>
    </rPh>
    <rPh sb="15" eb="17">
      <t>ナカムラ</t>
    </rPh>
    <rPh sb="18" eb="19">
      <t>クニ</t>
    </rPh>
    <rPh sb="19" eb="20">
      <t>ハ</t>
    </rPh>
    <phoneticPr fontId="1"/>
  </si>
  <si>
    <t>神田錦町二丁目2番1他</t>
    <rPh sb="0" eb="2">
      <t>カンダ</t>
    </rPh>
    <rPh sb="2" eb="4">
      <t>ニシキチョウ</t>
    </rPh>
    <rPh sb="4" eb="7">
      <t>ニチョウメ</t>
    </rPh>
    <rPh sb="8" eb="9">
      <t>バン</t>
    </rPh>
    <rPh sb="10" eb="11">
      <t>ホカ</t>
    </rPh>
    <phoneticPr fontId="1"/>
  </si>
  <si>
    <t>錦-52</t>
    <rPh sb="0" eb="1">
      <t>ニシキ</t>
    </rPh>
    <phoneticPr fontId="1"/>
  </si>
  <si>
    <t>錦-53</t>
    <rPh sb="0" eb="1">
      <t>ニシキ</t>
    </rPh>
    <phoneticPr fontId="1"/>
  </si>
  <si>
    <t>錦-54</t>
    <rPh sb="0" eb="1">
      <t>ニシキ</t>
    </rPh>
    <phoneticPr fontId="1"/>
  </si>
  <si>
    <t>錦-55</t>
    <rPh sb="0" eb="1">
      <t>ニシキ</t>
    </rPh>
    <phoneticPr fontId="1"/>
  </si>
  <si>
    <t>S/SRC/RC</t>
    <phoneticPr fontId="1"/>
  </si>
  <si>
    <t>地方公共団体のため、任意の届出。斜線・容積緩和の認定のための届出。</t>
    <rPh sb="0" eb="2">
      <t>チホウ</t>
    </rPh>
    <rPh sb="2" eb="4">
      <t>コウキョウ</t>
    </rPh>
    <rPh sb="4" eb="6">
      <t>ダンタイ</t>
    </rPh>
    <rPh sb="10" eb="12">
      <t>ニンイ</t>
    </rPh>
    <rPh sb="13" eb="15">
      <t>トドケデ</t>
    </rPh>
    <rPh sb="16" eb="18">
      <t>シャセン</t>
    </rPh>
    <rPh sb="19" eb="21">
      <t>ヨウセキ</t>
    </rPh>
    <rPh sb="21" eb="23">
      <t>カンワ</t>
    </rPh>
    <rPh sb="24" eb="26">
      <t>ニンテイ</t>
    </rPh>
    <rPh sb="30" eb="32">
      <t>トドケデ</t>
    </rPh>
    <phoneticPr fontId="1"/>
  </si>
  <si>
    <t>28-460</t>
    <phoneticPr fontId="1"/>
  </si>
  <si>
    <t>大和ハウス工業株式会社　東京本店　取締役専務執行役員　東京本店長　芳井敬一</t>
    <rPh sb="0" eb="2">
      <t>ダイワ</t>
    </rPh>
    <rPh sb="5" eb="7">
      <t>コウギョウ</t>
    </rPh>
    <rPh sb="7" eb="11">
      <t>カブシキガイシャ</t>
    </rPh>
    <rPh sb="12" eb="14">
      <t>トウキョウ</t>
    </rPh>
    <rPh sb="14" eb="16">
      <t>ホンテン</t>
    </rPh>
    <rPh sb="17" eb="20">
      <t>トリシマリヤク</t>
    </rPh>
    <rPh sb="20" eb="22">
      <t>センム</t>
    </rPh>
    <rPh sb="22" eb="24">
      <t>シッコウ</t>
    </rPh>
    <rPh sb="24" eb="26">
      <t>ヤクイン</t>
    </rPh>
    <rPh sb="27" eb="29">
      <t>トウキョウ</t>
    </rPh>
    <rPh sb="29" eb="31">
      <t>ホンテン</t>
    </rPh>
    <rPh sb="31" eb="32">
      <t>チョウ</t>
    </rPh>
    <rPh sb="33" eb="35">
      <t>ヨシイ</t>
    </rPh>
    <rPh sb="35" eb="37">
      <t>ケイイチ</t>
    </rPh>
    <phoneticPr fontId="1"/>
  </si>
  <si>
    <t>神田須田町１丁目４番７、１３</t>
    <rPh sb="0" eb="2">
      <t>カンダ</t>
    </rPh>
    <rPh sb="2" eb="5">
      <t>スダチョウ</t>
    </rPh>
    <rPh sb="6" eb="8">
      <t>チョウメ</t>
    </rPh>
    <rPh sb="9" eb="10">
      <t>バン</t>
    </rPh>
    <phoneticPr fontId="1"/>
  </si>
  <si>
    <t>神田紺屋町8番1ほか</t>
    <rPh sb="0" eb="2">
      <t>カンダ</t>
    </rPh>
    <rPh sb="2" eb="5">
      <t>コンヤチョウ</t>
    </rPh>
    <rPh sb="6" eb="7">
      <t>バン</t>
    </rPh>
    <phoneticPr fontId="1"/>
  </si>
  <si>
    <t>紺-30</t>
    <rPh sb="0" eb="1">
      <t>コン</t>
    </rPh>
    <phoneticPr fontId="1"/>
  </si>
  <si>
    <t>28-482</t>
    <phoneticPr fontId="1"/>
  </si>
  <si>
    <t>東京都千代田区神田佐久間町3-21-5</t>
    <rPh sb="0" eb="3">
      <t>トウキョウト</t>
    </rPh>
    <rPh sb="3" eb="7">
      <t>チヨダク</t>
    </rPh>
    <rPh sb="7" eb="9">
      <t>カンダ</t>
    </rPh>
    <rPh sb="9" eb="13">
      <t>サクマチョウ</t>
    </rPh>
    <phoneticPr fontId="1"/>
  </si>
  <si>
    <t>伊藤　隆</t>
    <rPh sb="0" eb="2">
      <t>イトウ</t>
    </rPh>
    <rPh sb="3" eb="4">
      <t>タカシ</t>
    </rPh>
    <phoneticPr fontId="1"/>
  </si>
  <si>
    <t>神田佐久間町三丁目21番9の一部</t>
    <rPh sb="0" eb="2">
      <t>カンダ</t>
    </rPh>
    <rPh sb="2" eb="6">
      <t>サクマチョウ</t>
    </rPh>
    <rPh sb="6" eb="9">
      <t>サンチョウメ</t>
    </rPh>
    <rPh sb="11" eb="12">
      <t>バン</t>
    </rPh>
    <rPh sb="14" eb="16">
      <t>イチブ</t>
    </rPh>
    <phoneticPr fontId="1"/>
  </si>
  <si>
    <t>中神-132</t>
    <rPh sb="0" eb="1">
      <t>ナカ</t>
    </rPh>
    <rPh sb="1" eb="2">
      <t>カミ</t>
    </rPh>
    <phoneticPr fontId="1"/>
  </si>
  <si>
    <t>28-524</t>
    <phoneticPr fontId="1"/>
  </si>
  <si>
    <t>岩本町三丁目9番24</t>
    <rPh sb="0" eb="2">
      <t>イワモト</t>
    </rPh>
    <rPh sb="2" eb="3">
      <t>チョウ</t>
    </rPh>
    <rPh sb="3" eb="6">
      <t>サンチョウメ</t>
    </rPh>
    <rPh sb="7" eb="8">
      <t>バン</t>
    </rPh>
    <phoneticPr fontId="1"/>
  </si>
  <si>
    <t>千代田区東神田二丁目2番7号</t>
    <rPh sb="0" eb="4">
      <t>チヨダク</t>
    </rPh>
    <rPh sb="4" eb="7">
      <t>ヒガシカンダ</t>
    </rPh>
    <rPh sb="7" eb="10">
      <t>ニチョウメ</t>
    </rPh>
    <rPh sb="11" eb="12">
      <t>バン</t>
    </rPh>
    <rPh sb="13" eb="14">
      <t>ゴウ</t>
    </rPh>
    <phoneticPr fontId="1"/>
  </si>
  <si>
    <t>尾花　憲章</t>
    <rPh sb="0" eb="2">
      <t>オバナ</t>
    </rPh>
    <rPh sb="3" eb="4">
      <t>ケン</t>
    </rPh>
    <rPh sb="4" eb="5">
      <t>ショウ</t>
    </rPh>
    <phoneticPr fontId="1"/>
  </si>
  <si>
    <t>28-525</t>
    <phoneticPr fontId="1"/>
  </si>
  <si>
    <t>東京都千代田区東神田1丁目8-8</t>
    <rPh sb="0" eb="3">
      <t>トウキョウト</t>
    </rPh>
    <rPh sb="3" eb="7">
      <t>チヨダク</t>
    </rPh>
    <rPh sb="7" eb="10">
      <t>ヒガシカンダ</t>
    </rPh>
    <rPh sb="11" eb="13">
      <t>チョウメ</t>
    </rPh>
    <phoneticPr fontId="1"/>
  </si>
  <si>
    <t>ヤスケ開発有限会社　代表取締役　渡辺　元弥</t>
    <rPh sb="3" eb="5">
      <t>カイハツ</t>
    </rPh>
    <rPh sb="5" eb="9">
      <t>ユウゲンガイシャ</t>
    </rPh>
    <phoneticPr fontId="1"/>
  </si>
  <si>
    <t>東神田1-21-11</t>
    <rPh sb="0" eb="3">
      <t>ヒガシカンダ</t>
    </rPh>
    <phoneticPr fontId="1"/>
  </si>
  <si>
    <t>28-537</t>
    <phoneticPr fontId="1"/>
  </si>
  <si>
    <t>東京都文京区春日1-5-4</t>
    <rPh sb="0" eb="3">
      <t>トウキョウト</t>
    </rPh>
    <rPh sb="3" eb="6">
      <t>ブンキョウク</t>
    </rPh>
    <rPh sb="6" eb="8">
      <t>カスガ</t>
    </rPh>
    <phoneticPr fontId="1"/>
  </si>
  <si>
    <t>スプリングデイズ株式会社　代表取締役　栗原　淑惠</t>
    <rPh sb="8" eb="12">
      <t>カブシキガイシャ</t>
    </rPh>
    <rPh sb="13" eb="15">
      <t>ダイヒョウ</t>
    </rPh>
    <rPh sb="15" eb="18">
      <t>トリシマリヤク</t>
    </rPh>
    <rPh sb="19" eb="21">
      <t>クリハラ</t>
    </rPh>
    <rPh sb="22" eb="23">
      <t>シト</t>
    </rPh>
    <rPh sb="23" eb="24">
      <t>メグミ</t>
    </rPh>
    <phoneticPr fontId="1"/>
  </si>
  <si>
    <t>外神田三丁目４７番５</t>
    <rPh sb="0" eb="3">
      <t>ソトカンダ</t>
    </rPh>
    <rPh sb="3" eb="6">
      <t>サンチョウメ</t>
    </rPh>
    <rPh sb="8" eb="9">
      <t>バン</t>
    </rPh>
    <phoneticPr fontId="1"/>
  </si>
  <si>
    <t>岩-196</t>
    <rPh sb="0" eb="1">
      <t>イワ</t>
    </rPh>
    <phoneticPr fontId="1"/>
  </si>
  <si>
    <t>岩-197</t>
    <rPh sb="0" eb="1">
      <t>イワ</t>
    </rPh>
    <phoneticPr fontId="1"/>
  </si>
  <si>
    <t>岩-198</t>
    <rPh sb="0" eb="1">
      <t>イワ</t>
    </rPh>
    <phoneticPr fontId="1"/>
  </si>
  <si>
    <t>28-566</t>
    <phoneticPr fontId="1"/>
  </si>
  <si>
    <t>東京都千代田区有楽町1-5-2東宝ツインタワービル内</t>
    <rPh sb="0" eb="3">
      <t>トウキョウト</t>
    </rPh>
    <rPh sb="3" eb="7">
      <t>チヨダク</t>
    </rPh>
    <rPh sb="7" eb="10">
      <t>ユウラクチョウ</t>
    </rPh>
    <rPh sb="15" eb="17">
      <t>トウホウ</t>
    </rPh>
    <rPh sb="25" eb="26">
      <t>ナイ</t>
    </rPh>
    <phoneticPr fontId="1"/>
  </si>
  <si>
    <t>阪急不動産株式会社　取締役　曽野　泰行</t>
    <rPh sb="0" eb="2">
      <t>ハンキュウ</t>
    </rPh>
    <rPh sb="2" eb="5">
      <t>フドウサン</t>
    </rPh>
    <rPh sb="5" eb="7">
      <t>カブシキ</t>
    </rPh>
    <rPh sb="7" eb="9">
      <t>カイシャ</t>
    </rPh>
    <rPh sb="10" eb="13">
      <t>トリシマリヤク</t>
    </rPh>
    <rPh sb="14" eb="16">
      <t>ソノ</t>
    </rPh>
    <rPh sb="17" eb="19">
      <t>ヤスユキ</t>
    </rPh>
    <phoneticPr fontId="1"/>
  </si>
  <si>
    <t>内神田一丁目15番3,7,11</t>
    <rPh sb="0" eb="3">
      <t>ウチカンダ</t>
    </rPh>
    <rPh sb="3" eb="6">
      <t>イッチョウメ</t>
    </rPh>
    <rPh sb="8" eb="9">
      <t>バン</t>
    </rPh>
    <phoneticPr fontId="1"/>
  </si>
  <si>
    <t>内神田二丁目</t>
    <rPh sb="0" eb="3">
      <t>ウチカンダ</t>
    </rPh>
    <rPh sb="3" eb="4">
      <t>ニ</t>
    </rPh>
    <rPh sb="4" eb="6">
      <t>チョウメ</t>
    </rPh>
    <phoneticPr fontId="1"/>
  </si>
  <si>
    <t>28-572</t>
    <phoneticPr fontId="1"/>
  </si>
  <si>
    <t>東京都新宿区大久保二丁目6番10号901</t>
    <rPh sb="0" eb="2">
      <t>トウキョウ</t>
    </rPh>
    <rPh sb="2" eb="3">
      <t>ト</t>
    </rPh>
    <rPh sb="3" eb="6">
      <t>シンジュクク</t>
    </rPh>
    <rPh sb="6" eb="9">
      <t>オオクボ</t>
    </rPh>
    <rPh sb="9" eb="12">
      <t>ニチョウメ</t>
    </rPh>
    <rPh sb="13" eb="14">
      <t>バン</t>
    </rPh>
    <rPh sb="16" eb="17">
      <t>ゴウ</t>
    </rPh>
    <phoneticPr fontId="1"/>
  </si>
  <si>
    <t>有限会社　晴和　代表取締役　吉田　智則</t>
    <rPh sb="0" eb="4">
      <t>ユウゲンガイシャ</t>
    </rPh>
    <rPh sb="5" eb="7">
      <t>セイワ</t>
    </rPh>
    <rPh sb="8" eb="10">
      <t>ダイヒョウ</t>
    </rPh>
    <rPh sb="10" eb="13">
      <t>トリシマリヤク</t>
    </rPh>
    <rPh sb="14" eb="16">
      <t>ヨシダ</t>
    </rPh>
    <rPh sb="17" eb="19">
      <t>トモノリ</t>
    </rPh>
    <phoneticPr fontId="1"/>
  </si>
  <si>
    <t>内神田二丁目22番6号</t>
    <rPh sb="0" eb="3">
      <t>ウチカンダ</t>
    </rPh>
    <rPh sb="3" eb="6">
      <t>ニチョウメ</t>
    </rPh>
    <rPh sb="8" eb="9">
      <t>バン</t>
    </rPh>
    <rPh sb="10" eb="11">
      <t>ゴウ</t>
    </rPh>
    <phoneticPr fontId="1"/>
  </si>
  <si>
    <t>飲食店、物販販売を営む店舗</t>
    <rPh sb="0" eb="2">
      <t>インショク</t>
    </rPh>
    <rPh sb="2" eb="3">
      <t>テン</t>
    </rPh>
    <rPh sb="4" eb="6">
      <t>ブッパン</t>
    </rPh>
    <rPh sb="6" eb="8">
      <t>ハンバイ</t>
    </rPh>
    <rPh sb="9" eb="10">
      <t>イトナ</t>
    </rPh>
    <rPh sb="11" eb="13">
      <t>テンポ</t>
    </rPh>
    <phoneticPr fontId="1"/>
  </si>
  <si>
    <t>28-579</t>
    <phoneticPr fontId="1"/>
  </si>
  <si>
    <t>東京都千代田区外神田2-16-2</t>
    <rPh sb="0" eb="3">
      <t>トウキョウト</t>
    </rPh>
    <rPh sb="3" eb="7">
      <t>チヨダク</t>
    </rPh>
    <rPh sb="7" eb="10">
      <t>ソトカンダ</t>
    </rPh>
    <phoneticPr fontId="1"/>
  </si>
  <si>
    <t>外神田2-16-2</t>
    <rPh sb="0" eb="3">
      <t>ソトカンダ</t>
    </rPh>
    <phoneticPr fontId="1"/>
  </si>
  <si>
    <t>複合施設（飲食・物販、集会場、事務所）</t>
    <rPh sb="0" eb="2">
      <t>フクゴウ</t>
    </rPh>
    <rPh sb="2" eb="4">
      <t>シセツ</t>
    </rPh>
    <rPh sb="5" eb="7">
      <t>インショク</t>
    </rPh>
    <rPh sb="8" eb="10">
      <t>ブッパン</t>
    </rPh>
    <rPh sb="11" eb="14">
      <t>シュウカイジョウ</t>
    </rPh>
    <rPh sb="15" eb="17">
      <t>ジム</t>
    </rPh>
    <rPh sb="17" eb="18">
      <t>ショ</t>
    </rPh>
    <phoneticPr fontId="1"/>
  </si>
  <si>
    <t>神田佐久間町</t>
    <rPh sb="2" eb="6">
      <t>サクマチョウ</t>
    </rPh>
    <phoneticPr fontId="1"/>
  </si>
  <si>
    <t>28-583</t>
    <phoneticPr fontId="1"/>
  </si>
  <si>
    <t>埼玉県越谷市登戸町5-30</t>
    <rPh sb="0" eb="3">
      <t>サイタマケン</t>
    </rPh>
    <rPh sb="3" eb="6">
      <t>コシガヤシ</t>
    </rPh>
    <rPh sb="6" eb="9">
      <t>ノボリトチョウ</t>
    </rPh>
    <phoneticPr fontId="1"/>
  </si>
  <si>
    <t>木村　直司</t>
    <rPh sb="0" eb="2">
      <t>キムラ</t>
    </rPh>
    <rPh sb="3" eb="5">
      <t>ナオジ</t>
    </rPh>
    <phoneticPr fontId="1"/>
  </si>
  <si>
    <t>神田和泉町1-442</t>
    <rPh sb="0" eb="2">
      <t>カンダ</t>
    </rPh>
    <rPh sb="2" eb="5">
      <t>イズミチョウ</t>
    </rPh>
    <phoneticPr fontId="1"/>
  </si>
  <si>
    <t>28-584</t>
    <phoneticPr fontId="1"/>
  </si>
  <si>
    <t>東京都千代田区丸の内二丁目7番1号</t>
    <rPh sb="0" eb="3">
      <t>トウキョウト</t>
    </rPh>
    <rPh sb="3" eb="7">
      <t>チヨダク</t>
    </rPh>
    <rPh sb="7" eb="8">
      <t>マル</t>
    </rPh>
    <rPh sb="9" eb="10">
      <t>ウチ</t>
    </rPh>
    <rPh sb="10" eb="13">
      <t>ニチョウメ</t>
    </rPh>
    <rPh sb="14" eb="15">
      <t>バン</t>
    </rPh>
    <rPh sb="16" eb="17">
      <t>ゴウ</t>
    </rPh>
    <phoneticPr fontId="1"/>
  </si>
  <si>
    <t>株式会社三菱東京ＵＦＪ銀行　執行役員　総務部長　眞田　茂春</t>
    <rPh sb="0" eb="2">
      <t>カブシキ</t>
    </rPh>
    <rPh sb="2" eb="4">
      <t>カイシャ</t>
    </rPh>
    <rPh sb="4" eb="6">
      <t>ミツビシ</t>
    </rPh>
    <rPh sb="6" eb="8">
      <t>トウキョウ</t>
    </rPh>
    <rPh sb="11" eb="13">
      <t>ギンコウ</t>
    </rPh>
    <rPh sb="14" eb="16">
      <t>シッコウ</t>
    </rPh>
    <rPh sb="16" eb="18">
      <t>ヤクイン</t>
    </rPh>
    <rPh sb="19" eb="21">
      <t>ソウム</t>
    </rPh>
    <rPh sb="21" eb="23">
      <t>ブチョウ</t>
    </rPh>
    <rPh sb="24" eb="25">
      <t>マコト</t>
    </rPh>
    <rPh sb="25" eb="26">
      <t>タ</t>
    </rPh>
    <rPh sb="27" eb="29">
      <t>シゲハル</t>
    </rPh>
    <phoneticPr fontId="1"/>
  </si>
  <si>
    <t>神田平河町三丁目1番</t>
    <rPh sb="0" eb="2">
      <t>カンダ</t>
    </rPh>
    <rPh sb="2" eb="5">
      <t>ヒラカワチョウ</t>
    </rPh>
    <rPh sb="5" eb="8">
      <t>サンチョウメ</t>
    </rPh>
    <rPh sb="9" eb="10">
      <t>バン</t>
    </rPh>
    <phoneticPr fontId="1"/>
  </si>
  <si>
    <t>28-594</t>
    <phoneticPr fontId="1"/>
  </si>
  <si>
    <t>東京都中央区日本橋3-3-9</t>
    <rPh sb="0" eb="3">
      <t>トウキョウト</t>
    </rPh>
    <rPh sb="3" eb="6">
      <t>チュウオウク</t>
    </rPh>
    <rPh sb="6" eb="9">
      <t>ニホンバシ</t>
    </rPh>
    <phoneticPr fontId="1"/>
  </si>
  <si>
    <t>東神田一丁目16番31外</t>
    <rPh sb="0" eb="3">
      <t>ヒガシカンダ</t>
    </rPh>
    <rPh sb="3" eb="6">
      <t>イッチョウメ</t>
    </rPh>
    <rPh sb="8" eb="9">
      <t>バン</t>
    </rPh>
    <rPh sb="11" eb="12">
      <t>ホカ</t>
    </rPh>
    <phoneticPr fontId="1"/>
  </si>
  <si>
    <t>内神二-23</t>
    <rPh sb="0" eb="1">
      <t>ウチ</t>
    </rPh>
    <rPh sb="1" eb="2">
      <t>カン</t>
    </rPh>
    <rPh sb="2" eb="3">
      <t>ニ</t>
    </rPh>
    <phoneticPr fontId="1"/>
  </si>
  <si>
    <t>意匠変更（袖看板）</t>
    <rPh sb="0" eb="2">
      <t>イショウ</t>
    </rPh>
    <rPh sb="2" eb="4">
      <t>ヘンコウ</t>
    </rPh>
    <rPh sb="5" eb="6">
      <t>ソデ</t>
    </rPh>
    <rPh sb="6" eb="8">
      <t>カンバン</t>
    </rPh>
    <phoneticPr fontId="1"/>
  </si>
  <si>
    <t>外二三-82</t>
    <phoneticPr fontId="1"/>
  </si>
  <si>
    <t>28-631</t>
    <phoneticPr fontId="1"/>
  </si>
  <si>
    <t>東京都千代田区神田北乗物町16</t>
    <rPh sb="0" eb="3">
      <t>トウキョウト</t>
    </rPh>
    <rPh sb="3" eb="7">
      <t>チヨダク</t>
    </rPh>
    <rPh sb="7" eb="9">
      <t>カンダ</t>
    </rPh>
    <rPh sb="9" eb="10">
      <t>キタ</t>
    </rPh>
    <rPh sb="10" eb="12">
      <t>ノリモノ</t>
    </rPh>
    <rPh sb="12" eb="13">
      <t>チョウ</t>
    </rPh>
    <phoneticPr fontId="1"/>
  </si>
  <si>
    <t>英商事株式会社　代表取締役　関根　英夫</t>
    <rPh sb="0" eb="1">
      <t>ハナブサ</t>
    </rPh>
    <rPh sb="1" eb="3">
      <t>ショウジ</t>
    </rPh>
    <rPh sb="3" eb="7">
      <t>カブシキガイシャ</t>
    </rPh>
    <rPh sb="8" eb="10">
      <t>ダイヒョウ</t>
    </rPh>
    <rPh sb="10" eb="13">
      <t>トリシマリヤク</t>
    </rPh>
    <rPh sb="14" eb="16">
      <t>セキネ</t>
    </rPh>
    <rPh sb="17" eb="19">
      <t>ヒデオ</t>
    </rPh>
    <phoneticPr fontId="1"/>
  </si>
  <si>
    <t>神田北乗物町16-2,17</t>
    <rPh sb="0" eb="2">
      <t>カンダ</t>
    </rPh>
    <rPh sb="2" eb="3">
      <t>キタ</t>
    </rPh>
    <rPh sb="3" eb="5">
      <t>ノリモノ</t>
    </rPh>
    <rPh sb="5" eb="6">
      <t>チョウ</t>
    </rPh>
    <phoneticPr fontId="1"/>
  </si>
  <si>
    <t>事務所・店舗</t>
    <rPh sb="0" eb="2">
      <t>ジム</t>
    </rPh>
    <rPh sb="2" eb="3">
      <t>ショ</t>
    </rPh>
    <rPh sb="4" eb="6">
      <t>テンポ</t>
    </rPh>
    <phoneticPr fontId="1"/>
  </si>
  <si>
    <t>紺-31</t>
    <rPh sb="0" eb="1">
      <t>コン</t>
    </rPh>
    <phoneticPr fontId="1"/>
  </si>
  <si>
    <t>中神-137</t>
    <rPh sb="0" eb="1">
      <t>ナカ</t>
    </rPh>
    <rPh sb="1" eb="2">
      <t>カミ</t>
    </rPh>
    <phoneticPr fontId="1"/>
  </si>
  <si>
    <t>28-674</t>
    <phoneticPr fontId="1"/>
  </si>
  <si>
    <t>東京都新宿区西新宿2-4-1</t>
    <rPh sb="0" eb="3">
      <t>トウキョウト</t>
    </rPh>
    <rPh sb="3" eb="6">
      <t>シンジュクク</t>
    </rPh>
    <rPh sb="6" eb="9">
      <t>ニシシンジュク</t>
    </rPh>
    <phoneticPr fontId="1"/>
  </si>
  <si>
    <t>文京区湯島一丁目2番1他、千代田区外神田二丁目47番2</t>
    <rPh sb="0" eb="3">
      <t>ブンキョウク</t>
    </rPh>
    <rPh sb="3" eb="5">
      <t>ユシマ</t>
    </rPh>
    <rPh sb="5" eb="8">
      <t>イッチョウメ</t>
    </rPh>
    <rPh sb="9" eb="10">
      <t>バン</t>
    </rPh>
    <rPh sb="11" eb="12">
      <t>ホカ</t>
    </rPh>
    <rPh sb="13" eb="17">
      <t>チヨダク</t>
    </rPh>
    <rPh sb="17" eb="20">
      <t>ソトカンダ</t>
    </rPh>
    <rPh sb="20" eb="23">
      <t>ニチョウメ</t>
    </rPh>
    <rPh sb="25" eb="26">
      <t>バン</t>
    </rPh>
    <phoneticPr fontId="1"/>
  </si>
  <si>
    <t>住友不動産株式会社　住宅分譲事業本部　企画管理部長　髙崎　研一</t>
    <rPh sb="5" eb="7">
      <t>カブシキ</t>
    </rPh>
    <rPh sb="7" eb="9">
      <t>カイシャ</t>
    </rPh>
    <rPh sb="10" eb="12">
      <t>ジュウタク</t>
    </rPh>
    <rPh sb="12" eb="14">
      <t>ブンジョウ</t>
    </rPh>
    <rPh sb="14" eb="16">
      <t>ジギョウ</t>
    </rPh>
    <rPh sb="16" eb="18">
      <t>ホンブ</t>
    </rPh>
    <rPh sb="19" eb="21">
      <t>キカク</t>
    </rPh>
    <rPh sb="21" eb="23">
      <t>カンリ</t>
    </rPh>
    <rPh sb="23" eb="24">
      <t>ブ</t>
    </rPh>
    <rPh sb="24" eb="25">
      <t>チョウ</t>
    </rPh>
    <rPh sb="26" eb="28">
      <t>タカサキ</t>
    </rPh>
    <rPh sb="29" eb="31">
      <t>ケンイチ</t>
    </rPh>
    <phoneticPr fontId="3"/>
  </si>
  <si>
    <t>内神一-31</t>
    <rPh sb="0" eb="1">
      <t>ウチ</t>
    </rPh>
    <rPh sb="1" eb="2">
      <t>カン</t>
    </rPh>
    <rPh sb="2" eb="3">
      <t>イチ</t>
    </rPh>
    <phoneticPr fontId="1"/>
  </si>
  <si>
    <t>28-686</t>
    <phoneticPr fontId="1"/>
  </si>
  <si>
    <t>東京都港区芝5丁目34番6号</t>
    <rPh sb="0" eb="3">
      <t>トウキョウト</t>
    </rPh>
    <rPh sb="3" eb="5">
      <t>ミナトク</t>
    </rPh>
    <rPh sb="5" eb="6">
      <t>シバ</t>
    </rPh>
    <rPh sb="7" eb="9">
      <t>チョウメ</t>
    </rPh>
    <rPh sb="11" eb="12">
      <t>バン</t>
    </rPh>
    <rPh sb="13" eb="14">
      <t>ゴウ</t>
    </rPh>
    <phoneticPr fontId="1"/>
  </si>
  <si>
    <t>株式会社コスモスイニシア　企画開発本部副本部長　柏木　恒二</t>
    <rPh sb="0" eb="4">
      <t>カブシキガイシャ</t>
    </rPh>
    <rPh sb="13" eb="15">
      <t>キカク</t>
    </rPh>
    <rPh sb="15" eb="17">
      <t>カイハツ</t>
    </rPh>
    <rPh sb="17" eb="19">
      <t>ホンブ</t>
    </rPh>
    <rPh sb="19" eb="20">
      <t>フク</t>
    </rPh>
    <rPh sb="20" eb="23">
      <t>ホンブチョウ</t>
    </rPh>
    <rPh sb="24" eb="26">
      <t>カシワギ</t>
    </rPh>
    <rPh sb="27" eb="28">
      <t>ツネ</t>
    </rPh>
    <rPh sb="28" eb="29">
      <t>ニ</t>
    </rPh>
    <phoneticPr fontId="1"/>
  </si>
  <si>
    <t>神田錦町3-11-15他2筆</t>
    <rPh sb="0" eb="2">
      <t>カンダ</t>
    </rPh>
    <rPh sb="2" eb="4">
      <t>ニシキチョウ</t>
    </rPh>
    <rPh sb="11" eb="12">
      <t>ホカ</t>
    </rPh>
    <rPh sb="13" eb="14">
      <t>フデ</t>
    </rPh>
    <phoneticPr fontId="1"/>
  </si>
  <si>
    <t>簡易宿所</t>
    <rPh sb="0" eb="2">
      <t>カンイ</t>
    </rPh>
    <rPh sb="2" eb="4">
      <t>シュクショ</t>
    </rPh>
    <phoneticPr fontId="1"/>
  </si>
  <si>
    <t>事務室、店舗、集会場、自動車車庫等</t>
    <rPh sb="0" eb="3">
      <t>ジムシツ</t>
    </rPh>
    <rPh sb="4" eb="6">
      <t>テンポ</t>
    </rPh>
    <rPh sb="7" eb="9">
      <t>シュウカイ</t>
    </rPh>
    <rPh sb="9" eb="10">
      <t>ジョウ</t>
    </rPh>
    <rPh sb="11" eb="14">
      <t>ジドウシャ</t>
    </rPh>
    <rPh sb="14" eb="16">
      <t>シャコ</t>
    </rPh>
    <rPh sb="16" eb="17">
      <t>トウ</t>
    </rPh>
    <phoneticPr fontId="1"/>
  </si>
  <si>
    <t>開発行為の申請で土地の区画形質変更は確認済、子育て支援施設の協議済、東京都総合設計を適用、高さの緩和ついて東京都へ回答済、関係資料が多いため別冊保存する。</t>
    <rPh sb="0" eb="2">
      <t>カイハツ</t>
    </rPh>
    <rPh sb="2" eb="4">
      <t>コウイ</t>
    </rPh>
    <rPh sb="5" eb="7">
      <t>シンセイ</t>
    </rPh>
    <rPh sb="8" eb="10">
      <t>トチ</t>
    </rPh>
    <rPh sb="11" eb="13">
      <t>クカク</t>
    </rPh>
    <rPh sb="13" eb="15">
      <t>ケイシツ</t>
    </rPh>
    <rPh sb="15" eb="17">
      <t>ヘンコウ</t>
    </rPh>
    <rPh sb="18" eb="20">
      <t>カクニン</t>
    </rPh>
    <rPh sb="20" eb="21">
      <t>スミ</t>
    </rPh>
    <rPh sb="22" eb="24">
      <t>コソダ</t>
    </rPh>
    <rPh sb="25" eb="27">
      <t>シエン</t>
    </rPh>
    <rPh sb="27" eb="29">
      <t>シセツ</t>
    </rPh>
    <rPh sb="30" eb="32">
      <t>キョウギ</t>
    </rPh>
    <rPh sb="32" eb="33">
      <t>スミ</t>
    </rPh>
    <rPh sb="34" eb="37">
      <t>トウキョウト</t>
    </rPh>
    <rPh sb="37" eb="39">
      <t>ソウゴウ</t>
    </rPh>
    <rPh sb="39" eb="41">
      <t>セッケイ</t>
    </rPh>
    <rPh sb="42" eb="44">
      <t>テキヨウ</t>
    </rPh>
    <rPh sb="45" eb="46">
      <t>タカ</t>
    </rPh>
    <rPh sb="48" eb="50">
      <t>カンワ</t>
    </rPh>
    <rPh sb="53" eb="56">
      <t>トウキョウト</t>
    </rPh>
    <rPh sb="57" eb="59">
      <t>カイトウ</t>
    </rPh>
    <rPh sb="59" eb="60">
      <t>スミ</t>
    </rPh>
    <rPh sb="61" eb="63">
      <t>カンケイ</t>
    </rPh>
    <rPh sb="63" eb="65">
      <t>シリョウ</t>
    </rPh>
    <rPh sb="66" eb="67">
      <t>オオ</t>
    </rPh>
    <rPh sb="70" eb="72">
      <t>ベッサツ</t>
    </rPh>
    <rPh sb="72" eb="74">
      <t>ホゾン</t>
    </rPh>
    <phoneticPr fontId="1"/>
  </si>
  <si>
    <t>錦北-50(別保存)</t>
    <rPh sb="0" eb="1">
      <t>ニシキ</t>
    </rPh>
    <rPh sb="1" eb="2">
      <t>ホク</t>
    </rPh>
    <rPh sb="6" eb="7">
      <t>ベツ</t>
    </rPh>
    <rPh sb="7" eb="9">
      <t>ホゾン</t>
    </rPh>
    <phoneticPr fontId="1"/>
  </si>
  <si>
    <t>21/1</t>
    <phoneticPr fontId="1"/>
  </si>
  <si>
    <t>CFT</t>
    <phoneticPr fontId="1"/>
  </si>
  <si>
    <t>外二三-83</t>
    <phoneticPr fontId="1"/>
  </si>
  <si>
    <t>28-752</t>
    <phoneticPr fontId="1"/>
  </si>
  <si>
    <t>東京都台東区浅草橋1-26-8</t>
    <rPh sb="0" eb="3">
      <t>トウキョウト</t>
    </rPh>
    <rPh sb="3" eb="6">
      <t>タイトウク</t>
    </rPh>
    <rPh sb="6" eb="9">
      <t>アサクサバシ</t>
    </rPh>
    <phoneticPr fontId="1"/>
  </si>
  <si>
    <t>高橋　幸男</t>
    <rPh sb="0" eb="2">
      <t>タカハシ</t>
    </rPh>
    <rPh sb="3" eb="5">
      <t>ユキオ</t>
    </rPh>
    <phoneticPr fontId="1"/>
  </si>
  <si>
    <t>神田佐久間町3-21-17</t>
    <rPh sb="0" eb="2">
      <t>カンダ</t>
    </rPh>
    <rPh sb="2" eb="6">
      <t>サクマチョウ</t>
    </rPh>
    <phoneticPr fontId="1"/>
  </si>
  <si>
    <t>外二三-84</t>
    <phoneticPr fontId="1"/>
  </si>
  <si>
    <t>敷地に対して、開発許可。建物については、届出。</t>
    <rPh sb="0" eb="2">
      <t>シキチ</t>
    </rPh>
    <rPh sb="3" eb="4">
      <t>タイ</t>
    </rPh>
    <rPh sb="7" eb="9">
      <t>カイハツ</t>
    </rPh>
    <rPh sb="9" eb="11">
      <t>キョカ</t>
    </rPh>
    <rPh sb="12" eb="14">
      <t>タテモノ</t>
    </rPh>
    <rPh sb="20" eb="22">
      <t>トドケデ</t>
    </rPh>
    <phoneticPr fontId="1"/>
  </si>
  <si>
    <t>三菱地所株式会社　執行役社長　吉田　淳一</t>
    <rPh sb="0" eb="2">
      <t>ミツビシ</t>
    </rPh>
    <rPh sb="2" eb="4">
      <t>ジショ</t>
    </rPh>
    <rPh sb="4" eb="8">
      <t>カブシキガイシャ</t>
    </rPh>
    <rPh sb="9" eb="11">
      <t>シッコウ</t>
    </rPh>
    <rPh sb="11" eb="12">
      <t>ヤク</t>
    </rPh>
    <rPh sb="12" eb="14">
      <t>シャチョウ</t>
    </rPh>
    <rPh sb="15" eb="17">
      <t>ヨシダ</t>
    </rPh>
    <rPh sb="18" eb="20">
      <t>ジュンイチ</t>
    </rPh>
    <phoneticPr fontId="1"/>
  </si>
  <si>
    <t>宗教法人　神田神社　代表役員　大鳥居　信史</t>
    <rPh sb="0" eb="2">
      <t>シュウキョウ</t>
    </rPh>
    <rPh sb="2" eb="4">
      <t>ホウジン</t>
    </rPh>
    <rPh sb="5" eb="7">
      <t>カンダ</t>
    </rPh>
    <rPh sb="7" eb="9">
      <t>ジンジャ</t>
    </rPh>
    <rPh sb="10" eb="12">
      <t>ダイヒョウ</t>
    </rPh>
    <rPh sb="12" eb="14">
      <t>ヤクイン</t>
    </rPh>
    <rPh sb="15" eb="18">
      <t>オオトリイ</t>
    </rPh>
    <rPh sb="19" eb="20">
      <t>ノブ</t>
    </rPh>
    <rPh sb="20" eb="21">
      <t>シ</t>
    </rPh>
    <phoneticPr fontId="1"/>
  </si>
  <si>
    <t>岩本町東神田</t>
    <rPh sb="0" eb="3">
      <t>イワモトチョウ</t>
    </rPh>
    <rPh sb="3" eb="6">
      <t>ヒガシカンダ</t>
    </rPh>
    <phoneticPr fontId="1"/>
  </si>
  <si>
    <t>29-45</t>
    <phoneticPr fontId="1"/>
  </si>
  <si>
    <t>大和ハウス工業株式会社　東京本店　取締役専務執行役員本店長　芳井　敬一</t>
    <rPh sb="0" eb="2">
      <t>ダイワ</t>
    </rPh>
    <rPh sb="5" eb="7">
      <t>コウギョウ</t>
    </rPh>
    <rPh sb="7" eb="11">
      <t>カブシキガイシャ</t>
    </rPh>
    <rPh sb="12" eb="14">
      <t>トウキョウ</t>
    </rPh>
    <rPh sb="14" eb="16">
      <t>ホンテン</t>
    </rPh>
    <rPh sb="17" eb="20">
      <t>トリシマリヤク</t>
    </rPh>
    <rPh sb="20" eb="22">
      <t>センム</t>
    </rPh>
    <rPh sb="22" eb="24">
      <t>シッコウ</t>
    </rPh>
    <rPh sb="24" eb="26">
      <t>ヤクイン</t>
    </rPh>
    <rPh sb="26" eb="28">
      <t>ホンテン</t>
    </rPh>
    <rPh sb="28" eb="29">
      <t>チョウ</t>
    </rPh>
    <rPh sb="30" eb="32">
      <t>ヨシイ</t>
    </rPh>
    <rPh sb="33" eb="35">
      <t>ケイイチ</t>
    </rPh>
    <phoneticPr fontId="1"/>
  </si>
  <si>
    <t>東神田1-8-23,24,25,26,27,28</t>
    <rPh sb="0" eb="3">
      <t>ヒガシカンダ</t>
    </rPh>
    <phoneticPr fontId="1"/>
  </si>
  <si>
    <t>29-48</t>
    <phoneticPr fontId="1"/>
  </si>
  <si>
    <t>東京都武蔵野市吉祥寺本町1-33-5</t>
    <rPh sb="0" eb="3">
      <t>トウキョウト</t>
    </rPh>
    <rPh sb="3" eb="7">
      <t>ムサシノシ</t>
    </rPh>
    <rPh sb="7" eb="10">
      <t>キチジョウジ</t>
    </rPh>
    <rPh sb="10" eb="12">
      <t>モトマチ</t>
    </rPh>
    <phoneticPr fontId="1"/>
  </si>
  <si>
    <t>株式会社トーシンパートナーズ　代表取締役社長　吉田隆也</t>
    <rPh sb="0" eb="2">
      <t>カブシキ</t>
    </rPh>
    <rPh sb="2" eb="4">
      <t>カイシャ</t>
    </rPh>
    <rPh sb="15" eb="17">
      <t>ダイヒョウ</t>
    </rPh>
    <rPh sb="17" eb="20">
      <t>トリシマリヤク</t>
    </rPh>
    <rPh sb="20" eb="22">
      <t>シャチョウ</t>
    </rPh>
    <rPh sb="23" eb="25">
      <t>ヨシダ</t>
    </rPh>
    <rPh sb="25" eb="27">
      <t>タカヤ</t>
    </rPh>
    <phoneticPr fontId="1"/>
  </si>
  <si>
    <t>東神田2丁目12-18</t>
    <rPh sb="0" eb="3">
      <t>ヒガシカンダ</t>
    </rPh>
    <rPh sb="3" eb="6">
      <t>ニチョウメ</t>
    </rPh>
    <phoneticPr fontId="1"/>
  </si>
  <si>
    <t>13-266建築物の建築</t>
    <rPh sb="6" eb="9">
      <t>ケンチクブツ</t>
    </rPh>
    <rPh sb="10" eb="12">
      <t>ケンチク</t>
    </rPh>
    <phoneticPr fontId="1"/>
  </si>
  <si>
    <t>岩-208</t>
    <rPh sb="0" eb="1">
      <t>イワ</t>
    </rPh>
    <phoneticPr fontId="1"/>
  </si>
  <si>
    <t>‐</t>
    <phoneticPr fontId="1"/>
  </si>
  <si>
    <t>岩-209</t>
    <rPh sb="0" eb="1">
      <t>イワ</t>
    </rPh>
    <phoneticPr fontId="1"/>
  </si>
  <si>
    <t>29-84</t>
    <phoneticPr fontId="1"/>
  </si>
  <si>
    <t>東京都千代田区内神田2-13-13</t>
    <rPh sb="0" eb="3">
      <t>トウキョウト</t>
    </rPh>
    <rPh sb="3" eb="7">
      <t>チヨダク</t>
    </rPh>
    <rPh sb="7" eb="10">
      <t>ウチカンダ</t>
    </rPh>
    <phoneticPr fontId="1"/>
  </si>
  <si>
    <t>学校法人佐野学園　理事長　佐野　元泰</t>
    <rPh sb="0" eb="2">
      <t>ガッコウ</t>
    </rPh>
    <rPh sb="2" eb="4">
      <t>ホウジン</t>
    </rPh>
    <rPh sb="4" eb="6">
      <t>サノ</t>
    </rPh>
    <rPh sb="6" eb="8">
      <t>ガクエン</t>
    </rPh>
    <rPh sb="9" eb="12">
      <t>リジチョウ</t>
    </rPh>
    <rPh sb="13" eb="15">
      <t>サノ</t>
    </rPh>
    <rPh sb="16" eb="18">
      <t>モトヤス</t>
    </rPh>
    <phoneticPr fontId="1"/>
  </si>
  <si>
    <t>内神田二丁目7-5,6,15,16,18</t>
    <rPh sb="0" eb="3">
      <t>ウチカンダ</t>
    </rPh>
    <rPh sb="3" eb="6">
      <t>ニチョウメ</t>
    </rPh>
    <phoneticPr fontId="1"/>
  </si>
  <si>
    <t>岩-210</t>
    <rPh sb="0" eb="1">
      <t>イワ</t>
    </rPh>
    <phoneticPr fontId="1"/>
  </si>
  <si>
    <t>内神二-25</t>
    <rPh sb="0" eb="1">
      <t>ウチ</t>
    </rPh>
    <rPh sb="1" eb="2">
      <t>カン</t>
    </rPh>
    <rPh sb="2" eb="3">
      <t>ニ</t>
    </rPh>
    <phoneticPr fontId="1"/>
  </si>
  <si>
    <t>29-101</t>
    <phoneticPr fontId="1"/>
  </si>
  <si>
    <t>東京都港区南青山１丁目１５番５号</t>
    <rPh sb="0" eb="3">
      <t>トウキョウト</t>
    </rPh>
    <rPh sb="3" eb="5">
      <t>ミナトク</t>
    </rPh>
    <rPh sb="5" eb="8">
      <t>ミナミアオヤマ</t>
    </rPh>
    <rPh sb="9" eb="11">
      <t>チョウメ</t>
    </rPh>
    <rPh sb="13" eb="14">
      <t>バン</t>
    </rPh>
    <rPh sb="15" eb="16">
      <t>ゴウ</t>
    </rPh>
    <phoneticPr fontId="1"/>
  </si>
  <si>
    <t>新日鉄興和不動産株式会社　常務取締役住宅事業本部長　吉澤　恵一</t>
    <rPh sb="0" eb="3">
      <t>シンニッテツ</t>
    </rPh>
    <rPh sb="3" eb="5">
      <t>コウワ</t>
    </rPh>
    <rPh sb="5" eb="8">
      <t>フドウサン</t>
    </rPh>
    <rPh sb="8" eb="12">
      <t>カブシキガイシャ</t>
    </rPh>
    <rPh sb="13" eb="15">
      <t>ジョウム</t>
    </rPh>
    <rPh sb="15" eb="18">
      <t>トリシマリヤク</t>
    </rPh>
    <rPh sb="18" eb="20">
      <t>ジュウタク</t>
    </rPh>
    <rPh sb="20" eb="22">
      <t>ジギョウ</t>
    </rPh>
    <rPh sb="22" eb="25">
      <t>ホンブチョウ</t>
    </rPh>
    <rPh sb="26" eb="28">
      <t>ヨシザワ</t>
    </rPh>
    <rPh sb="29" eb="31">
      <t>ケイイチ</t>
    </rPh>
    <phoneticPr fontId="1"/>
  </si>
  <si>
    <t>内神田一丁目１５－８</t>
    <rPh sb="0" eb="3">
      <t>ウチカンダ</t>
    </rPh>
    <rPh sb="3" eb="6">
      <t>イッチョウメ</t>
    </rPh>
    <phoneticPr fontId="1"/>
  </si>
  <si>
    <t>29-105</t>
    <phoneticPr fontId="1"/>
  </si>
  <si>
    <t>東京都千代田区神田鍛冶町３－５－１４</t>
    <rPh sb="0" eb="3">
      <t>トウキョウト</t>
    </rPh>
    <rPh sb="3" eb="7">
      <t>チヨダク</t>
    </rPh>
    <rPh sb="7" eb="12">
      <t>カンダカジチョウ</t>
    </rPh>
    <phoneticPr fontId="1"/>
  </si>
  <si>
    <t>株式会社一八　代表取締役　延澤　徳治</t>
    <rPh sb="0" eb="4">
      <t>カブシキガイシャ</t>
    </rPh>
    <rPh sb="4" eb="6">
      <t>イッパチ</t>
    </rPh>
    <rPh sb="7" eb="9">
      <t>ダイヒョウ</t>
    </rPh>
    <rPh sb="9" eb="12">
      <t>トリシマリヤク</t>
    </rPh>
    <rPh sb="13" eb="15">
      <t>ノベサワ</t>
    </rPh>
    <rPh sb="16" eb="18">
      <t>ノリハル</t>
    </rPh>
    <phoneticPr fontId="1"/>
  </si>
  <si>
    <t>神田鍛冶町三丁目5-13,14</t>
    <rPh sb="0" eb="5">
      <t>カンダカジチョウ</t>
    </rPh>
    <rPh sb="5" eb="8">
      <t>サンチョウメ</t>
    </rPh>
    <phoneticPr fontId="1"/>
  </si>
  <si>
    <t>外神田二・三丁目</t>
    <rPh sb="0" eb="3">
      <t>ソトカンダ</t>
    </rPh>
    <rPh sb="3" eb="4">
      <t>２</t>
    </rPh>
    <rPh sb="5" eb="6">
      <t>サン</t>
    </rPh>
    <rPh sb="6" eb="8">
      <t>チョウメ</t>
    </rPh>
    <phoneticPr fontId="1"/>
  </si>
  <si>
    <t>29-111</t>
    <phoneticPr fontId="1"/>
  </si>
  <si>
    <t>東京都千代田区外神田3-1-8</t>
    <rPh sb="0" eb="3">
      <t>トウキョウト</t>
    </rPh>
    <rPh sb="3" eb="7">
      <t>チヨダク</t>
    </rPh>
    <rPh sb="7" eb="10">
      <t>ソトカンダ</t>
    </rPh>
    <phoneticPr fontId="1"/>
  </si>
  <si>
    <t>株式会社ブローウイングホールディングス　代表取締役　松岡　修</t>
    <rPh sb="0" eb="2">
      <t>カブシキ</t>
    </rPh>
    <rPh sb="2" eb="4">
      <t>カイシャ</t>
    </rPh>
    <rPh sb="20" eb="25">
      <t>ダイヒョウトリシマリヤク</t>
    </rPh>
    <rPh sb="26" eb="28">
      <t>マツオカ</t>
    </rPh>
    <rPh sb="29" eb="30">
      <t>オサム</t>
    </rPh>
    <phoneticPr fontId="1"/>
  </si>
  <si>
    <t>外神田三丁目89番1号</t>
    <rPh sb="0" eb="3">
      <t>ソトカンダ</t>
    </rPh>
    <rPh sb="3" eb="4">
      <t>サン</t>
    </rPh>
    <rPh sb="4" eb="6">
      <t>チョウメ</t>
    </rPh>
    <rPh sb="8" eb="9">
      <t>バン</t>
    </rPh>
    <rPh sb="10" eb="11">
      <t>ゴウ</t>
    </rPh>
    <phoneticPr fontId="1"/>
  </si>
  <si>
    <t>共同住宅</t>
    <rPh sb="0" eb="4">
      <t>キョウドウジュウタク</t>
    </rPh>
    <phoneticPr fontId="1"/>
  </si>
  <si>
    <t>中神-142</t>
    <rPh sb="0" eb="2">
      <t>ナカカミ</t>
    </rPh>
    <phoneticPr fontId="1"/>
  </si>
  <si>
    <t>竹橋</t>
    <rPh sb="0" eb="2">
      <t>タケバシ</t>
    </rPh>
    <phoneticPr fontId="1"/>
  </si>
  <si>
    <t>29-119</t>
    <phoneticPr fontId="1"/>
  </si>
  <si>
    <t>東京都中央区日本橋人形町1-6-4日本橋桂ビル3F</t>
    <rPh sb="6" eb="9">
      <t>ニホンバシ</t>
    </rPh>
    <rPh sb="9" eb="12">
      <t>ニンギョウチョウ</t>
    </rPh>
    <rPh sb="17" eb="20">
      <t>ニホンバシ</t>
    </rPh>
    <rPh sb="20" eb="21">
      <t>カツラ</t>
    </rPh>
    <phoneticPr fontId="1"/>
  </si>
  <si>
    <t>株式会社安西建物　代表取締役　安西　浩一</t>
    <rPh sb="0" eb="2">
      <t>カブシキ</t>
    </rPh>
    <rPh sb="2" eb="4">
      <t>カイシャ</t>
    </rPh>
    <rPh sb="4" eb="6">
      <t>アンザイ</t>
    </rPh>
    <rPh sb="6" eb="8">
      <t>タテモノ</t>
    </rPh>
    <rPh sb="9" eb="11">
      <t>ダイヒョウ</t>
    </rPh>
    <rPh sb="11" eb="14">
      <t>トリシマリヤク</t>
    </rPh>
    <rPh sb="15" eb="17">
      <t>アンザイ</t>
    </rPh>
    <rPh sb="18" eb="20">
      <t>コウイチ</t>
    </rPh>
    <phoneticPr fontId="1"/>
  </si>
  <si>
    <t>神田佐久間町3丁目14-2,16-2</t>
    <rPh sb="0" eb="6">
      <t>カンダサクマチョウ</t>
    </rPh>
    <rPh sb="7" eb="9">
      <t>チョウメ</t>
    </rPh>
    <phoneticPr fontId="1"/>
  </si>
  <si>
    <t>内神一-32</t>
    <rPh sb="0" eb="1">
      <t>ウチ</t>
    </rPh>
    <rPh sb="1" eb="2">
      <t>カミ</t>
    </rPh>
    <rPh sb="2" eb="3">
      <t>イチ</t>
    </rPh>
    <phoneticPr fontId="1"/>
  </si>
  <si>
    <t>29-121</t>
    <phoneticPr fontId="1"/>
  </si>
  <si>
    <t>東京都千代田区神田須田町1-18-4</t>
    <rPh sb="0" eb="3">
      <t>トウキョウト</t>
    </rPh>
    <rPh sb="3" eb="7">
      <t>チヨダク</t>
    </rPh>
    <rPh sb="7" eb="12">
      <t>カンダスダチョウ</t>
    </rPh>
    <phoneticPr fontId="1"/>
  </si>
  <si>
    <t>神田須田町1-18-4，26</t>
    <rPh sb="0" eb="5">
      <t>カンダスダチョウ</t>
    </rPh>
    <phoneticPr fontId="1"/>
  </si>
  <si>
    <t>外二三-85</t>
    <rPh sb="0" eb="1">
      <t>ソト</t>
    </rPh>
    <rPh sb="1" eb="2">
      <t>ニ</t>
    </rPh>
    <rPh sb="2" eb="3">
      <t>サン</t>
    </rPh>
    <phoneticPr fontId="1"/>
  </si>
  <si>
    <t>和泉-39</t>
    <rPh sb="0" eb="2">
      <t>イズミ</t>
    </rPh>
    <phoneticPr fontId="1"/>
  </si>
  <si>
    <t>和泉-40</t>
    <rPh sb="0" eb="2">
      <t>イズミ</t>
    </rPh>
    <phoneticPr fontId="1"/>
  </si>
  <si>
    <t>和泉-41</t>
    <rPh sb="0" eb="2">
      <t>イズミ</t>
    </rPh>
    <phoneticPr fontId="1"/>
  </si>
  <si>
    <t>和泉-43</t>
    <rPh sb="0" eb="2">
      <t>イズミ</t>
    </rPh>
    <phoneticPr fontId="1"/>
  </si>
  <si>
    <t>和泉-44</t>
    <rPh sb="0" eb="2">
      <t>イズミ</t>
    </rPh>
    <phoneticPr fontId="1"/>
  </si>
  <si>
    <t>佐久-108</t>
    <rPh sb="0" eb="2">
      <t>サク</t>
    </rPh>
    <phoneticPr fontId="1"/>
  </si>
  <si>
    <t>佐久-109</t>
    <rPh sb="0" eb="2">
      <t>サク</t>
    </rPh>
    <phoneticPr fontId="1"/>
  </si>
  <si>
    <t>佐久-111</t>
    <rPh sb="0" eb="2">
      <t>サク</t>
    </rPh>
    <phoneticPr fontId="1"/>
  </si>
  <si>
    <t>佐久-113</t>
    <rPh sb="0" eb="2">
      <t>サク</t>
    </rPh>
    <phoneticPr fontId="1"/>
  </si>
  <si>
    <t>佐久-112</t>
    <rPh sb="0" eb="2">
      <t>サク</t>
    </rPh>
    <phoneticPr fontId="1"/>
  </si>
  <si>
    <t>佐久-114</t>
    <rPh sb="0" eb="2">
      <t>サク</t>
    </rPh>
    <phoneticPr fontId="1"/>
  </si>
  <si>
    <t>佐久-116</t>
    <rPh sb="0" eb="2">
      <t>サク</t>
    </rPh>
    <phoneticPr fontId="1"/>
  </si>
  <si>
    <t>佐久-118</t>
    <rPh sb="0" eb="2">
      <t>サク</t>
    </rPh>
    <phoneticPr fontId="1"/>
  </si>
  <si>
    <t>佐久-121</t>
    <rPh sb="0" eb="2">
      <t>サク</t>
    </rPh>
    <phoneticPr fontId="1"/>
  </si>
  <si>
    <t>中神-141</t>
    <rPh sb="0" eb="1">
      <t>ナカ</t>
    </rPh>
    <phoneticPr fontId="1"/>
  </si>
  <si>
    <t>錦-57</t>
    <rPh sb="0" eb="1">
      <t>ニシキ</t>
    </rPh>
    <phoneticPr fontId="1"/>
  </si>
  <si>
    <t>美土代-11</t>
    <rPh sb="0" eb="3">
      <t>ミトシロ</t>
    </rPh>
    <phoneticPr fontId="1"/>
  </si>
  <si>
    <t>美土代-13</t>
    <rPh sb="0" eb="3">
      <t>ミトシロ</t>
    </rPh>
    <phoneticPr fontId="1"/>
  </si>
  <si>
    <t>内神一-17</t>
    <phoneticPr fontId="1"/>
  </si>
  <si>
    <t>内神一-23</t>
    <phoneticPr fontId="1"/>
  </si>
  <si>
    <t>内神一-25</t>
    <phoneticPr fontId="1"/>
  </si>
  <si>
    <t>内神一-26</t>
    <phoneticPr fontId="1"/>
  </si>
  <si>
    <t>29-140</t>
    <phoneticPr fontId="1"/>
  </si>
  <si>
    <t>東京都千代田区神田北乗物町10-1</t>
    <rPh sb="0" eb="7">
      <t>トウキョウトチヨダク</t>
    </rPh>
    <rPh sb="7" eb="9">
      <t>カンダ</t>
    </rPh>
    <rPh sb="9" eb="10">
      <t>キタ</t>
    </rPh>
    <rPh sb="10" eb="12">
      <t>ノリモノ</t>
    </rPh>
    <rPh sb="12" eb="13">
      <t>チョウ</t>
    </rPh>
    <phoneticPr fontId="1"/>
  </si>
  <si>
    <t>昭和医療器株式会社　代表取締役　西澤　宏子</t>
    <rPh sb="0" eb="2">
      <t>ショウワ</t>
    </rPh>
    <rPh sb="2" eb="4">
      <t>イリョウ</t>
    </rPh>
    <rPh sb="4" eb="5">
      <t>キ</t>
    </rPh>
    <rPh sb="5" eb="7">
      <t>カブシキ</t>
    </rPh>
    <rPh sb="7" eb="9">
      <t>カイシャ</t>
    </rPh>
    <rPh sb="10" eb="12">
      <t>ダイヒョウ</t>
    </rPh>
    <rPh sb="12" eb="15">
      <t>トリシマリヤク</t>
    </rPh>
    <rPh sb="16" eb="18">
      <t>ニシザワ</t>
    </rPh>
    <rPh sb="19" eb="21">
      <t>ヒロコ</t>
    </rPh>
    <phoneticPr fontId="1"/>
  </si>
  <si>
    <t>神田富山町29</t>
    <rPh sb="0" eb="5">
      <t>カンダトミヤマチョウ</t>
    </rPh>
    <phoneticPr fontId="1"/>
  </si>
  <si>
    <t>店舗、共同住宅</t>
    <rPh sb="0" eb="2">
      <t>テンポ</t>
    </rPh>
    <rPh sb="3" eb="7">
      <t>キョウドウジュウタク</t>
    </rPh>
    <phoneticPr fontId="1"/>
  </si>
  <si>
    <t>内神田一丁目</t>
    <rPh sb="0" eb="6">
      <t>ウチカンダイッチョウメ</t>
    </rPh>
    <phoneticPr fontId="1"/>
  </si>
  <si>
    <t>中神-143</t>
    <rPh sb="0" eb="1">
      <t>ナカ</t>
    </rPh>
    <rPh sb="1" eb="2">
      <t>カミ</t>
    </rPh>
    <phoneticPr fontId="1"/>
  </si>
  <si>
    <t>紺-32</t>
    <rPh sb="0" eb="1">
      <t>コン</t>
    </rPh>
    <phoneticPr fontId="1"/>
  </si>
  <si>
    <t>29-157</t>
    <phoneticPr fontId="1"/>
  </si>
  <si>
    <t>東京都千代田区東神田一丁目8番11号</t>
    <rPh sb="0" eb="3">
      <t>トウキョウト</t>
    </rPh>
    <rPh sb="3" eb="7">
      <t>チヨダク</t>
    </rPh>
    <rPh sb="7" eb="10">
      <t>ヒガシカンダ</t>
    </rPh>
    <rPh sb="10" eb="13">
      <t>イッチョウメ</t>
    </rPh>
    <rPh sb="14" eb="15">
      <t>バン</t>
    </rPh>
    <rPh sb="17" eb="18">
      <t>ゴウ</t>
    </rPh>
    <phoneticPr fontId="1"/>
  </si>
  <si>
    <t>スガツネ工業株式会社　代表取締役社長　菅佐原　純</t>
    <rPh sb="4" eb="6">
      <t>コウギョウ</t>
    </rPh>
    <rPh sb="6" eb="10">
      <t>カブシキガイシャ</t>
    </rPh>
    <rPh sb="11" eb="13">
      <t>ダイヒョウ</t>
    </rPh>
    <rPh sb="13" eb="16">
      <t>トリシマリヤク</t>
    </rPh>
    <rPh sb="16" eb="18">
      <t>シャチョウ</t>
    </rPh>
    <rPh sb="19" eb="22">
      <t>スガサワラ</t>
    </rPh>
    <rPh sb="23" eb="24">
      <t>ジュン</t>
    </rPh>
    <phoneticPr fontId="1"/>
  </si>
  <si>
    <t>岩本町２丁目127番地5,6,7</t>
    <rPh sb="0" eb="3">
      <t>イワモトチョウ</t>
    </rPh>
    <rPh sb="4" eb="6">
      <t>チョウメ</t>
    </rPh>
    <rPh sb="9" eb="11">
      <t>バンチ</t>
    </rPh>
    <phoneticPr fontId="1"/>
  </si>
  <si>
    <t>佐久-123</t>
    <rPh sb="0" eb="2">
      <t>サク</t>
    </rPh>
    <phoneticPr fontId="1"/>
  </si>
  <si>
    <t>29-176</t>
    <phoneticPr fontId="1"/>
  </si>
  <si>
    <t>神田紺屋町周辺</t>
    <rPh sb="0" eb="7">
      <t>カンダコンヤチョウシュウヘン</t>
    </rPh>
    <phoneticPr fontId="1"/>
  </si>
  <si>
    <t>東京都港区高輪2-16-41</t>
    <rPh sb="0" eb="3">
      <t>トウキョウト</t>
    </rPh>
    <rPh sb="3" eb="5">
      <t>ミナトク</t>
    </rPh>
    <rPh sb="5" eb="7">
      <t>タカナワ</t>
    </rPh>
    <phoneticPr fontId="1"/>
  </si>
  <si>
    <t>株式会社デュアルタップ　代表取締役　臼井　貴弘</t>
    <rPh sb="0" eb="2">
      <t>カブシキ</t>
    </rPh>
    <rPh sb="2" eb="4">
      <t>カイシャ</t>
    </rPh>
    <rPh sb="12" eb="17">
      <t>ダイヒョウトリシマリヤク</t>
    </rPh>
    <rPh sb="18" eb="20">
      <t>ウスイ</t>
    </rPh>
    <rPh sb="21" eb="23">
      <t>タカヒロ</t>
    </rPh>
    <phoneticPr fontId="1"/>
  </si>
  <si>
    <t>神田富山町27-2,-3</t>
    <rPh sb="0" eb="5">
      <t>カンダトミヤマチョウ</t>
    </rPh>
    <phoneticPr fontId="1"/>
  </si>
  <si>
    <t>29-183</t>
    <phoneticPr fontId="1"/>
  </si>
  <si>
    <t>東京都新宿区西新宿6-5-1　新宿アイランドタワー6階</t>
    <rPh sb="0" eb="3">
      <t>トウキョウト</t>
    </rPh>
    <rPh sb="3" eb="6">
      <t>シンジュクク</t>
    </rPh>
    <rPh sb="6" eb="9">
      <t>ニシシンジュク</t>
    </rPh>
    <rPh sb="15" eb="17">
      <t>シンジュク</t>
    </rPh>
    <rPh sb="26" eb="27">
      <t>カイ</t>
    </rPh>
    <phoneticPr fontId="1"/>
  </si>
  <si>
    <t>東神田二丁目11番6他</t>
    <rPh sb="0" eb="3">
      <t>ヒガシカンダ</t>
    </rPh>
    <rPh sb="3" eb="6">
      <t>ニチョウメ</t>
    </rPh>
    <rPh sb="8" eb="9">
      <t>バン</t>
    </rPh>
    <rPh sb="10" eb="11">
      <t>ホカ</t>
    </rPh>
    <phoneticPr fontId="1"/>
  </si>
  <si>
    <t>岩-213</t>
    <rPh sb="0" eb="1">
      <t>イワ</t>
    </rPh>
    <phoneticPr fontId="1"/>
  </si>
  <si>
    <t>合同会社　プライムクルー　代表社員　筑田　昌晴</t>
    <rPh sb="0" eb="2">
      <t>ゴウドウ</t>
    </rPh>
    <rPh sb="2" eb="4">
      <t>ガイシャ</t>
    </rPh>
    <rPh sb="13" eb="15">
      <t>ダイヒョウ</t>
    </rPh>
    <rPh sb="15" eb="17">
      <t>シャイン</t>
    </rPh>
    <rPh sb="18" eb="20">
      <t>チクダ</t>
    </rPh>
    <rPh sb="21" eb="23">
      <t>マサハル</t>
    </rPh>
    <phoneticPr fontId="1"/>
  </si>
  <si>
    <t>岩-216</t>
    <rPh sb="0" eb="1">
      <t>イワ</t>
    </rPh>
    <phoneticPr fontId="1"/>
  </si>
  <si>
    <t>29-224</t>
    <phoneticPr fontId="1"/>
  </si>
  <si>
    <t>東京都港区麻布十番1-10-10</t>
    <rPh sb="0" eb="3">
      <t>トウキョウト</t>
    </rPh>
    <rPh sb="3" eb="5">
      <t>ミナトク</t>
    </rPh>
    <rPh sb="5" eb="9">
      <t>アザブジュウバン</t>
    </rPh>
    <phoneticPr fontId="1"/>
  </si>
  <si>
    <t>株式会社プロパスト　代表取締役　津江　真行</t>
    <rPh sb="0" eb="4">
      <t>カブシキカイシャ</t>
    </rPh>
    <rPh sb="10" eb="15">
      <t>ダイヒョウトリシマリヤク</t>
    </rPh>
    <rPh sb="16" eb="18">
      <t>ツエ</t>
    </rPh>
    <rPh sb="19" eb="20">
      <t>シン</t>
    </rPh>
    <rPh sb="20" eb="21">
      <t>ユ</t>
    </rPh>
    <phoneticPr fontId="1"/>
  </si>
  <si>
    <t>内神田一丁目6番6</t>
    <rPh sb="0" eb="6">
      <t>ウチカンダイッチョウメ</t>
    </rPh>
    <rPh sb="7" eb="8">
      <t>バン</t>
    </rPh>
    <phoneticPr fontId="1"/>
  </si>
  <si>
    <t>29/7/28建築指導課宛に取止届の届出有り</t>
    <rPh sb="7" eb="9">
      <t>ケンチク</t>
    </rPh>
    <rPh sb="9" eb="12">
      <t>シドウカ</t>
    </rPh>
    <rPh sb="12" eb="13">
      <t>アテ</t>
    </rPh>
    <rPh sb="14" eb="16">
      <t>トリヤ</t>
    </rPh>
    <rPh sb="16" eb="17">
      <t>トドケ</t>
    </rPh>
    <rPh sb="18" eb="20">
      <t>トドケデ</t>
    </rPh>
    <rPh sb="20" eb="21">
      <t>アリ</t>
    </rPh>
    <phoneticPr fontId="1"/>
  </si>
  <si>
    <t>紺-33</t>
    <rPh sb="0" eb="1">
      <t>コン</t>
    </rPh>
    <phoneticPr fontId="1"/>
  </si>
  <si>
    <t>29-238</t>
    <phoneticPr fontId="1"/>
  </si>
  <si>
    <t>東京都千代田区九段南四丁目3番4号</t>
    <rPh sb="0" eb="3">
      <t>トウキョウト</t>
    </rPh>
    <rPh sb="3" eb="7">
      <t>チヨダク</t>
    </rPh>
    <rPh sb="7" eb="10">
      <t>クダンミナミ</t>
    </rPh>
    <rPh sb="10" eb="13">
      <t>ヨンチョウメ</t>
    </rPh>
    <rPh sb="14" eb="15">
      <t>バン</t>
    </rPh>
    <rPh sb="16" eb="17">
      <t>ゴウ</t>
    </rPh>
    <phoneticPr fontId="1"/>
  </si>
  <si>
    <t>株式会社富士川洋紙店　代表取締役社長　川瀬　宏典</t>
    <rPh sb="0" eb="4">
      <t>カブシキガイシャ</t>
    </rPh>
    <rPh sb="4" eb="7">
      <t>フジカワ</t>
    </rPh>
    <rPh sb="7" eb="9">
      <t>ヨウシ</t>
    </rPh>
    <rPh sb="9" eb="10">
      <t>テン</t>
    </rPh>
    <rPh sb="11" eb="13">
      <t>ダイヒョウ</t>
    </rPh>
    <rPh sb="13" eb="16">
      <t>トリシマリヤク</t>
    </rPh>
    <rPh sb="16" eb="18">
      <t>シャチョウ</t>
    </rPh>
    <rPh sb="19" eb="21">
      <t>カワセ</t>
    </rPh>
    <rPh sb="22" eb="24">
      <t>ヒロノリ</t>
    </rPh>
    <phoneticPr fontId="1"/>
  </si>
  <si>
    <t>東神田三丁目58番1.2.3の一部</t>
    <rPh sb="0" eb="3">
      <t>ヒガシカンダ</t>
    </rPh>
    <rPh sb="3" eb="6">
      <t>サンチョウメ</t>
    </rPh>
    <rPh sb="8" eb="9">
      <t>バン</t>
    </rPh>
    <rPh sb="15" eb="17">
      <t>イチブ</t>
    </rPh>
    <phoneticPr fontId="1"/>
  </si>
  <si>
    <t>29-244</t>
    <phoneticPr fontId="1"/>
  </si>
  <si>
    <t>東急不動産株式会社　住宅事業ユニット　首都圏住宅事業本部　執行役員本部長　大谷　宗徳</t>
    <rPh sb="0" eb="2">
      <t>トウキュウ</t>
    </rPh>
    <rPh sb="2" eb="5">
      <t>フドウサン</t>
    </rPh>
    <rPh sb="5" eb="9">
      <t>カブシキガイシャ</t>
    </rPh>
    <rPh sb="10" eb="12">
      <t>ジュウタク</t>
    </rPh>
    <rPh sb="12" eb="14">
      <t>ジギョウ</t>
    </rPh>
    <rPh sb="19" eb="22">
      <t>シュトケン</t>
    </rPh>
    <rPh sb="22" eb="24">
      <t>ジュウタク</t>
    </rPh>
    <rPh sb="24" eb="26">
      <t>ジギョウ</t>
    </rPh>
    <rPh sb="26" eb="28">
      <t>ホンブ</t>
    </rPh>
    <rPh sb="29" eb="31">
      <t>シッコウ</t>
    </rPh>
    <rPh sb="31" eb="33">
      <t>ヤクイン</t>
    </rPh>
    <rPh sb="33" eb="36">
      <t>ホンブチョウ</t>
    </rPh>
    <rPh sb="37" eb="39">
      <t>オオタニ</t>
    </rPh>
    <rPh sb="40" eb="42">
      <t>ムネノリ</t>
    </rPh>
    <phoneticPr fontId="1"/>
  </si>
  <si>
    <t>神田錦町一丁目15-6他</t>
    <rPh sb="0" eb="2">
      <t>カンダ</t>
    </rPh>
    <rPh sb="2" eb="4">
      <t>ニシキチョウ</t>
    </rPh>
    <rPh sb="4" eb="7">
      <t>イッチョウメ</t>
    </rPh>
    <rPh sb="11" eb="12">
      <t>ホカ</t>
    </rPh>
    <phoneticPr fontId="1"/>
  </si>
  <si>
    <t>佐久-125</t>
    <rPh sb="0" eb="2">
      <t>サク</t>
    </rPh>
    <phoneticPr fontId="1"/>
  </si>
  <si>
    <t>29-254</t>
    <phoneticPr fontId="1"/>
  </si>
  <si>
    <t>東京都千代田区外神田2-12-6</t>
    <rPh sb="0" eb="3">
      <t>トウキョウト</t>
    </rPh>
    <rPh sb="3" eb="7">
      <t>チヨダク</t>
    </rPh>
    <rPh sb="7" eb="10">
      <t>ソトカンダ</t>
    </rPh>
    <phoneticPr fontId="1"/>
  </si>
  <si>
    <t>渡邉　克枝</t>
    <rPh sb="0" eb="2">
      <t>ワタナベ</t>
    </rPh>
    <rPh sb="3" eb="5">
      <t>カツエ</t>
    </rPh>
    <phoneticPr fontId="1"/>
  </si>
  <si>
    <t>外神田2-23-3</t>
    <rPh sb="0" eb="3">
      <t>ソトカンダ</t>
    </rPh>
    <phoneticPr fontId="1"/>
  </si>
  <si>
    <t>25-430</t>
    <phoneticPr fontId="1"/>
  </si>
  <si>
    <t>29-271</t>
    <phoneticPr fontId="1"/>
  </si>
  <si>
    <t>東京都中央区日本橋人形町二丁目31番11号</t>
    <rPh sb="0" eb="3">
      <t>トウキョウト</t>
    </rPh>
    <rPh sb="3" eb="6">
      <t>チュウオウク</t>
    </rPh>
    <rPh sb="6" eb="9">
      <t>ニホンバシ</t>
    </rPh>
    <rPh sb="9" eb="12">
      <t>ニンギョウチョウ</t>
    </rPh>
    <rPh sb="12" eb="15">
      <t>ニチョウメ</t>
    </rPh>
    <rPh sb="17" eb="18">
      <t>バン</t>
    </rPh>
    <rPh sb="20" eb="21">
      <t>ゴウ</t>
    </rPh>
    <phoneticPr fontId="1"/>
  </si>
  <si>
    <t>日清紡ホールディングス株式会社　代表取締役　河田　正也</t>
    <rPh sb="0" eb="3">
      <t>ニッシンボウ</t>
    </rPh>
    <rPh sb="11" eb="15">
      <t>カブシキガイシャ</t>
    </rPh>
    <rPh sb="16" eb="21">
      <t>ダイヒョウトリシマリヤク</t>
    </rPh>
    <rPh sb="22" eb="24">
      <t>カワタ</t>
    </rPh>
    <rPh sb="25" eb="27">
      <t>マサヤ</t>
    </rPh>
    <phoneticPr fontId="1"/>
  </si>
  <si>
    <t>東神田2-5-2</t>
    <rPh sb="0" eb="3">
      <t>ヒガシカンダ</t>
    </rPh>
    <phoneticPr fontId="1"/>
  </si>
  <si>
    <t>29-276</t>
    <phoneticPr fontId="1"/>
  </si>
  <si>
    <t>東京都港区南青山2-7-8</t>
    <rPh sb="0" eb="5">
      <t>トウキョウトミナトク</t>
    </rPh>
    <rPh sb="5" eb="8">
      <t>ミナミアオヤマ</t>
    </rPh>
    <phoneticPr fontId="1"/>
  </si>
  <si>
    <t>石田　省吾</t>
    <rPh sb="0" eb="2">
      <t>イシダ</t>
    </rPh>
    <rPh sb="3" eb="5">
      <t>ショウゴ</t>
    </rPh>
    <phoneticPr fontId="1"/>
  </si>
  <si>
    <t>東神田1丁目23-27,-39</t>
    <rPh sb="0" eb="3">
      <t>ヒガシカンダ</t>
    </rPh>
    <rPh sb="4" eb="6">
      <t>チョウメ</t>
    </rPh>
    <phoneticPr fontId="1"/>
  </si>
  <si>
    <t>外二三-88</t>
    <rPh sb="0" eb="1">
      <t>ソト</t>
    </rPh>
    <rPh sb="1" eb="2">
      <t>ニ</t>
    </rPh>
    <rPh sb="2" eb="3">
      <t>サン</t>
    </rPh>
    <phoneticPr fontId="1"/>
  </si>
  <si>
    <t>中神田中央</t>
    <rPh sb="0" eb="5">
      <t>ナカカンダチュウオウ</t>
    </rPh>
    <phoneticPr fontId="1"/>
  </si>
  <si>
    <t>29-304</t>
    <phoneticPr fontId="1"/>
  </si>
  <si>
    <t>東京都千代田区外神田1-15-16</t>
    <rPh sb="0" eb="3">
      <t>トウキョウト</t>
    </rPh>
    <rPh sb="3" eb="7">
      <t>チヨダク</t>
    </rPh>
    <rPh sb="7" eb="10">
      <t>ソトカンダ</t>
    </rPh>
    <phoneticPr fontId="1"/>
  </si>
  <si>
    <t>株式会社秋葉原ラジオ会館　代表取締役　長野　きよみ</t>
    <rPh sb="0" eb="2">
      <t>カブシキ</t>
    </rPh>
    <rPh sb="2" eb="4">
      <t>カイシャ</t>
    </rPh>
    <rPh sb="4" eb="7">
      <t>アキハバラ</t>
    </rPh>
    <rPh sb="10" eb="12">
      <t>カイカン</t>
    </rPh>
    <rPh sb="13" eb="18">
      <t>ダイヒョウトリシマリヤク</t>
    </rPh>
    <rPh sb="19" eb="21">
      <t>ナガノ</t>
    </rPh>
    <phoneticPr fontId="1"/>
  </si>
  <si>
    <t>神田須田町一丁目32-1</t>
    <rPh sb="0" eb="5">
      <t>カンダスダチョウ</t>
    </rPh>
    <rPh sb="5" eb="8">
      <t>イッチョウメ</t>
    </rPh>
    <phoneticPr fontId="1"/>
  </si>
  <si>
    <t>29-319</t>
    <phoneticPr fontId="1"/>
  </si>
  <si>
    <t>東京都中野区上鷺宮五丁目8番18号</t>
    <rPh sb="0" eb="3">
      <t>トウキョウト</t>
    </rPh>
    <rPh sb="3" eb="6">
      <t>ナカノク</t>
    </rPh>
    <rPh sb="6" eb="9">
      <t>カミサギノミヤ</t>
    </rPh>
    <rPh sb="9" eb="12">
      <t>ゴチョウメ</t>
    </rPh>
    <rPh sb="13" eb="14">
      <t>バン</t>
    </rPh>
    <rPh sb="16" eb="17">
      <t>ゴウ</t>
    </rPh>
    <phoneticPr fontId="1"/>
  </si>
  <si>
    <t>株式会社きらきらハウス　代表取締役　上田　尚子</t>
    <rPh sb="0" eb="4">
      <t>カブシキガイシャ</t>
    </rPh>
    <rPh sb="12" eb="14">
      <t>ダイヒョウ</t>
    </rPh>
    <rPh sb="14" eb="17">
      <t>トリシマリヤク</t>
    </rPh>
    <rPh sb="18" eb="20">
      <t>ウエダ</t>
    </rPh>
    <rPh sb="21" eb="23">
      <t>ナオコ</t>
    </rPh>
    <phoneticPr fontId="1"/>
  </si>
  <si>
    <t>神田東松下町10番地</t>
    <rPh sb="0" eb="2">
      <t>カンダ</t>
    </rPh>
    <rPh sb="2" eb="6">
      <t>ヒガシマツシタチョウ</t>
    </rPh>
    <rPh sb="8" eb="10">
      <t>バンチ</t>
    </rPh>
    <phoneticPr fontId="1"/>
  </si>
  <si>
    <t>簡易宿所、事務所、店舗</t>
    <rPh sb="0" eb="2">
      <t>カンイ</t>
    </rPh>
    <rPh sb="2" eb="4">
      <t>シュクショ</t>
    </rPh>
    <rPh sb="5" eb="7">
      <t>ジム</t>
    </rPh>
    <rPh sb="7" eb="8">
      <t>ショ</t>
    </rPh>
    <rPh sb="9" eb="11">
      <t>テンポ</t>
    </rPh>
    <phoneticPr fontId="1"/>
  </si>
  <si>
    <t>29-321</t>
    <phoneticPr fontId="1"/>
  </si>
  <si>
    <t>埼玉県さいたま市浦和区岸町</t>
    <rPh sb="0" eb="3">
      <t>サイタマケン</t>
    </rPh>
    <rPh sb="7" eb="8">
      <t>シ</t>
    </rPh>
    <rPh sb="8" eb="11">
      <t>ウラワク</t>
    </rPh>
    <rPh sb="11" eb="12">
      <t>キシ</t>
    </rPh>
    <rPh sb="12" eb="13">
      <t>マチ</t>
    </rPh>
    <phoneticPr fontId="1"/>
  </si>
  <si>
    <t>星野　恭一郎</t>
    <rPh sb="0" eb="2">
      <t>ホシノ</t>
    </rPh>
    <rPh sb="3" eb="6">
      <t>キョウイチロウ</t>
    </rPh>
    <phoneticPr fontId="1"/>
  </si>
  <si>
    <t>内神田2丁目14-11</t>
    <rPh sb="0" eb="3">
      <t>ウチカンダ</t>
    </rPh>
    <rPh sb="4" eb="5">
      <t>チョウ</t>
    </rPh>
    <rPh sb="5" eb="6">
      <t>メ</t>
    </rPh>
    <phoneticPr fontId="1"/>
  </si>
  <si>
    <t>東京都千代田区神田神保町3丁目25番地</t>
    <rPh sb="0" eb="2">
      <t>トウキョウ</t>
    </rPh>
    <rPh sb="2" eb="3">
      <t>ト</t>
    </rPh>
    <rPh sb="3" eb="7">
      <t>チヨダク</t>
    </rPh>
    <rPh sb="7" eb="12">
      <t>カンダジンボウチョウ</t>
    </rPh>
    <rPh sb="13" eb="15">
      <t>チョウメ</t>
    </rPh>
    <rPh sb="17" eb="19">
      <t>バンチ</t>
    </rPh>
    <phoneticPr fontId="1"/>
  </si>
  <si>
    <t>松尾　智弘</t>
    <rPh sb="0" eb="2">
      <t>マツオ</t>
    </rPh>
    <rPh sb="3" eb="5">
      <t>トモヒロ</t>
    </rPh>
    <phoneticPr fontId="1"/>
  </si>
  <si>
    <t>神田神保町3丁目25-13</t>
    <rPh sb="0" eb="5">
      <t>カンダジンボウチョウ</t>
    </rPh>
    <rPh sb="6" eb="8">
      <t>チョウメ</t>
    </rPh>
    <phoneticPr fontId="1"/>
  </si>
  <si>
    <t>29-336</t>
    <phoneticPr fontId="1"/>
  </si>
  <si>
    <t>29-337</t>
    <phoneticPr fontId="1"/>
  </si>
  <si>
    <t>広島県広島市西区庚午北一丁目17-23</t>
    <rPh sb="0" eb="3">
      <t>ヒロシマケン</t>
    </rPh>
    <rPh sb="3" eb="6">
      <t>ヒロシマシ</t>
    </rPh>
    <rPh sb="6" eb="8">
      <t>ニシク</t>
    </rPh>
    <rPh sb="8" eb="9">
      <t>カノエ</t>
    </rPh>
    <rPh sb="9" eb="10">
      <t>ウマ</t>
    </rPh>
    <rPh sb="10" eb="11">
      <t>キタ</t>
    </rPh>
    <rPh sb="11" eb="14">
      <t>イッチョウメ</t>
    </rPh>
    <phoneticPr fontId="1"/>
  </si>
  <si>
    <t>株式会社マリモ　代表取締役　深川　真</t>
    <rPh sb="0" eb="4">
      <t>カブシキガイシャ</t>
    </rPh>
    <rPh sb="8" eb="10">
      <t>ダイヒョウ</t>
    </rPh>
    <rPh sb="10" eb="13">
      <t>トリシマリヤク</t>
    </rPh>
    <rPh sb="14" eb="16">
      <t>フカガワ</t>
    </rPh>
    <rPh sb="17" eb="18">
      <t>マコト</t>
    </rPh>
    <phoneticPr fontId="1"/>
  </si>
  <si>
    <t>外神田三丁目58番2</t>
    <rPh sb="0" eb="3">
      <t>ソトカンダ</t>
    </rPh>
    <rPh sb="3" eb="6">
      <t>サンチョウメ</t>
    </rPh>
    <rPh sb="8" eb="9">
      <t>バン</t>
    </rPh>
    <phoneticPr fontId="1"/>
  </si>
  <si>
    <t>物品販売業を営む店舗</t>
    <rPh sb="0" eb="2">
      <t>ブッピン</t>
    </rPh>
    <rPh sb="2" eb="5">
      <t>ハンバイギョウ</t>
    </rPh>
    <rPh sb="6" eb="7">
      <t>イトナ</t>
    </rPh>
    <rPh sb="8" eb="10">
      <t>テンポ</t>
    </rPh>
    <phoneticPr fontId="1"/>
  </si>
  <si>
    <t>壁面位置について、許可申請</t>
    <rPh sb="0" eb="2">
      <t>ヘキメン</t>
    </rPh>
    <rPh sb="2" eb="4">
      <t>イチ</t>
    </rPh>
    <rPh sb="9" eb="11">
      <t>キョカ</t>
    </rPh>
    <rPh sb="11" eb="13">
      <t>シンセイ</t>
    </rPh>
    <phoneticPr fontId="1"/>
  </si>
  <si>
    <t>29-338</t>
    <phoneticPr fontId="1"/>
  </si>
  <si>
    <t>東京都渋谷区広尾1-11-5-616</t>
    <rPh sb="0" eb="3">
      <t>トウキョウト</t>
    </rPh>
    <rPh sb="3" eb="6">
      <t>シブヤク</t>
    </rPh>
    <rPh sb="6" eb="8">
      <t>ヒロオ</t>
    </rPh>
    <phoneticPr fontId="1"/>
  </si>
  <si>
    <t>岡田　恵介</t>
    <rPh sb="0" eb="2">
      <t>オカダ</t>
    </rPh>
    <rPh sb="3" eb="5">
      <t>ケイスケ</t>
    </rPh>
    <phoneticPr fontId="1"/>
  </si>
  <si>
    <t>岩本町一丁目５番</t>
    <rPh sb="0" eb="3">
      <t>イワモトチョウ</t>
    </rPh>
    <rPh sb="3" eb="6">
      <t>イッチョウメ</t>
    </rPh>
    <rPh sb="7" eb="8">
      <t>バン</t>
    </rPh>
    <phoneticPr fontId="1"/>
  </si>
  <si>
    <t>簡易宿泊所</t>
    <rPh sb="0" eb="2">
      <t>カンイ</t>
    </rPh>
    <rPh sb="2" eb="5">
      <t>シュクハクショ</t>
    </rPh>
    <phoneticPr fontId="1"/>
  </si>
  <si>
    <t>29-356</t>
    <phoneticPr fontId="1"/>
  </si>
  <si>
    <t>東京都中央区日本橋茅場町1-2-12　共同ビル４F</t>
    <rPh sb="0" eb="3">
      <t>トウキョウト</t>
    </rPh>
    <rPh sb="3" eb="6">
      <t>チュウオウク</t>
    </rPh>
    <rPh sb="6" eb="9">
      <t>ニホンバシ</t>
    </rPh>
    <rPh sb="9" eb="12">
      <t>カヤバチョウ</t>
    </rPh>
    <rPh sb="19" eb="21">
      <t>キョウドウ</t>
    </rPh>
    <phoneticPr fontId="1"/>
  </si>
  <si>
    <t>株式会社ストック　代表取締役　松下　隼人</t>
    <rPh sb="0" eb="4">
      <t>カブシキガイシャ</t>
    </rPh>
    <rPh sb="9" eb="11">
      <t>ダイヒョウ</t>
    </rPh>
    <rPh sb="11" eb="14">
      <t>トリシマリヤク</t>
    </rPh>
    <rPh sb="15" eb="17">
      <t>マツシタ</t>
    </rPh>
    <rPh sb="18" eb="20">
      <t>ハヤト</t>
    </rPh>
    <phoneticPr fontId="1"/>
  </si>
  <si>
    <t>神田司町2-2-7</t>
    <rPh sb="0" eb="2">
      <t>カンダ</t>
    </rPh>
    <rPh sb="2" eb="3">
      <t>ツカサ</t>
    </rPh>
    <rPh sb="3" eb="4">
      <t>マチ</t>
    </rPh>
    <phoneticPr fontId="1"/>
  </si>
  <si>
    <t>物販店舗、事務所</t>
    <rPh sb="0" eb="2">
      <t>ブッパン</t>
    </rPh>
    <rPh sb="2" eb="4">
      <t>テンポ</t>
    </rPh>
    <rPh sb="5" eb="7">
      <t>ジム</t>
    </rPh>
    <rPh sb="7" eb="8">
      <t>ショ</t>
    </rPh>
    <phoneticPr fontId="1"/>
  </si>
  <si>
    <t>28-271</t>
    <phoneticPr fontId="1"/>
  </si>
  <si>
    <t>24-305</t>
    <phoneticPr fontId="1"/>
  </si>
  <si>
    <t>24-244</t>
    <phoneticPr fontId="1"/>
  </si>
  <si>
    <t>24-246</t>
    <phoneticPr fontId="1"/>
  </si>
  <si>
    <t>24-254</t>
    <phoneticPr fontId="1"/>
  </si>
  <si>
    <t>24-223</t>
    <phoneticPr fontId="1"/>
  </si>
  <si>
    <t>24-189</t>
    <phoneticPr fontId="1"/>
  </si>
  <si>
    <t>24-144</t>
    <phoneticPr fontId="1"/>
  </si>
  <si>
    <t>24-101</t>
    <phoneticPr fontId="1"/>
  </si>
  <si>
    <t>24-109</t>
    <phoneticPr fontId="1"/>
  </si>
  <si>
    <t>19-7</t>
    <phoneticPr fontId="1"/>
  </si>
  <si>
    <t>19-10</t>
    <phoneticPr fontId="1"/>
  </si>
  <si>
    <t>19-3</t>
    <phoneticPr fontId="1"/>
  </si>
  <si>
    <t>18-87</t>
    <phoneticPr fontId="1"/>
  </si>
  <si>
    <t>18-23</t>
    <phoneticPr fontId="1"/>
  </si>
  <si>
    <t>18-33</t>
    <phoneticPr fontId="1"/>
  </si>
  <si>
    <t>18-32</t>
    <phoneticPr fontId="1"/>
  </si>
  <si>
    <t>18-38</t>
    <phoneticPr fontId="1"/>
  </si>
  <si>
    <t>18-109</t>
    <phoneticPr fontId="1"/>
  </si>
  <si>
    <t>外二三-90</t>
    <rPh sb="0" eb="1">
      <t>ソト</t>
    </rPh>
    <rPh sb="1" eb="2">
      <t>ニ</t>
    </rPh>
    <rPh sb="2" eb="3">
      <t>サン</t>
    </rPh>
    <phoneticPr fontId="1"/>
  </si>
  <si>
    <t>錦南-60</t>
    <rPh sb="0" eb="1">
      <t>ニシキ</t>
    </rPh>
    <rPh sb="1" eb="2">
      <t>ミナミ</t>
    </rPh>
    <phoneticPr fontId="1"/>
  </si>
  <si>
    <t>内神二-26</t>
    <rPh sb="0" eb="1">
      <t>ウチ</t>
    </rPh>
    <rPh sb="1" eb="2">
      <t>カミ</t>
    </rPh>
    <rPh sb="2" eb="3">
      <t>ニ</t>
    </rPh>
    <phoneticPr fontId="1"/>
  </si>
  <si>
    <t>岩-219</t>
    <rPh sb="0" eb="1">
      <t>イワ</t>
    </rPh>
    <phoneticPr fontId="1"/>
  </si>
  <si>
    <t>29-389</t>
    <phoneticPr fontId="1"/>
  </si>
  <si>
    <t>東京都千代田区神田和泉町1番地10</t>
    <rPh sb="0" eb="3">
      <t>トウキョウト</t>
    </rPh>
    <rPh sb="3" eb="7">
      <t>チヨダク</t>
    </rPh>
    <rPh sb="7" eb="9">
      <t>カンダ</t>
    </rPh>
    <rPh sb="9" eb="12">
      <t>イズミチョウ</t>
    </rPh>
    <rPh sb="13" eb="15">
      <t>バンチ</t>
    </rPh>
    <phoneticPr fontId="1"/>
  </si>
  <si>
    <t>東京周波株式会社　代表取締役　宮澤　誠博</t>
    <rPh sb="0" eb="2">
      <t>トウキョウ</t>
    </rPh>
    <rPh sb="2" eb="4">
      <t>シュウハ</t>
    </rPh>
    <rPh sb="4" eb="8">
      <t>カブシキガイシャ</t>
    </rPh>
    <rPh sb="9" eb="11">
      <t>ダイヒョウ</t>
    </rPh>
    <rPh sb="11" eb="14">
      <t>トリシマリヤク</t>
    </rPh>
    <rPh sb="15" eb="17">
      <t>ミヤザワ</t>
    </rPh>
    <rPh sb="18" eb="19">
      <t>マコト</t>
    </rPh>
    <rPh sb="19" eb="20">
      <t>ヒロシ</t>
    </rPh>
    <phoneticPr fontId="1"/>
  </si>
  <si>
    <t>神田和泉町1-82,1-378</t>
    <rPh sb="0" eb="2">
      <t>カンダ</t>
    </rPh>
    <rPh sb="2" eb="5">
      <t>イズミチョウ</t>
    </rPh>
    <phoneticPr fontId="1"/>
  </si>
  <si>
    <t>岩本町東神田</t>
    <rPh sb="0" eb="6">
      <t>イワモトチョウヒガシカンダ</t>
    </rPh>
    <phoneticPr fontId="1"/>
  </si>
  <si>
    <t>中神-148</t>
    <rPh sb="0" eb="1">
      <t>ナカ</t>
    </rPh>
    <rPh sb="1" eb="2">
      <t>カミ</t>
    </rPh>
    <phoneticPr fontId="1"/>
  </si>
  <si>
    <t>29-402</t>
    <phoneticPr fontId="1"/>
  </si>
  <si>
    <t>東京都千代田区新宿区西新宿壱丁目弐拾六番弐号</t>
    <rPh sb="0" eb="3">
      <t>トウキョウト</t>
    </rPh>
    <rPh sb="3" eb="7">
      <t>チヨダク</t>
    </rPh>
    <rPh sb="7" eb="10">
      <t>シンジュクク</t>
    </rPh>
    <rPh sb="10" eb="13">
      <t>ニシシンジュク</t>
    </rPh>
    <rPh sb="13" eb="16">
      <t>イッチョウメ</t>
    </rPh>
    <rPh sb="16" eb="20">
      <t>ニジュウロクバン</t>
    </rPh>
    <rPh sb="20" eb="22">
      <t>ニゴウ</t>
    </rPh>
    <phoneticPr fontId="1"/>
  </si>
  <si>
    <t>野村不動産株式会社　都市開発事業本部　開発一部長　佐々木　幹</t>
    <rPh sb="0" eb="2">
      <t>ノムラ</t>
    </rPh>
    <rPh sb="2" eb="5">
      <t>フドウサン</t>
    </rPh>
    <rPh sb="5" eb="9">
      <t>カブシキガイシャ</t>
    </rPh>
    <rPh sb="10" eb="12">
      <t>トシ</t>
    </rPh>
    <rPh sb="12" eb="14">
      <t>カイハツ</t>
    </rPh>
    <rPh sb="14" eb="16">
      <t>ジギョウ</t>
    </rPh>
    <rPh sb="16" eb="18">
      <t>ホンブ</t>
    </rPh>
    <rPh sb="19" eb="21">
      <t>カイハツ</t>
    </rPh>
    <rPh sb="21" eb="23">
      <t>イチブ</t>
    </rPh>
    <rPh sb="23" eb="24">
      <t>チョウ</t>
    </rPh>
    <rPh sb="25" eb="28">
      <t>ササキ</t>
    </rPh>
    <rPh sb="29" eb="30">
      <t>ミキ</t>
    </rPh>
    <phoneticPr fontId="1"/>
  </si>
  <si>
    <t>神田錦町1-27-2</t>
    <rPh sb="0" eb="4">
      <t>カンダニシキチョウ</t>
    </rPh>
    <phoneticPr fontId="1"/>
  </si>
  <si>
    <t>岩-220</t>
    <rPh sb="0" eb="1">
      <t>イワ</t>
    </rPh>
    <phoneticPr fontId="1"/>
  </si>
  <si>
    <t>29-428</t>
    <phoneticPr fontId="1"/>
  </si>
  <si>
    <t>栃木県芳賀郡芳賀町芳賀台198番3</t>
    <rPh sb="0" eb="3">
      <t>トチギケン</t>
    </rPh>
    <rPh sb="3" eb="6">
      <t>ハガグン</t>
    </rPh>
    <rPh sb="6" eb="8">
      <t>ハガ</t>
    </rPh>
    <rPh sb="8" eb="9">
      <t>チョウ</t>
    </rPh>
    <rPh sb="9" eb="11">
      <t>ハガ</t>
    </rPh>
    <rPh sb="11" eb="12">
      <t>ダイ</t>
    </rPh>
    <rPh sb="15" eb="16">
      <t>バン</t>
    </rPh>
    <phoneticPr fontId="1"/>
  </si>
  <si>
    <t>技研精機株式会社　代表取締役　宮﨑　昭</t>
    <rPh sb="0" eb="2">
      <t>ギケン</t>
    </rPh>
    <rPh sb="2" eb="4">
      <t>セイキ</t>
    </rPh>
    <rPh sb="4" eb="8">
      <t>カブシキガイシャ</t>
    </rPh>
    <rPh sb="9" eb="11">
      <t>ダイヒョウ</t>
    </rPh>
    <rPh sb="11" eb="14">
      <t>トリシマリヤク</t>
    </rPh>
    <rPh sb="15" eb="17">
      <t>ミヤザキ</t>
    </rPh>
    <rPh sb="18" eb="19">
      <t>アキラ</t>
    </rPh>
    <phoneticPr fontId="1"/>
  </si>
  <si>
    <t>神田須田町１丁目10番42,43,44,45,46,47</t>
    <rPh sb="0" eb="5">
      <t>カンダスダチョウ</t>
    </rPh>
    <rPh sb="6" eb="8">
      <t>チョウメ</t>
    </rPh>
    <rPh sb="10" eb="11">
      <t>バン</t>
    </rPh>
    <phoneticPr fontId="1"/>
  </si>
  <si>
    <t>店舗、事務所付共同住宅</t>
    <rPh sb="0" eb="2">
      <t>テンポ</t>
    </rPh>
    <rPh sb="3" eb="5">
      <t>ジム</t>
    </rPh>
    <rPh sb="5" eb="6">
      <t>ショ</t>
    </rPh>
    <rPh sb="6" eb="7">
      <t>ツキ</t>
    </rPh>
    <rPh sb="7" eb="9">
      <t>キョウドウ</t>
    </rPh>
    <rPh sb="9" eb="11">
      <t>ジュウタク</t>
    </rPh>
    <phoneticPr fontId="1"/>
  </si>
  <si>
    <t>29-435</t>
    <phoneticPr fontId="1"/>
  </si>
  <si>
    <t>東京都中央区新川2-8-2</t>
    <rPh sb="0" eb="3">
      <t>トウキョウト</t>
    </rPh>
    <rPh sb="3" eb="6">
      <t>チュウオウク</t>
    </rPh>
    <rPh sb="6" eb="8">
      <t>シンカワ</t>
    </rPh>
    <phoneticPr fontId="1"/>
  </si>
  <si>
    <t>合同会社クレシェンド・アセット　代表社員　坂本　彩子</t>
    <rPh sb="0" eb="2">
      <t>ゴウドウ</t>
    </rPh>
    <rPh sb="2" eb="4">
      <t>ガイシャ</t>
    </rPh>
    <rPh sb="16" eb="18">
      <t>ダイヒョウ</t>
    </rPh>
    <rPh sb="18" eb="20">
      <t>シャイン</t>
    </rPh>
    <rPh sb="21" eb="23">
      <t>サカモト</t>
    </rPh>
    <rPh sb="24" eb="26">
      <t>アヤコ</t>
    </rPh>
    <phoneticPr fontId="1"/>
  </si>
  <si>
    <t>和泉-46</t>
    <rPh sb="0" eb="2">
      <t>イズミ</t>
    </rPh>
    <phoneticPr fontId="1"/>
  </si>
  <si>
    <t>29-436</t>
    <phoneticPr fontId="1"/>
  </si>
  <si>
    <t>東京都文京区本駒込二丁目3番地3号</t>
    <rPh sb="0" eb="3">
      <t>トウキョウト</t>
    </rPh>
    <rPh sb="3" eb="6">
      <t>ブンキョウク</t>
    </rPh>
    <rPh sb="6" eb="9">
      <t>ホンコマゴメ</t>
    </rPh>
    <rPh sb="9" eb="12">
      <t>ニチョウメ</t>
    </rPh>
    <rPh sb="13" eb="15">
      <t>バンチ</t>
    </rPh>
    <rPh sb="16" eb="17">
      <t>ゴウ</t>
    </rPh>
    <phoneticPr fontId="1"/>
  </si>
  <si>
    <t>鈴木　浩</t>
    <rPh sb="0" eb="2">
      <t>スズキ</t>
    </rPh>
    <rPh sb="3" eb="4">
      <t>ヒロシ</t>
    </rPh>
    <phoneticPr fontId="1"/>
  </si>
  <si>
    <t>外神田三丁目67番2</t>
    <rPh sb="0" eb="3">
      <t>ソトカンダ</t>
    </rPh>
    <rPh sb="3" eb="6">
      <t>サンチョウメ</t>
    </rPh>
    <rPh sb="8" eb="9">
      <t>バン</t>
    </rPh>
    <phoneticPr fontId="1"/>
  </si>
  <si>
    <t>錦南-61</t>
    <rPh sb="0" eb="1">
      <t>ニシキ</t>
    </rPh>
    <rPh sb="1" eb="2">
      <t>ミナミ</t>
    </rPh>
    <phoneticPr fontId="1"/>
  </si>
  <si>
    <t>一ツ橋-62</t>
    <rPh sb="0" eb="1">
      <t>ヒト</t>
    </rPh>
    <rPh sb="2" eb="3">
      <t>バシ</t>
    </rPh>
    <phoneticPr fontId="1"/>
  </si>
  <si>
    <t>岩-224</t>
    <rPh sb="0" eb="1">
      <t>イワ</t>
    </rPh>
    <phoneticPr fontId="1"/>
  </si>
  <si>
    <t>29-443</t>
    <phoneticPr fontId="1"/>
  </si>
  <si>
    <t>株式会社サンケイビル　資産開発部長　内山　滋久</t>
    <rPh sb="0" eb="4">
      <t>カブシキガイシャ</t>
    </rPh>
    <rPh sb="11" eb="13">
      <t>シサン</t>
    </rPh>
    <rPh sb="13" eb="15">
      <t>カイハツ</t>
    </rPh>
    <rPh sb="15" eb="17">
      <t>ブチョウ</t>
    </rPh>
    <rPh sb="18" eb="20">
      <t>ウチヤマ</t>
    </rPh>
    <rPh sb="21" eb="22">
      <t>シゲ</t>
    </rPh>
    <rPh sb="22" eb="23">
      <t>ヒサ</t>
    </rPh>
    <phoneticPr fontId="1"/>
  </si>
  <si>
    <t>内神田一丁目２１番８号</t>
    <rPh sb="0" eb="3">
      <t>ウチカンダ</t>
    </rPh>
    <rPh sb="3" eb="6">
      <t>イッチョウメ</t>
    </rPh>
    <rPh sb="8" eb="9">
      <t>バン</t>
    </rPh>
    <rPh sb="10" eb="11">
      <t>ゴウ</t>
    </rPh>
    <phoneticPr fontId="1"/>
  </si>
  <si>
    <t>岩-225</t>
    <rPh sb="0" eb="1">
      <t>イワ</t>
    </rPh>
    <phoneticPr fontId="1"/>
  </si>
  <si>
    <t>29-454</t>
    <phoneticPr fontId="1"/>
  </si>
  <si>
    <t>東京都千代田区岩本町2-19-4　楽途ビル5F</t>
    <rPh sb="0" eb="3">
      <t>トウキョウト</t>
    </rPh>
    <rPh sb="3" eb="7">
      <t>チヨダク</t>
    </rPh>
    <rPh sb="7" eb="10">
      <t>イワモトチョウ</t>
    </rPh>
    <rPh sb="17" eb="18">
      <t>ラク</t>
    </rPh>
    <rPh sb="18" eb="19">
      <t>ト</t>
    </rPh>
    <phoneticPr fontId="1"/>
  </si>
  <si>
    <t>楽途商事株式会社　代表取締役　馬　強</t>
    <rPh sb="0" eb="1">
      <t>ラク</t>
    </rPh>
    <rPh sb="1" eb="2">
      <t>ト</t>
    </rPh>
    <rPh sb="2" eb="4">
      <t>ショウジ</t>
    </rPh>
    <rPh sb="4" eb="8">
      <t>カブシキガイシャ</t>
    </rPh>
    <rPh sb="9" eb="11">
      <t>ダイヒョウ</t>
    </rPh>
    <rPh sb="11" eb="14">
      <t>トリシマリヤク</t>
    </rPh>
    <rPh sb="15" eb="16">
      <t>ウマ</t>
    </rPh>
    <rPh sb="17" eb="18">
      <t>ツヨシ</t>
    </rPh>
    <phoneticPr fontId="1"/>
  </si>
  <si>
    <t>神田佐久間町3-37-41,42,77,78</t>
    <rPh sb="0" eb="2">
      <t>カンダ</t>
    </rPh>
    <rPh sb="2" eb="6">
      <t>サクマチョウ</t>
    </rPh>
    <phoneticPr fontId="1"/>
  </si>
  <si>
    <t>共同住宅⇒共同住宅・ホテル</t>
    <rPh sb="0" eb="2">
      <t>キョウドウ</t>
    </rPh>
    <rPh sb="2" eb="4">
      <t>ジュウタク</t>
    </rPh>
    <rPh sb="5" eb="7">
      <t>キョウドウ</t>
    </rPh>
    <rPh sb="7" eb="9">
      <t>ジュウタク</t>
    </rPh>
    <phoneticPr fontId="1"/>
  </si>
  <si>
    <t>用途変更＋増築</t>
    <rPh sb="0" eb="2">
      <t>ヨウト</t>
    </rPh>
    <rPh sb="2" eb="4">
      <t>ヘンコウ</t>
    </rPh>
    <rPh sb="5" eb="7">
      <t>ゾウチク</t>
    </rPh>
    <phoneticPr fontId="1"/>
  </si>
  <si>
    <t>中神田-150</t>
    <rPh sb="0" eb="1">
      <t>ナカ</t>
    </rPh>
    <rPh sb="1" eb="3">
      <t>カンダ</t>
    </rPh>
    <phoneticPr fontId="1"/>
  </si>
  <si>
    <t>29-482</t>
    <phoneticPr fontId="1"/>
  </si>
  <si>
    <t>東京都千代田区鍛冶町2-13-8</t>
    <rPh sb="0" eb="3">
      <t>トウキョウト</t>
    </rPh>
    <rPh sb="3" eb="7">
      <t>チヨダク</t>
    </rPh>
    <rPh sb="7" eb="10">
      <t>カジチョウ</t>
    </rPh>
    <phoneticPr fontId="1"/>
  </si>
  <si>
    <t>光商事　有限会社　代表取締役　吉田　正彦</t>
    <rPh sb="0" eb="1">
      <t>ヒカリ</t>
    </rPh>
    <rPh sb="1" eb="3">
      <t>ショウジ</t>
    </rPh>
    <rPh sb="4" eb="8">
      <t>ユウゲンガイシャ</t>
    </rPh>
    <rPh sb="9" eb="11">
      <t>ダイヒョウ</t>
    </rPh>
    <rPh sb="11" eb="14">
      <t>トリシマリヤク</t>
    </rPh>
    <rPh sb="15" eb="17">
      <t>ヨシダ</t>
    </rPh>
    <rPh sb="18" eb="20">
      <t>マサヒコ</t>
    </rPh>
    <phoneticPr fontId="1"/>
  </si>
  <si>
    <t>神田佐久間町二丁目10番2号</t>
    <rPh sb="0" eb="2">
      <t>カンダ</t>
    </rPh>
    <rPh sb="2" eb="6">
      <t>サクマチョウ</t>
    </rPh>
    <rPh sb="6" eb="9">
      <t>ニチョウメ</t>
    </rPh>
    <rPh sb="11" eb="12">
      <t>バン</t>
    </rPh>
    <rPh sb="13" eb="14">
      <t>ゴウ</t>
    </rPh>
    <phoneticPr fontId="1"/>
  </si>
  <si>
    <t>飲食店</t>
    <rPh sb="0" eb="3">
      <t>インショクテン</t>
    </rPh>
    <phoneticPr fontId="1"/>
  </si>
  <si>
    <t>29-493</t>
    <phoneticPr fontId="1"/>
  </si>
  <si>
    <t>神奈川県横浜市西区北幸二丁目9番14号</t>
    <rPh sb="0" eb="4">
      <t>カナガワケン</t>
    </rPh>
    <rPh sb="4" eb="7">
      <t>ヨコハマシ</t>
    </rPh>
    <rPh sb="7" eb="9">
      <t>ニシク</t>
    </rPh>
    <rPh sb="9" eb="11">
      <t>キタサイワイ</t>
    </rPh>
    <rPh sb="11" eb="14">
      <t>ニチョウメ</t>
    </rPh>
    <rPh sb="15" eb="16">
      <t>バン</t>
    </rPh>
    <rPh sb="18" eb="19">
      <t>ゴウ</t>
    </rPh>
    <phoneticPr fontId="1"/>
  </si>
  <si>
    <t>相鉄不動産株式会社　取締役社長　杉原　正義</t>
    <rPh sb="0" eb="2">
      <t>ソウテツ</t>
    </rPh>
    <rPh sb="2" eb="5">
      <t>フドウサン</t>
    </rPh>
    <rPh sb="5" eb="9">
      <t>カブシキガイシャ</t>
    </rPh>
    <rPh sb="10" eb="13">
      <t>トリシマリヤク</t>
    </rPh>
    <rPh sb="13" eb="15">
      <t>シャチョウ</t>
    </rPh>
    <rPh sb="16" eb="18">
      <t>スギハラ</t>
    </rPh>
    <rPh sb="19" eb="21">
      <t>マサヨシ</t>
    </rPh>
    <phoneticPr fontId="1"/>
  </si>
  <si>
    <t>神田佐久間町四丁目11-4外</t>
    <rPh sb="0" eb="2">
      <t>カンダ</t>
    </rPh>
    <rPh sb="2" eb="6">
      <t>サクマチョウ</t>
    </rPh>
    <rPh sb="6" eb="9">
      <t>ヨンチョウメ</t>
    </rPh>
    <rPh sb="13" eb="14">
      <t>ホカ</t>
    </rPh>
    <phoneticPr fontId="1"/>
  </si>
  <si>
    <t>岩本町3丁目14番8</t>
    <rPh sb="0" eb="3">
      <t>イワモトチョウ</t>
    </rPh>
    <rPh sb="4" eb="6">
      <t>チョウメ</t>
    </rPh>
    <rPh sb="8" eb="9">
      <t>バン</t>
    </rPh>
    <phoneticPr fontId="1"/>
  </si>
  <si>
    <t>内神一-37</t>
    <rPh sb="0" eb="1">
      <t>ウチ</t>
    </rPh>
    <rPh sb="1" eb="2">
      <t>カミ</t>
    </rPh>
    <rPh sb="2" eb="3">
      <t>イチ</t>
    </rPh>
    <phoneticPr fontId="1"/>
  </si>
  <si>
    <t>外二三-91</t>
    <rPh sb="0" eb="1">
      <t>ソト</t>
    </rPh>
    <rPh sb="1" eb="2">
      <t>ニ</t>
    </rPh>
    <rPh sb="2" eb="3">
      <t>サン</t>
    </rPh>
    <phoneticPr fontId="1"/>
  </si>
  <si>
    <t>29-515</t>
    <phoneticPr fontId="1"/>
  </si>
  <si>
    <t>東京都千代田区外神田2-17-3</t>
    <rPh sb="0" eb="3">
      <t>トウキョウト</t>
    </rPh>
    <rPh sb="3" eb="7">
      <t>チヨダク</t>
    </rPh>
    <rPh sb="7" eb="10">
      <t>ソトカンダ</t>
    </rPh>
    <phoneticPr fontId="1"/>
  </si>
  <si>
    <t>綾部　良司、綾部　功</t>
    <rPh sb="0" eb="2">
      <t>アヤベ</t>
    </rPh>
    <rPh sb="3" eb="5">
      <t>リョウジ</t>
    </rPh>
    <rPh sb="6" eb="8">
      <t>アヤベ</t>
    </rPh>
    <rPh sb="9" eb="10">
      <t>イサオ</t>
    </rPh>
    <phoneticPr fontId="1"/>
  </si>
  <si>
    <t>外神田二丁目78番5</t>
    <rPh sb="0" eb="3">
      <t>ソトカンダ</t>
    </rPh>
    <rPh sb="3" eb="6">
      <t>ニチョウメ</t>
    </rPh>
    <rPh sb="8" eb="9">
      <t>バン</t>
    </rPh>
    <phoneticPr fontId="1"/>
  </si>
  <si>
    <t>佐久間-129</t>
    <rPh sb="0" eb="3">
      <t>サクマ</t>
    </rPh>
    <phoneticPr fontId="1"/>
  </si>
  <si>
    <t>岩-218</t>
    <rPh sb="0" eb="1">
      <t>イワ</t>
    </rPh>
    <phoneticPr fontId="1"/>
  </si>
  <si>
    <t>外二三-93</t>
    <phoneticPr fontId="1"/>
  </si>
  <si>
    <t>佐久間-131</t>
    <rPh sb="0" eb="3">
      <t>サクマ</t>
    </rPh>
    <phoneticPr fontId="1"/>
  </si>
  <si>
    <t>佐久間-130</t>
    <rPh sb="0" eb="3">
      <t>サクマ</t>
    </rPh>
    <phoneticPr fontId="1"/>
  </si>
  <si>
    <t>紺-35</t>
    <rPh sb="0" eb="1">
      <t>コン</t>
    </rPh>
    <phoneticPr fontId="1"/>
  </si>
  <si>
    <t>千代田区長　石川　雅己</t>
    <rPh sb="0" eb="4">
      <t>チヨダク</t>
    </rPh>
    <rPh sb="4" eb="5">
      <t>チョウ</t>
    </rPh>
    <rPh sb="6" eb="8">
      <t>イシカワ</t>
    </rPh>
    <rPh sb="9" eb="11">
      <t>マサミ</t>
    </rPh>
    <phoneticPr fontId="1"/>
  </si>
  <si>
    <t>29-550</t>
    <phoneticPr fontId="1"/>
  </si>
  <si>
    <t>東京都港区赤坂6-13-6</t>
    <rPh sb="0" eb="3">
      <t>トウキョウト</t>
    </rPh>
    <rPh sb="3" eb="5">
      <t>ミナトク</t>
    </rPh>
    <rPh sb="5" eb="7">
      <t>アカサカ</t>
    </rPh>
    <phoneticPr fontId="1"/>
  </si>
  <si>
    <t>合同会社プレミアムワン　代表社員　三田　研人</t>
    <rPh sb="0" eb="2">
      <t>ゴウドウ</t>
    </rPh>
    <rPh sb="2" eb="4">
      <t>ガイシャ</t>
    </rPh>
    <rPh sb="12" eb="14">
      <t>ダイヒョウ</t>
    </rPh>
    <rPh sb="14" eb="16">
      <t>シャイン</t>
    </rPh>
    <rPh sb="17" eb="19">
      <t>ミタ</t>
    </rPh>
    <rPh sb="20" eb="21">
      <t>ケン</t>
    </rPh>
    <rPh sb="21" eb="22">
      <t>ヒト</t>
    </rPh>
    <phoneticPr fontId="1"/>
  </si>
  <si>
    <t>神田小川町三丁目7番15</t>
    <rPh sb="0" eb="5">
      <t>カンダオガワマチ</t>
    </rPh>
    <rPh sb="5" eb="8">
      <t>サンチョウメ</t>
    </rPh>
    <rPh sb="9" eb="10">
      <t>バン</t>
    </rPh>
    <phoneticPr fontId="1"/>
  </si>
  <si>
    <t>29-571</t>
    <phoneticPr fontId="1"/>
  </si>
  <si>
    <t>埼玉県挟山市狭山台4丁目27番38号</t>
    <rPh sb="0" eb="3">
      <t>サイタマケン</t>
    </rPh>
    <rPh sb="3" eb="4">
      <t>ハサ</t>
    </rPh>
    <rPh sb="4" eb="5">
      <t>ヤマ</t>
    </rPh>
    <rPh sb="5" eb="6">
      <t>シ</t>
    </rPh>
    <rPh sb="6" eb="9">
      <t>サヤマダイ</t>
    </rPh>
    <rPh sb="10" eb="12">
      <t>チョウメ</t>
    </rPh>
    <rPh sb="14" eb="15">
      <t>バン</t>
    </rPh>
    <rPh sb="17" eb="18">
      <t>ゴウ</t>
    </rPh>
    <phoneticPr fontId="1"/>
  </si>
  <si>
    <t>住協建設株式会社　代表取締役　安永　久人</t>
    <rPh sb="0" eb="2">
      <t>ジュウキョウ</t>
    </rPh>
    <rPh sb="2" eb="4">
      <t>ケンセツ</t>
    </rPh>
    <rPh sb="4" eb="6">
      <t>カブシキ</t>
    </rPh>
    <rPh sb="6" eb="8">
      <t>カイシャ</t>
    </rPh>
    <rPh sb="9" eb="11">
      <t>ダイヒョウ</t>
    </rPh>
    <rPh sb="11" eb="14">
      <t>トリシマリヤク</t>
    </rPh>
    <rPh sb="15" eb="17">
      <t>ヤスナガ</t>
    </rPh>
    <rPh sb="18" eb="20">
      <t>ヒサト</t>
    </rPh>
    <phoneticPr fontId="1"/>
  </si>
  <si>
    <t>東神田2丁目10</t>
    <rPh sb="0" eb="3">
      <t>ヒガシカンダ</t>
    </rPh>
    <rPh sb="4" eb="6">
      <t>チョウメ</t>
    </rPh>
    <phoneticPr fontId="1"/>
  </si>
  <si>
    <t>岩-226</t>
    <rPh sb="0" eb="1">
      <t>イワ</t>
    </rPh>
    <phoneticPr fontId="1"/>
  </si>
  <si>
    <t>錦北-56</t>
    <rPh sb="0" eb="1">
      <t>ニシキ</t>
    </rPh>
    <rPh sb="1" eb="2">
      <t>キタ</t>
    </rPh>
    <phoneticPr fontId="1"/>
  </si>
  <si>
    <t>29-618</t>
    <phoneticPr fontId="1"/>
  </si>
  <si>
    <t>東京都千代田区外神田2-12-3</t>
    <rPh sb="0" eb="3">
      <t>トウキョウト</t>
    </rPh>
    <rPh sb="3" eb="7">
      <t>チヨダク</t>
    </rPh>
    <rPh sb="7" eb="10">
      <t>ソトカンダ</t>
    </rPh>
    <phoneticPr fontId="1"/>
  </si>
  <si>
    <t>有限会社明宏ビル　代表取締役　及川　浩暉</t>
    <rPh sb="0" eb="4">
      <t>ユウゲンガイシャ</t>
    </rPh>
    <rPh sb="4" eb="6">
      <t>アキヒロ</t>
    </rPh>
    <rPh sb="9" eb="11">
      <t>ダイヒョウ</t>
    </rPh>
    <rPh sb="11" eb="14">
      <t>トリシマリヤク</t>
    </rPh>
    <rPh sb="15" eb="17">
      <t>オイカワ</t>
    </rPh>
    <rPh sb="18" eb="20">
      <t>ヒロキ</t>
    </rPh>
    <phoneticPr fontId="1"/>
  </si>
  <si>
    <t>外神田二丁目23番2</t>
    <rPh sb="0" eb="3">
      <t>ソトカンダ</t>
    </rPh>
    <rPh sb="3" eb="6">
      <t>ニチョウメ</t>
    </rPh>
    <rPh sb="8" eb="9">
      <t>バン</t>
    </rPh>
    <phoneticPr fontId="1"/>
  </si>
  <si>
    <t>29-626</t>
    <phoneticPr fontId="1"/>
  </si>
  <si>
    <t>東京都中野区江古田4-31-1</t>
    <rPh sb="0" eb="3">
      <t>トウキョウト</t>
    </rPh>
    <rPh sb="3" eb="6">
      <t>ナカノク</t>
    </rPh>
    <rPh sb="6" eb="9">
      <t>エコダ</t>
    </rPh>
    <phoneticPr fontId="1"/>
  </si>
  <si>
    <t>株式会社　横浜ホテル開発　代表取締役　瓜谷　綱延</t>
    <rPh sb="0" eb="2">
      <t>カブシキ</t>
    </rPh>
    <rPh sb="2" eb="4">
      <t>カイシャ</t>
    </rPh>
    <rPh sb="5" eb="7">
      <t>ヨコハマ</t>
    </rPh>
    <rPh sb="10" eb="12">
      <t>カイハツ</t>
    </rPh>
    <rPh sb="13" eb="18">
      <t>ダイヒョウトリシマリヤク</t>
    </rPh>
    <rPh sb="19" eb="21">
      <t>ウリタニ</t>
    </rPh>
    <rPh sb="22" eb="23">
      <t>ツナ</t>
    </rPh>
    <rPh sb="23" eb="24">
      <t>ノブ</t>
    </rPh>
    <phoneticPr fontId="1"/>
  </si>
  <si>
    <t>岩本町二丁目167-1,2</t>
    <rPh sb="0" eb="3">
      <t>イワモトチョウ</t>
    </rPh>
    <rPh sb="3" eb="6">
      <t>ニチョウメ</t>
    </rPh>
    <phoneticPr fontId="1"/>
  </si>
  <si>
    <t>岩-227</t>
    <rPh sb="0" eb="1">
      <t>イワ</t>
    </rPh>
    <phoneticPr fontId="1"/>
  </si>
  <si>
    <t>外神田二・三丁目</t>
    <rPh sb="0" eb="4">
      <t>ソトカンダニ</t>
    </rPh>
    <rPh sb="5" eb="8">
      <t>サンチョウメ</t>
    </rPh>
    <phoneticPr fontId="1"/>
  </si>
  <si>
    <t>29-665</t>
    <phoneticPr fontId="1"/>
  </si>
  <si>
    <t>東京都江戸川区東松下1-2-3</t>
    <rPh sb="0" eb="3">
      <t>トウキョウト</t>
    </rPh>
    <rPh sb="3" eb="7">
      <t>エドガワク</t>
    </rPh>
    <rPh sb="7" eb="8">
      <t>ヒガシ</t>
    </rPh>
    <rPh sb="8" eb="10">
      <t>マツシタ</t>
    </rPh>
    <phoneticPr fontId="1"/>
  </si>
  <si>
    <t>大前　悦子</t>
    <rPh sb="0" eb="2">
      <t>オオマエ</t>
    </rPh>
    <rPh sb="3" eb="5">
      <t>エツコ</t>
    </rPh>
    <phoneticPr fontId="1"/>
  </si>
  <si>
    <t>外神田2丁目22-6</t>
    <rPh sb="0" eb="3">
      <t>ソトカンダ</t>
    </rPh>
    <rPh sb="4" eb="6">
      <t>チョウメ</t>
    </rPh>
    <phoneticPr fontId="1"/>
  </si>
  <si>
    <t>外二三-95</t>
    <rPh sb="0" eb="1">
      <t>ソト</t>
    </rPh>
    <rPh sb="1" eb="3">
      <t>ニサン</t>
    </rPh>
    <phoneticPr fontId="1"/>
  </si>
  <si>
    <t>29-669</t>
    <phoneticPr fontId="1"/>
  </si>
  <si>
    <t>大和ハウス工業株式会社　東京本店　取締役常務執行役員　本店長　出倉　和人</t>
    <rPh sb="0" eb="2">
      <t>ダイワ</t>
    </rPh>
    <rPh sb="5" eb="7">
      <t>コウギョウ</t>
    </rPh>
    <rPh sb="7" eb="11">
      <t>カブシキガイシャ</t>
    </rPh>
    <rPh sb="12" eb="14">
      <t>トウキョウ</t>
    </rPh>
    <rPh sb="14" eb="16">
      <t>ホンテン</t>
    </rPh>
    <rPh sb="17" eb="20">
      <t>トリシマリヤク</t>
    </rPh>
    <rPh sb="20" eb="26">
      <t>ジョウムシッコウヤクイン</t>
    </rPh>
    <rPh sb="27" eb="29">
      <t>ホンテン</t>
    </rPh>
    <rPh sb="29" eb="30">
      <t>チョウ</t>
    </rPh>
    <rPh sb="31" eb="32">
      <t>デ</t>
    </rPh>
    <rPh sb="32" eb="33">
      <t>クラ</t>
    </rPh>
    <rPh sb="34" eb="36">
      <t>カズト</t>
    </rPh>
    <phoneticPr fontId="1"/>
  </si>
  <si>
    <t>神田多町二丁目3番5</t>
    <rPh sb="0" eb="4">
      <t>カンダタチョウ</t>
    </rPh>
    <rPh sb="4" eb="7">
      <t>ニチョウメ</t>
    </rPh>
    <rPh sb="8" eb="9">
      <t>バン</t>
    </rPh>
    <phoneticPr fontId="1"/>
  </si>
  <si>
    <t>29-674</t>
    <phoneticPr fontId="1"/>
  </si>
  <si>
    <t>住友商事株式会社　ビル事業部長　白石　幸成</t>
    <rPh sb="0" eb="2">
      <t>スミトモ</t>
    </rPh>
    <rPh sb="2" eb="4">
      <t>ショウジ</t>
    </rPh>
    <rPh sb="4" eb="8">
      <t>カブシキガイシャ</t>
    </rPh>
    <rPh sb="11" eb="13">
      <t>ジギョウ</t>
    </rPh>
    <rPh sb="13" eb="15">
      <t>ブチョウ</t>
    </rPh>
    <rPh sb="16" eb="18">
      <t>シライシ</t>
    </rPh>
    <rPh sb="19" eb="21">
      <t>ユキナリ</t>
    </rPh>
    <phoneticPr fontId="3"/>
  </si>
  <si>
    <t>神田神保町3丁目27番7他</t>
    <rPh sb="0" eb="5">
      <t>カンダジンボウチョウ</t>
    </rPh>
    <rPh sb="6" eb="8">
      <t>チョウメ</t>
    </rPh>
    <rPh sb="10" eb="11">
      <t>バン</t>
    </rPh>
    <rPh sb="12" eb="13">
      <t>タ</t>
    </rPh>
    <phoneticPr fontId="1"/>
  </si>
  <si>
    <t>神田錦町南部</t>
    <rPh sb="0" eb="6">
      <t>カンダニシキチョウナンブ</t>
    </rPh>
    <phoneticPr fontId="1"/>
  </si>
  <si>
    <t>外二三-96</t>
    <rPh sb="0" eb="1">
      <t>ソト</t>
    </rPh>
    <rPh sb="1" eb="2">
      <t>ニ</t>
    </rPh>
    <rPh sb="2" eb="3">
      <t>サン</t>
    </rPh>
    <phoneticPr fontId="1"/>
  </si>
  <si>
    <t>29-719</t>
    <phoneticPr fontId="1"/>
  </si>
  <si>
    <t>東京都武蔵野市吉祥寺本町一丁目33番5号</t>
    <rPh sb="0" eb="3">
      <t>トウキョウト</t>
    </rPh>
    <rPh sb="3" eb="7">
      <t>ムサシノシ</t>
    </rPh>
    <rPh sb="12" eb="15">
      <t>イッチョウメ</t>
    </rPh>
    <rPh sb="17" eb="18">
      <t>バン</t>
    </rPh>
    <rPh sb="19" eb="20">
      <t>ゴウ</t>
    </rPh>
    <phoneticPr fontId="1"/>
  </si>
  <si>
    <t>株式会社トーシンパートナーズ　代表取締役社長　吉田　隆也</t>
    <rPh sb="0" eb="4">
      <t>カブシキガイシャ</t>
    </rPh>
    <rPh sb="15" eb="17">
      <t>ダイヒョウ</t>
    </rPh>
    <rPh sb="17" eb="20">
      <t>トリシマリヤク</t>
    </rPh>
    <rPh sb="20" eb="22">
      <t>シャチョウ</t>
    </rPh>
    <rPh sb="23" eb="25">
      <t>ヨシダ</t>
    </rPh>
    <rPh sb="26" eb="28">
      <t>タカヤ</t>
    </rPh>
    <phoneticPr fontId="1"/>
  </si>
  <si>
    <t>神田佐久間町三丁目33番2、3</t>
    <rPh sb="0" eb="6">
      <t>カンダサクマチョウ</t>
    </rPh>
    <rPh sb="6" eb="9">
      <t>サンチョウメ</t>
    </rPh>
    <rPh sb="11" eb="12">
      <t>バン</t>
    </rPh>
    <phoneticPr fontId="1"/>
  </si>
  <si>
    <t>一ツ橋-63</t>
    <rPh sb="0" eb="1">
      <t>ヒト</t>
    </rPh>
    <rPh sb="2" eb="3">
      <t>バシ</t>
    </rPh>
    <phoneticPr fontId="1"/>
  </si>
  <si>
    <t>29-737</t>
    <phoneticPr fontId="1"/>
  </si>
  <si>
    <t>東京都新宿区四谷二丁目4番地</t>
    <rPh sb="0" eb="3">
      <t>トウキョウト</t>
    </rPh>
    <rPh sb="3" eb="6">
      <t>シンジュクク</t>
    </rPh>
    <rPh sb="6" eb="8">
      <t>ヨツヤ</t>
    </rPh>
    <rPh sb="8" eb="11">
      <t>ニチョウメ</t>
    </rPh>
    <rPh sb="12" eb="14">
      <t>バンチ</t>
    </rPh>
    <phoneticPr fontId="1"/>
  </si>
  <si>
    <t>新菱冷熱工業株式会社　代表取締役社長　加賀美　猛</t>
    <rPh sb="0" eb="1">
      <t>シン</t>
    </rPh>
    <rPh sb="1" eb="2">
      <t>ヒシ</t>
    </rPh>
    <rPh sb="2" eb="4">
      <t>レイネツ</t>
    </rPh>
    <rPh sb="4" eb="6">
      <t>コウギョウ</t>
    </rPh>
    <rPh sb="6" eb="10">
      <t>カブシキガイシャ</t>
    </rPh>
    <rPh sb="11" eb="13">
      <t>ダイヒョウ</t>
    </rPh>
    <rPh sb="13" eb="16">
      <t>トリシマリヤク</t>
    </rPh>
    <rPh sb="16" eb="18">
      <t>シャチョウ</t>
    </rPh>
    <rPh sb="19" eb="22">
      <t>カガミ</t>
    </rPh>
    <rPh sb="23" eb="24">
      <t>タケル</t>
    </rPh>
    <phoneticPr fontId="1"/>
  </si>
  <si>
    <t>神田多町二丁目9-2.16他</t>
    <rPh sb="0" eb="4">
      <t>カンダタチョウ</t>
    </rPh>
    <rPh sb="4" eb="7">
      <t>ニチョウメ</t>
    </rPh>
    <rPh sb="13" eb="14">
      <t>タ</t>
    </rPh>
    <phoneticPr fontId="1"/>
  </si>
  <si>
    <t>事務所、共同住宅、駐車場</t>
    <rPh sb="0" eb="2">
      <t>ジム</t>
    </rPh>
    <rPh sb="2" eb="3">
      <t>ショ</t>
    </rPh>
    <rPh sb="4" eb="6">
      <t>キョウドウ</t>
    </rPh>
    <rPh sb="6" eb="8">
      <t>ジュウタク</t>
    </rPh>
    <rPh sb="9" eb="12">
      <t>チュウシャジョウ</t>
    </rPh>
    <phoneticPr fontId="1"/>
  </si>
  <si>
    <t>中神田-154</t>
    <rPh sb="0" eb="1">
      <t>ナカ</t>
    </rPh>
    <rPh sb="1" eb="3">
      <t>カンダ</t>
    </rPh>
    <phoneticPr fontId="1"/>
  </si>
  <si>
    <t>29-766</t>
    <phoneticPr fontId="1"/>
  </si>
  <si>
    <t>株式会社大京本店　執行役員本店長　立石　恭司</t>
    <rPh sb="0" eb="4">
      <t>カブシキガイシャ</t>
    </rPh>
    <rPh sb="4" eb="6">
      <t>ダイキョウ</t>
    </rPh>
    <rPh sb="6" eb="8">
      <t>ホンテン</t>
    </rPh>
    <rPh sb="9" eb="11">
      <t>シッコウ</t>
    </rPh>
    <rPh sb="11" eb="13">
      <t>ヤクイン</t>
    </rPh>
    <rPh sb="13" eb="15">
      <t>ホンテン</t>
    </rPh>
    <rPh sb="15" eb="16">
      <t>チョウ</t>
    </rPh>
    <rPh sb="17" eb="19">
      <t>タテイシ</t>
    </rPh>
    <rPh sb="20" eb="22">
      <t>キョウジ</t>
    </rPh>
    <phoneticPr fontId="1"/>
  </si>
  <si>
    <t>岩本町2丁目101-2,102-1,2,3</t>
    <rPh sb="0" eb="3">
      <t>イワモトチョウ</t>
    </rPh>
    <rPh sb="4" eb="6">
      <t>チョウメ</t>
    </rPh>
    <phoneticPr fontId="1"/>
  </si>
  <si>
    <t>30-5</t>
    <phoneticPr fontId="1"/>
  </si>
  <si>
    <t>東京都千代田区東神田2丁目4‐19</t>
    <rPh sb="0" eb="3">
      <t>トウキョウト</t>
    </rPh>
    <rPh sb="3" eb="7">
      <t>チヨダク</t>
    </rPh>
    <rPh sb="7" eb="10">
      <t>ヒガシカンダ</t>
    </rPh>
    <rPh sb="11" eb="13">
      <t>チョウメ</t>
    </rPh>
    <phoneticPr fontId="1"/>
  </si>
  <si>
    <t>小山　隆</t>
    <rPh sb="0" eb="2">
      <t>オヤマ</t>
    </rPh>
    <rPh sb="3" eb="4">
      <t>タカシ</t>
    </rPh>
    <phoneticPr fontId="1"/>
  </si>
  <si>
    <t>東神田2丁目12-4、-42、-43、-25の一部</t>
    <rPh sb="0" eb="3">
      <t>ヒガシカンダ</t>
    </rPh>
    <rPh sb="4" eb="6">
      <t>チョウメ</t>
    </rPh>
    <rPh sb="23" eb="25">
      <t>イチブ</t>
    </rPh>
    <phoneticPr fontId="1"/>
  </si>
  <si>
    <t>東京都新宿区西新宿壱丁目弐拾六番弐号</t>
    <rPh sb="0" eb="3">
      <t>トウキョウト</t>
    </rPh>
    <rPh sb="3" eb="6">
      <t>シンジュクク</t>
    </rPh>
    <rPh sb="6" eb="9">
      <t>ニシシンジュク</t>
    </rPh>
    <rPh sb="9" eb="12">
      <t>イッチョウメ</t>
    </rPh>
    <rPh sb="12" eb="13">
      <t>ニ</t>
    </rPh>
    <rPh sb="13" eb="14">
      <t>シュウ</t>
    </rPh>
    <rPh sb="14" eb="16">
      <t>ロクバン</t>
    </rPh>
    <rPh sb="16" eb="17">
      <t>ニ</t>
    </rPh>
    <rPh sb="17" eb="18">
      <t>ゴウ</t>
    </rPh>
    <phoneticPr fontId="1"/>
  </si>
  <si>
    <t>佐久間-136</t>
    <rPh sb="0" eb="3">
      <t>サクマ</t>
    </rPh>
    <phoneticPr fontId="1"/>
  </si>
  <si>
    <t>中神田-737</t>
    <rPh sb="0" eb="1">
      <t>ナカ</t>
    </rPh>
    <rPh sb="1" eb="3">
      <t>カンダ</t>
    </rPh>
    <phoneticPr fontId="1"/>
  </si>
  <si>
    <t>30-103</t>
    <phoneticPr fontId="1"/>
  </si>
  <si>
    <t>東京都港区赤坂一丁目８番１号
東京都渋谷区道玄坂一丁目９番５号</t>
    <rPh sb="0" eb="3">
      <t>トウキョウト</t>
    </rPh>
    <rPh sb="3" eb="5">
      <t>ミナトク</t>
    </rPh>
    <rPh sb="5" eb="7">
      <t>アカサカ</t>
    </rPh>
    <rPh sb="7" eb="8">
      <t>イチ</t>
    </rPh>
    <rPh sb="8" eb="10">
      <t>チョウメ</t>
    </rPh>
    <rPh sb="11" eb="12">
      <t>バン</t>
    </rPh>
    <rPh sb="13" eb="14">
      <t>ゴウ</t>
    </rPh>
    <rPh sb="15" eb="18">
      <t>トウキョウト</t>
    </rPh>
    <rPh sb="18" eb="21">
      <t>シブヤク</t>
    </rPh>
    <rPh sb="21" eb="24">
      <t>ドウゲンザカ</t>
    </rPh>
    <rPh sb="24" eb="27">
      <t>イッチョウメ</t>
    </rPh>
    <rPh sb="28" eb="29">
      <t>バン</t>
    </rPh>
    <rPh sb="30" eb="31">
      <t>ゴウ</t>
    </rPh>
    <phoneticPr fontId="1"/>
  </si>
  <si>
    <t>新日鉄興和不動産株式会社　常務取締役住宅事業本部長　吉澤恵一
東急リバブル株式会社　アセット事業本部長　東　和輝</t>
    <rPh sb="0" eb="3">
      <t>シンニッテツ</t>
    </rPh>
    <rPh sb="3" eb="8">
      <t>コウワフドウサン</t>
    </rPh>
    <rPh sb="8" eb="10">
      <t>カブシキ</t>
    </rPh>
    <rPh sb="10" eb="12">
      <t>カイシャ</t>
    </rPh>
    <rPh sb="13" eb="15">
      <t>ジョウム</t>
    </rPh>
    <rPh sb="15" eb="18">
      <t>トリシマリヤク</t>
    </rPh>
    <rPh sb="18" eb="20">
      <t>ジュウタク</t>
    </rPh>
    <rPh sb="20" eb="22">
      <t>ジギョウ</t>
    </rPh>
    <rPh sb="22" eb="25">
      <t>ホンブチョウ</t>
    </rPh>
    <rPh sb="26" eb="28">
      <t>ヨシザワ</t>
    </rPh>
    <rPh sb="28" eb="30">
      <t>ケイイチ</t>
    </rPh>
    <rPh sb="31" eb="33">
      <t>トウキュウ</t>
    </rPh>
    <rPh sb="37" eb="41">
      <t>カブシキカイシャ</t>
    </rPh>
    <rPh sb="46" eb="48">
      <t>ジギョウ</t>
    </rPh>
    <rPh sb="48" eb="51">
      <t>ホンブチョウ</t>
    </rPh>
    <rPh sb="52" eb="53">
      <t>アズマ</t>
    </rPh>
    <rPh sb="54" eb="56">
      <t>カズテル</t>
    </rPh>
    <phoneticPr fontId="1"/>
  </si>
  <si>
    <t>岩本町二丁目12-10、11</t>
    <rPh sb="0" eb="3">
      <t>イワモトチョウ</t>
    </rPh>
    <rPh sb="3" eb="6">
      <t>ニチョウメ</t>
    </rPh>
    <phoneticPr fontId="1"/>
  </si>
  <si>
    <t>岩-234</t>
    <rPh sb="0" eb="1">
      <t>イワ</t>
    </rPh>
    <phoneticPr fontId="1"/>
  </si>
  <si>
    <t>30-125</t>
    <phoneticPr fontId="1"/>
  </si>
  <si>
    <t>東京都中央区晴海1-8-11</t>
    <rPh sb="0" eb="2">
      <t>トウキョウ</t>
    </rPh>
    <rPh sb="2" eb="3">
      <t>ト</t>
    </rPh>
    <rPh sb="3" eb="6">
      <t>チュウオウク</t>
    </rPh>
    <rPh sb="6" eb="8">
      <t>ハルミ</t>
    </rPh>
    <phoneticPr fontId="1"/>
  </si>
  <si>
    <t>住友商事株式会社　ビル事業部長　濱本　学</t>
    <rPh sb="0" eb="2">
      <t>スミトモ</t>
    </rPh>
    <rPh sb="2" eb="4">
      <t>ショウジ</t>
    </rPh>
    <rPh sb="4" eb="8">
      <t>カブシキガイシャ</t>
    </rPh>
    <rPh sb="11" eb="13">
      <t>ジギョウ</t>
    </rPh>
    <rPh sb="13" eb="15">
      <t>ブチョウ</t>
    </rPh>
    <rPh sb="16" eb="18">
      <t>ハマモト</t>
    </rPh>
    <rPh sb="19" eb="20">
      <t>マナ</t>
    </rPh>
    <phoneticPr fontId="1"/>
  </si>
  <si>
    <t>神田司町二丁目7-9、7-13</t>
    <rPh sb="2" eb="3">
      <t>ツカサ</t>
    </rPh>
    <rPh sb="3" eb="4">
      <t>マチ</t>
    </rPh>
    <rPh sb="4" eb="7">
      <t>ニチョウメ</t>
    </rPh>
    <phoneticPr fontId="1"/>
  </si>
  <si>
    <t>中神田-157</t>
    <rPh sb="0" eb="1">
      <t>ナカ</t>
    </rPh>
    <rPh sb="1" eb="3">
      <t>カンダ</t>
    </rPh>
    <phoneticPr fontId="1"/>
  </si>
  <si>
    <t>30-136</t>
    <phoneticPr fontId="1"/>
  </si>
  <si>
    <t>東京都品川区東五反田四丁目10番6号2F</t>
    <rPh sb="0" eb="3">
      <t>トウキョウト</t>
    </rPh>
    <rPh sb="3" eb="6">
      <t>シナガワク</t>
    </rPh>
    <rPh sb="6" eb="7">
      <t>ヒガシ</t>
    </rPh>
    <rPh sb="7" eb="10">
      <t>ゴタンダ</t>
    </rPh>
    <rPh sb="10" eb="13">
      <t>ヨンチョウメ</t>
    </rPh>
    <rPh sb="15" eb="16">
      <t>バン</t>
    </rPh>
    <rPh sb="17" eb="18">
      <t>ゴウ</t>
    </rPh>
    <phoneticPr fontId="1"/>
  </si>
  <si>
    <t>合同会社ライズガーデン　代表社員　重松　睦</t>
    <rPh sb="0" eb="2">
      <t>ゴウドウ</t>
    </rPh>
    <rPh sb="2" eb="4">
      <t>カイシャ</t>
    </rPh>
    <rPh sb="12" eb="14">
      <t>ダイヒョウ</t>
    </rPh>
    <rPh sb="14" eb="16">
      <t>シャイン</t>
    </rPh>
    <rPh sb="17" eb="19">
      <t>シゲマツ</t>
    </rPh>
    <rPh sb="20" eb="21">
      <t>ムツ</t>
    </rPh>
    <phoneticPr fontId="1"/>
  </si>
  <si>
    <t>神田和泉町１番５２</t>
    <rPh sb="0" eb="2">
      <t>カンダ</t>
    </rPh>
    <rPh sb="2" eb="5">
      <t>イズミチョウ</t>
    </rPh>
    <rPh sb="6" eb="7">
      <t>バン</t>
    </rPh>
    <phoneticPr fontId="1"/>
  </si>
  <si>
    <t>30-139</t>
    <phoneticPr fontId="1"/>
  </si>
  <si>
    <t>東京都中央区築地3-1-1築地FAビル8階</t>
    <rPh sb="0" eb="2">
      <t>トウキョウ</t>
    </rPh>
    <rPh sb="2" eb="3">
      <t>ト</t>
    </rPh>
    <rPh sb="3" eb="6">
      <t>チュウオウク</t>
    </rPh>
    <rPh sb="6" eb="8">
      <t>ツキジ</t>
    </rPh>
    <rPh sb="13" eb="15">
      <t>ツキジ</t>
    </rPh>
    <rPh sb="20" eb="21">
      <t>カイ</t>
    </rPh>
    <phoneticPr fontId="1"/>
  </si>
  <si>
    <t>三友集団株式会社　代表取締役　古川　雄基</t>
    <rPh sb="0" eb="2">
      <t>ミトモ</t>
    </rPh>
    <rPh sb="2" eb="4">
      <t>シュウダン</t>
    </rPh>
    <rPh sb="4" eb="8">
      <t>カブシキガイシャ</t>
    </rPh>
    <rPh sb="9" eb="11">
      <t>ダイヒョウ</t>
    </rPh>
    <rPh sb="11" eb="14">
      <t>トリシマリヤク</t>
    </rPh>
    <rPh sb="15" eb="17">
      <t>フルカワ</t>
    </rPh>
    <rPh sb="18" eb="20">
      <t>ユウキ</t>
    </rPh>
    <phoneticPr fontId="1"/>
  </si>
  <si>
    <t>東神田3丁目39番2</t>
    <rPh sb="0" eb="3">
      <t>ヒガシカンダ</t>
    </rPh>
    <rPh sb="4" eb="6">
      <t>チョウメ</t>
    </rPh>
    <rPh sb="8" eb="9">
      <t>バン</t>
    </rPh>
    <phoneticPr fontId="1"/>
  </si>
  <si>
    <t>岩-235</t>
    <rPh sb="0" eb="1">
      <t>イワ</t>
    </rPh>
    <phoneticPr fontId="1"/>
  </si>
  <si>
    <t>30-152</t>
    <phoneticPr fontId="1"/>
  </si>
  <si>
    <t>東京都千代田区神田佐久間町３丁目３７番地</t>
    <rPh sb="0" eb="2">
      <t>トウキョウ</t>
    </rPh>
    <rPh sb="2" eb="3">
      <t>ト</t>
    </rPh>
    <rPh sb="3" eb="7">
      <t>チヨダク</t>
    </rPh>
    <rPh sb="7" eb="13">
      <t>カンダサクマチョウ</t>
    </rPh>
    <rPh sb="14" eb="16">
      <t>チョウメ</t>
    </rPh>
    <rPh sb="18" eb="20">
      <t>バンチ</t>
    </rPh>
    <phoneticPr fontId="1"/>
  </si>
  <si>
    <t>株式会社入江商会　代表取締役　入江　誠一</t>
    <rPh sb="0" eb="4">
      <t>カブシキガイシャ</t>
    </rPh>
    <rPh sb="4" eb="6">
      <t>イリエ</t>
    </rPh>
    <rPh sb="6" eb="8">
      <t>ショウカイ</t>
    </rPh>
    <rPh sb="9" eb="11">
      <t>ダイヒョウ</t>
    </rPh>
    <rPh sb="11" eb="14">
      <t>トリシマリヤク</t>
    </rPh>
    <rPh sb="15" eb="17">
      <t>イリエ</t>
    </rPh>
    <rPh sb="18" eb="20">
      <t>セイイチ</t>
    </rPh>
    <phoneticPr fontId="1"/>
  </si>
  <si>
    <t>神田佐久間町３丁目37-73</t>
    <rPh sb="0" eb="6">
      <t>カンダサクマチョウ</t>
    </rPh>
    <rPh sb="7" eb="9">
      <t>チョウメ</t>
    </rPh>
    <phoneticPr fontId="1"/>
  </si>
  <si>
    <t>和泉-47</t>
    <rPh sb="0" eb="2">
      <t>イズミ</t>
    </rPh>
    <phoneticPr fontId="1"/>
  </si>
  <si>
    <t>30-206</t>
    <phoneticPr fontId="1"/>
  </si>
  <si>
    <t>東京都港区西新橋3-4-2</t>
    <rPh sb="0" eb="2">
      <t>トウキョウ</t>
    </rPh>
    <rPh sb="2" eb="3">
      <t>ト</t>
    </rPh>
    <rPh sb="3" eb="5">
      <t>ミナトク</t>
    </rPh>
    <rPh sb="5" eb="8">
      <t>ニシシンバシ</t>
    </rPh>
    <phoneticPr fontId="1"/>
  </si>
  <si>
    <t>青松ホームズ株式会社　代表取締役　樂鎂澔</t>
    <rPh sb="0" eb="2">
      <t>アオマツ</t>
    </rPh>
    <rPh sb="6" eb="10">
      <t>カブシキガイシャ</t>
    </rPh>
    <rPh sb="11" eb="13">
      <t>ダイヒョウ</t>
    </rPh>
    <rPh sb="13" eb="16">
      <t>トリシマリヤク</t>
    </rPh>
    <rPh sb="17" eb="18">
      <t>ガク</t>
    </rPh>
    <rPh sb="18" eb="19">
      <t>ビ</t>
    </rPh>
    <rPh sb="19" eb="20">
      <t>コウ</t>
    </rPh>
    <phoneticPr fontId="1"/>
  </si>
  <si>
    <t>東神田2丁目12番27,28</t>
    <rPh sb="0" eb="3">
      <t>ヒガシカンダ</t>
    </rPh>
    <rPh sb="4" eb="6">
      <t>チョウメ</t>
    </rPh>
    <rPh sb="8" eb="9">
      <t>バン</t>
    </rPh>
    <phoneticPr fontId="1"/>
  </si>
  <si>
    <t>佐久間-137</t>
    <rPh sb="0" eb="3">
      <t>サクマ</t>
    </rPh>
    <phoneticPr fontId="1"/>
  </si>
  <si>
    <t>5</t>
    <phoneticPr fontId="1"/>
  </si>
  <si>
    <t>30-209</t>
    <phoneticPr fontId="1"/>
  </si>
  <si>
    <t>東京都中央区新川二丁目8番2号</t>
    <rPh sb="0" eb="2">
      <t>トウキョウ</t>
    </rPh>
    <rPh sb="2" eb="3">
      <t>ト</t>
    </rPh>
    <rPh sb="3" eb="6">
      <t>チュウオウク</t>
    </rPh>
    <rPh sb="6" eb="8">
      <t>シンカワ</t>
    </rPh>
    <rPh sb="8" eb="11">
      <t>ニチョウメ</t>
    </rPh>
    <rPh sb="12" eb="13">
      <t>バン</t>
    </rPh>
    <rPh sb="14" eb="15">
      <t>ゴウ</t>
    </rPh>
    <phoneticPr fontId="1"/>
  </si>
  <si>
    <t>合同会社クレッシェンド・アセット　代表社員　坂本　彩子</t>
    <rPh sb="0" eb="2">
      <t>ゴウドウ</t>
    </rPh>
    <rPh sb="2" eb="4">
      <t>ガイシャ</t>
    </rPh>
    <rPh sb="17" eb="19">
      <t>ダイヒョウ</t>
    </rPh>
    <rPh sb="19" eb="21">
      <t>シャイン</t>
    </rPh>
    <rPh sb="22" eb="24">
      <t>サカモト</t>
    </rPh>
    <rPh sb="25" eb="27">
      <t>アヤコ</t>
    </rPh>
    <phoneticPr fontId="1"/>
  </si>
  <si>
    <t>岩本町3-14-8</t>
    <rPh sb="0" eb="3">
      <t>イワモトチョウ</t>
    </rPh>
    <phoneticPr fontId="1"/>
  </si>
  <si>
    <t>回答無し</t>
    <rPh sb="0" eb="2">
      <t>カイトウ</t>
    </rPh>
    <rPh sb="2" eb="3">
      <t>ナ</t>
    </rPh>
    <phoneticPr fontId="1"/>
  </si>
  <si>
    <t>30-212</t>
    <phoneticPr fontId="1"/>
  </si>
  <si>
    <t>神奈川県鎌倉市材木座2丁目8番20号</t>
    <rPh sb="0" eb="4">
      <t>カナガワケン</t>
    </rPh>
    <rPh sb="4" eb="7">
      <t>カマクラシ</t>
    </rPh>
    <rPh sb="7" eb="10">
      <t>ザイモクザ</t>
    </rPh>
    <rPh sb="11" eb="13">
      <t>チョウメ</t>
    </rPh>
    <rPh sb="14" eb="15">
      <t>バン</t>
    </rPh>
    <rPh sb="17" eb="18">
      <t>ゴウ</t>
    </rPh>
    <phoneticPr fontId="1"/>
  </si>
  <si>
    <t>直江　雅子</t>
    <rPh sb="0" eb="2">
      <t>ナオエ</t>
    </rPh>
    <rPh sb="3" eb="5">
      <t>マサコ</t>
    </rPh>
    <phoneticPr fontId="1"/>
  </si>
  <si>
    <t>神田和泉町1-237</t>
    <rPh sb="0" eb="2">
      <t>カンダ</t>
    </rPh>
    <rPh sb="2" eb="5">
      <t>イズミチョウ</t>
    </rPh>
    <phoneticPr fontId="1"/>
  </si>
  <si>
    <t>岩-240</t>
    <rPh sb="0" eb="1">
      <t>イワ</t>
    </rPh>
    <phoneticPr fontId="1"/>
  </si>
  <si>
    <t>佐久間-138</t>
    <rPh sb="0" eb="3">
      <t>サクマ</t>
    </rPh>
    <phoneticPr fontId="1"/>
  </si>
  <si>
    <t>25-406</t>
    <phoneticPr fontId="1"/>
  </si>
  <si>
    <t>紺-27</t>
    <rPh sb="0" eb="1">
      <t>コン</t>
    </rPh>
    <phoneticPr fontId="1"/>
  </si>
  <si>
    <t>佐久-102</t>
    <rPh sb="0" eb="2">
      <t>サク</t>
    </rPh>
    <phoneticPr fontId="1"/>
  </si>
  <si>
    <t>外二三-75</t>
    <phoneticPr fontId="1"/>
  </si>
  <si>
    <t>和泉-48</t>
    <rPh sb="0" eb="2">
      <t>イズミ</t>
    </rPh>
    <phoneticPr fontId="1"/>
  </si>
  <si>
    <t>30-264</t>
    <phoneticPr fontId="1"/>
  </si>
  <si>
    <t>東京都港区南青山5-12-19-201</t>
    <rPh sb="0" eb="2">
      <t>トウキョウ</t>
    </rPh>
    <rPh sb="2" eb="3">
      <t>ト</t>
    </rPh>
    <rPh sb="3" eb="5">
      <t>ミナトク</t>
    </rPh>
    <rPh sb="5" eb="8">
      <t>ミナミアオヤマ</t>
    </rPh>
    <phoneticPr fontId="1"/>
  </si>
  <si>
    <t>上田　真路</t>
    <rPh sb="0" eb="2">
      <t>ウエダ</t>
    </rPh>
    <rPh sb="3" eb="4">
      <t>マ</t>
    </rPh>
    <rPh sb="4" eb="5">
      <t>ミチ</t>
    </rPh>
    <phoneticPr fontId="1"/>
  </si>
  <si>
    <t>神田紺屋町11番2</t>
    <rPh sb="0" eb="5">
      <t>カンダコンヤチョウ</t>
    </rPh>
    <rPh sb="7" eb="8">
      <t>バン</t>
    </rPh>
    <phoneticPr fontId="1"/>
  </si>
  <si>
    <t>30-259</t>
    <phoneticPr fontId="1"/>
  </si>
  <si>
    <t>サンフロンティア不動産株式会社</t>
    <rPh sb="8" eb="11">
      <t>フドウサン</t>
    </rPh>
    <rPh sb="11" eb="13">
      <t>カブシキ</t>
    </rPh>
    <rPh sb="13" eb="15">
      <t>カイシャ</t>
    </rPh>
    <phoneticPr fontId="1"/>
  </si>
  <si>
    <t>東神田2丁目1番11、12、18、20</t>
    <rPh sb="0" eb="3">
      <t>ヒガシカンダ</t>
    </rPh>
    <rPh sb="4" eb="6">
      <t>チョウメ</t>
    </rPh>
    <rPh sb="7" eb="8">
      <t>バン</t>
    </rPh>
    <phoneticPr fontId="1"/>
  </si>
  <si>
    <t>東京都千代田区有楽町1-2-2 東宝日比谷ビル14階</t>
    <rPh sb="0" eb="3">
      <t>トウキョウト</t>
    </rPh>
    <rPh sb="3" eb="7">
      <t>チヨダク</t>
    </rPh>
    <rPh sb="7" eb="10">
      <t>ユウラクチョウ</t>
    </rPh>
    <rPh sb="16" eb="18">
      <t>トウホウ</t>
    </rPh>
    <rPh sb="18" eb="21">
      <t>ヒビヤ</t>
    </rPh>
    <rPh sb="25" eb="26">
      <t>カイ</t>
    </rPh>
    <phoneticPr fontId="1"/>
  </si>
  <si>
    <t>住宅（増設）、事務所</t>
    <rPh sb="0" eb="2">
      <t>ジュウタク</t>
    </rPh>
    <rPh sb="3" eb="5">
      <t>ゾウセツ</t>
    </rPh>
    <rPh sb="7" eb="9">
      <t>ジム</t>
    </rPh>
    <rPh sb="9" eb="10">
      <t>ショ</t>
    </rPh>
    <phoneticPr fontId="1"/>
  </si>
  <si>
    <t>既存の事務所に住宅を増築　</t>
    <rPh sb="0" eb="2">
      <t>キゾン</t>
    </rPh>
    <rPh sb="3" eb="5">
      <t>ジム</t>
    </rPh>
    <rPh sb="5" eb="6">
      <t>ショ</t>
    </rPh>
    <rPh sb="7" eb="9">
      <t>ジュウタク</t>
    </rPh>
    <rPh sb="10" eb="12">
      <t>ゾウチク</t>
    </rPh>
    <phoneticPr fontId="1"/>
  </si>
  <si>
    <t>イタンジ株式会社　代表取締役CEO　伊藤　嘉盛</t>
    <rPh sb="4" eb="8">
      <t>カブシキガイシャ</t>
    </rPh>
    <rPh sb="9" eb="11">
      <t>ダイヒョウ</t>
    </rPh>
    <rPh sb="11" eb="14">
      <t>トリシマリヤク</t>
    </rPh>
    <rPh sb="18" eb="20">
      <t>イトウ</t>
    </rPh>
    <rPh sb="21" eb="22">
      <t>ヨシ</t>
    </rPh>
    <rPh sb="22" eb="23">
      <t>モリ</t>
    </rPh>
    <phoneticPr fontId="1"/>
  </si>
  <si>
    <t>東京都港区芝公園3-1-9</t>
    <rPh sb="0" eb="2">
      <t>トウキョウ</t>
    </rPh>
    <rPh sb="2" eb="3">
      <t>ト</t>
    </rPh>
    <rPh sb="3" eb="5">
      <t>ミナトク</t>
    </rPh>
    <rPh sb="5" eb="8">
      <t>シバコウエン</t>
    </rPh>
    <phoneticPr fontId="1"/>
  </si>
  <si>
    <t>東神田1-18-26</t>
    <rPh sb="0" eb="3">
      <t>ヒガシカンダ</t>
    </rPh>
    <phoneticPr fontId="1"/>
  </si>
  <si>
    <t>紺-40</t>
    <rPh sb="0" eb="1">
      <t>コン</t>
    </rPh>
    <phoneticPr fontId="1"/>
  </si>
  <si>
    <t>東京都千代田区神田須田町1-26　ラシーヌ神田ビル6F</t>
    <rPh sb="0" eb="3">
      <t>トウキョウト</t>
    </rPh>
    <rPh sb="3" eb="7">
      <t>チヨダク</t>
    </rPh>
    <rPh sb="7" eb="9">
      <t>カンダ</t>
    </rPh>
    <rPh sb="9" eb="12">
      <t>スダチョウ</t>
    </rPh>
    <rPh sb="21" eb="23">
      <t>カンダ</t>
    </rPh>
    <phoneticPr fontId="1"/>
  </si>
  <si>
    <t>株式会社Y＆J　代表取締役　金城直樹</t>
    <rPh sb="0" eb="4">
      <t>カブシキカイシャ</t>
    </rPh>
    <rPh sb="8" eb="10">
      <t>ダイヒョウ</t>
    </rPh>
    <rPh sb="10" eb="13">
      <t>トリシマリヤク</t>
    </rPh>
    <rPh sb="14" eb="16">
      <t>キンジョウ</t>
    </rPh>
    <rPh sb="16" eb="18">
      <t>ナオキ</t>
    </rPh>
    <phoneticPr fontId="1"/>
  </si>
  <si>
    <t>神田司町二丁目6番8号</t>
    <rPh sb="0" eb="2">
      <t>カンダ</t>
    </rPh>
    <rPh sb="2" eb="3">
      <t>ツカサ</t>
    </rPh>
    <rPh sb="3" eb="4">
      <t>マチ</t>
    </rPh>
    <rPh sb="4" eb="7">
      <t>ニチョウメ</t>
    </rPh>
    <rPh sb="8" eb="9">
      <t>バン</t>
    </rPh>
    <rPh sb="10" eb="11">
      <t>ゴウ</t>
    </rPh>
    <phoneticPr fontId="1"/>
  </si>
  <si>
    <t>30-285</t>
    <phoneticPr fontId="1"/>
  </si>
  <si>
    <t>30-300</t>
    <phoneticPr fontId="1"/>
  </si>
  <si>
    <t>東京都港区麻布十番1-10-10</t>
    <rPh sb="0" eb="2">
      <t>トウキョウ</t>
    </rPh>
    <rPh sb="2" eb="3">
      <t>ト</t>
    </rPh>
    <rPh sb="3" eb="5">
      <t>ミナトク</t>
    </rPh>
    <rPh sb="5" eb="9">
      <t>アザブジュウバン</t>
    </rPh>
    <phoneticPr fontId="1"/>
  </si>
  <si>
    <t>岩本町1丁目7番5号</t>
    <rPh sb="0" eb="3">
      <t>イワモトチョウ</t>
    </rPh>
    <rPh sb="4" eb="6">
      <t>チョウメ</t>
    </rPh>
    <rPh sb="7" eb="8">
      <t>バン</t>
    </rPh>
    <rPh sb="9" eb="10">
      <t>ゴウ</t>
    </rPh>
    <phoneticPr fontId="1"/>
  </si>
  <si>
    <t>30-305</t>
    <phoneticPr fontId="1"/>
  </si>
  <si>
    <t>東京都品川区西五反田5-32-14</t>
    <rPh sb="0" eb="2">
      <t>トウキョウ</t>
    </rPh>
    <rPh sb="2" eb="3">
      <t>ト</t>
    </rPh>
    <rPh sb="3" eb="6">
      <t>シナガワク</t>
    </rPh>
    <rPh sb="6" eb="10">
      <t>ニシゴタンダ</t>
    </rPh>
    <phoneticPr fontId="1"/>
  </si>
  <si>
    <t>株式会社トキワアーキテクトオフィス　代表取締役　山本　民生</t>
    <rPh sb="0" eb="4">
      <t>カブシキガイシャ</t>
    </rPh>
    <rPh sb="18" eb="20">
      <t>ダイヒョウ</t>
    </rPh>
    <rPh sb="20" eb="23">
      <t>トリシマリヤク</t>
    </rPh>
    <rPh sb="24" eb="26">
      <t>ヤマモト</t>
    </rPh>
    <rPh sb="27" eb="29">
      <t>タミオ</t>
    </rPh>
    <phoneticPr fontId="1"/>
  </si>
  <si>
    <t>神田須田町一丁目18番32、33、34</t>
    <rPh sb="0" eb="5">
      <t>カンダスダチョウ</t>
    </rPh>
    <rPh sb="5" eb="8">
      <t>イッチョウメ</t>
    </rPh>
    <rPh sb="10" eb="11">
      <t>バン</t>
    </rPh>
    <phoneticPr fontId="1"/>
  </si>
  <si>
    <t>30-278</t>
    <phoneticPr fontId="1"/>
  </si>
  <si>
    <t>岩-242</t>
    <rPh sb="0" eb="1">
      <t>イワ</t>
    </rPh>
    <phoneticPr fontId="1"/>
  </si>
  <si>
    <t>30-309</t>
    <phoneticPr fontId="1"/>
  </si>
  <si>
    <t>東京都国立市中1丁目7番10
東京都千代田区神田小川町1丁目11番</t>
    <rPh sb="0" eb="2">
      <t>トウキョウ</t>
    </rPh>
    <rPh sb="2" eb="3">
      <t>ト</t>
    </rPh>
    <rPh sb="3" eb="6">
      <t>クニタチシ</t>
    </rPh>
    <rPh sb="6" eb="7">
      <t>ナカ</t>
    </rPh>
    <rPh sb="8" eb="10">
      <t>チョウメ</t>
    </rPh>
    <rPh sb="11" eb="12">
      <t>バン</t>
    </rPh>
    <rPh sb="15" eb="17">
      <t>トウキョウ</t>
    </rPh>
    <rPh sb="17" eb="18">
      <t>ト</t>
    </rPh>
    <rPh sb="18" eb="22">
      <t>チヨダク</t>
    </rPh>
    <rPh sb="22" eb="27">
      <t>カンダオガワマチ</t>
    </rPh>
    <rPh sb="28" eb="30">
      <t>チョウメ</t>
    </rPh>
    <rPh sb="32" eb="33">
      <t>バン</t>
    </rPh>
    <phoneticPr fontId="1"/>
  </si>
  <si>
    <t>青木　徹
株式会社一広グループホールディング　代表取締役　山上　徳夫</t>
    <rPh sb="0" eb="2">
      <t>アオキ</t>
    </rPh>
    <rPh sb="3" eb="4">
      <t>トオル</t>
    </rPh>
    <rPh sb="5" eb="9">
      <t>カブシキガイシャ</t>
    </rPh>
    <rPh sb="9" eb="10">
      <t>イチ</t>
    </rPh>
    <rPh sb="10" eb="11">
      <t>ヒロ</t>
    </rPh>
    <rPh sb="23" eb="25">
      <t>ダイヒョウ</t>
    </rPh>
    <rPh sb="25" eb="28">
      <t>トリシマリヤク</t>
    </rPh>
    <rPh sb="29" eb="31">
      <t>ヤマカミ</t>
    </rPh>
    <rPh sb="32" eb="34">
      <t>トクオ</t>
    </rPh>
    <phoneticPr fontId="1"/>
  </si>
  <si>
    <t>内神田2丁目11-26,25.27</t>
    <rPh sb="0" eb="3">
      <t>ウチカンダ</t>
    </rPh>
    <rPh sb="4" eb="6">
      <t>チョウメ</t>
    </rPh>
    <phoneticPr fontId="1"/>
  </si>
  <si>
    <t>事務所・店舗・共同住宅</t>
    <rPh sb="0" eb="2">
      <t>ジム</t>
    </rPh>
    <rPh sb="2" eb="3">
      <t>ショ</t>
    </rPh>
    <rPh sb="4" eb="6">
      <t>テンポ</t>
    </rPh>
    <rPh sb="7" eb="9">
      <t>キョウドウ</t>
    </rPh>
    <rPh sb="9" eb="11">
      <t>ジュウタク</t>
    </rPh>
    <phoneticPr fontId="1"/>
  </si>
  <si>
    <t>岩-243</t>
    <rPh sb="0" eb="1">
      <t>イワ</t>
    </rPh>
    <phoneticPr fontId="1"/>
  </si>
  <si>
    <t>30-310</t>
    <phoneticPr fontId="1"/>
  </si>
  <si>
    <t>千代田区岩本町二丁目5番15号</t>
    <rPh sb="0" eb="4">
      <t>チヨダク</t>
    </rPh>
    <rPh sb="4" eb="7">
      <t>イワモトチョウ</t>
    </rPh>
    <rPh sb="7" eb="10">
      <t>ニチョウメ</t>
    </rPh>
    <rPh sb="11" eb="12">
      <t>バン</t>
    </rPh>
    <rPh sb="14" eb="15">
      <t>ゴウ</t>
    </rPh>
    <phoneticPr fontId="1"/>
  </si>
  <si>
    <t>旭恒商事株式会社　代表取締役　陳　秀雄</t>
    <rPh sb="0" eb="1">
      <t>アサヒ</t>
    </rPh>
    <rPh sb="1" eb="2">
      <t>コウ</t>
    </rPh>
    <rPh sb="2" eb="4">
      <t>ショウジ</t>
    </rPh>
    <rPh sb="4" eb="6">
      <t>カブシキ</t>
    </rPh>
    <rPh sb="6" eb="8">
      <t>カイシャ</t>
    </rPh>
    <rPh sb="9" eb="11">
      <t>ダイヒョウ</t>
    </rPh>
    <rPh sb="11" eb="14">
      <t>トリシマリヤク</t>
    </rPh>
    <rPh sb="15" eb="16">
      <t>チン</t>
    </rPh>
    <rPh sb="17" eb="19">
      <t>ヒデオ</t>
    </rPh>
    <phoneticPr fontId="1"/>
  </si>
  <si>
    <t>岩本町二丁目48-3,4,7</t>
    <rPh sb="0" eb="3">
      <t>イワモトチョウ</t>
    </rPh>
    <rPh sb="3" eb="6">
      <t>ニチョウメ</t>
    </rPh>
    <phoneticPr fontId="1"/>
  </si>
  <si>
    <t>ホテル、駐車場</t>
    <rPh sb="4" eb="7">
      <t>チュウシャジョウ</t>
    </rPh>
    <phoneticPr fontId="1"/>
  </si>
  <si>
    <t>30-311</t>
    <phoneticPr fontId="1"/>
  </si>
  <si>
    <t>吉村株式会社　代表取締役　吉村　雅隆</t>
    <rPh sb="0" eb="2">
      <t>ヨシムラ</t>
    </rPh>
    <rPh sb="2" eb="6">
      <t>カブシキガイシャ</t>
    </rPh>
    <rPh sb="7" eb="9">
      <t>ダイヒョウ</t>
    </rPh>
    <rPh sb="9" eb="12">
      <t>トリシマリヤク</t>
    </rPh>
    <rPh sb="13" eb="15">
      <t>ヨシムラ</t>
    </rPh>
    <rPh sb="16" eb="17">
      <t>マサ</t>
    </rPh>
    <rPh sb="17" eb="18">
      <t>タカシ</t>
    </rPh>
    <phoneticPr fontId="1"/>
  </si>
  <si>
    <t>神田須田町1丁目16-12、17</t>
    <phoneticPr fontId="1"/>
  </si>
  <si>
    <t>東京都千代田区神田須田町1丁目16番地</t>
    <rPh sb="0" eb="3">
      <t>トウキョウト</t>
    </rPh>
    <rPh sb="3" eb="6">
      <t>チヨダ</t>
    </rPh>
    <rPh sb="6" eb="7">
      <t>ク</t>
    </rPh>
    <rPh sb="7" eb="12">
      <t>カンダスダチョウ</t>
    </rPh>
    <rPh sb="13" eb="15">
      <t>チョウメ</t>
    </rPh>
    <rPh sb="17" eb="19">
      <t>バンチ</t>
    </rPh>
    <phoneticPr fontId="1"/>
  </si>
  <si>
    <t>店舗・事務所・共同住宅</t>
    <rPh sb="0" eb="2">
      <t>テンポ</t>
    </rPh>
    <rPh sb="3" eb="5">
      <t>ジム</t>
    </rPh>
    <rPh sb="5" eb="6">
      <t>ショ</t>
    </rPh>
    <rPh sb="7" eb="9">
      <t>キョウドウ</t>
    </rPh>
    <rPh sb="9" eb="11">
      <t>ジュウタク</t>
    </rPh>
    <phoneticPr fontId="1"/>
  </si>
  <si>
    <t>岩--244</t>
    <rPh sb="0" eb="1">
      <t>イワ</t>
    </rPh>
    <phoneticPr fontId="1"/>
  </si>
  <si>
    <t>駐輪場</t>
    <rPh sb="0" eb="3">
      <t>チュウリンジョウ</t>
    </rPh>
    <phoneticPr fontId="1"/>
  </si>
  <si>
    <t>岩-246</t>
    <rPh sb="0" eb="1">
      <t>イワ</t>
    </rPh>
    <phoneticPr fontId="1"/>
  </si>
  <si>
    <t>中神田-160</t>
    <rPh sb="0" eb="1">
      <t>ナカ</t>
    </rPh>
    <rPh sb="1" eb="3">
      <t>カンダ</t>
    </rPh>
    <phoneticPr fontId="1"/>
  </si>
  <si>
    <t>内神二-28</t>
    <rPh sb="0" eb="1">
      <t>ウチ</t>
    </rPh>
    <rPh sb="1" eb="2">
      <t>カミ</t>
    </rPh>
    <rPh sb="2" eb="3">
      <t>ニ</t>
    </rPh>
    <phoneticPr fontId="1"/>
  </si>
  <si>
    <t>東京都荒川区東尾久2-43-13</t>
    <rPh sb="0" eb="2">
      <t>トウキョウ</t>
    </rPh>
    <rPh sb="2" eb="3">
      <t>ト</t>
    </rPh>
    <rPh sb="3" eb="6">
      <t>アラカワク</t>
    </rPh>
    <rPh sb="6" eb="9">
      <t>ヒガシオグ</t>
    </rPh>
    <phoneticPr fontId="1"/>
  </si>
  <si>
    <t>30-377</t>
    <phoneticPr fontId="1"/>
  </si>
  <si>
    <t>株式会社廣瀬丈作商店　代表取締役　廣瀬　一雄</t>
    <rPh sb="0" eb="4">
      <t>カブシキガイシャ</t>
    </rPh>
    <rPh sb="4" eb="6">
      <t>ヒロセ</t>
    </rPh>
    <rPh sb="6" eb="8">
      <t>ジョウサク</t>
    </rPh>
    <rPh sb="8" eb="10">
      <t>ショウテン</t>
    </rPh>
    <rPh sb="11" eb="13">
      <t>ダイヒョウ</t>
    </rPh>
    <rPh sb="13" eb="16">
      <t>トリシマリヤク</t>
    </rPh>
    <rPh sb="17" eb="19">
      <t>ヒロセ</t>
    </rPh>
    <rPh sb="20" eb="22">
      <t>カズオ</t>
    </rPh>
    <phoneticPr fontId="1"/>
  </si>
  <si>
    <t>内神田一丁目12番4</t>
    <rPh sb="0" eb="3">
      <t>ウチカンダ</t>
    </rPh>
    <rPh sb="3" eb="6">
      <t>イッチョウメ</t>
    </rPh>
    <rPh sb="8" eb="9">
      <t>バン</t>
    </rPh>
    <phoneticPr fontId="1"/>
  </si>
  <si>
    <t>物販店舗・事務所</t>
    <rPh sb="0" eb="2">
      <t>ブッパン</t>
    </rPh>
    <rPh sb="2" eb="4">
      <t>テンポ</t>
    </rPh>
    <rPh sb="5" eb="7">
      <t>ジム</t>
    </rPh>
    <rPh sb="7" eb="8">
      <t>ショ</t>
    </rPh>
    <phoneticPr fontId="1"/>
  </si>
  <si>
    <t>東京都新宿区西新宿二丁目4番1号</t>
    <rPh sb="0" eb="2">
      <t>トウキョウ</t>
    </rPh>
    <rPh sb="2" eb="3">
      <t>ト</t>
    </rPh>
    <rPh sb="3" eb="6">
      <t>シンジュクク</t>
    </rPh>
    <rPh sb="6" eb="9">
      <t>ニシシンジュク</t>
    </rPh>
    <rPh sb="9" eb="12">
      <t>ニチョウメ</t>
    </rPh>
    <rPh sb="13" eb="14">
      <t>バン</t>
    </rPh>
    <rPh sb="15" eb="16">
      <t>ゴウ</t>
    </rPh>
    <phoneticPr fontId="1"/>
  </si>
  <si>
    <t>住友商事株式会社　ビル事業部長　濱本　学</t>
    <rPh sb="0" eb="2">
      <t>スミトモ</t>
    </rPh>
    <rPh sb="2" eb="4">
      <t>ショウジ</t>
    </rPh>
    <rPh sb="4" eb="8">
      <t>カブシキガイシャ</t>
    </rPh>
    <rPh sb="11" eb="13">
      <t>ジギョウ</t>
    </rPh>
    <rPh sb="13" eb="15">
      <t>ブチョウ</t>
    </rPh>
    <rPh sb="16" eb="18">
      <t>ハマモト</t>
    </rPh>
    <rPh sb="19" eb="20">
      <t>マナブ</t>
    </rPh>
    <phoneticPr fontId="1"/>
  </si>
  <si>
    <t>中神田-161</t>
    <rPh sb="0" eb="1">
      <t>ナカ</t>
    </rPh>
    <rPh sb="1" eb="3">
      <t>カンダ</t>
    </rPh>
    <phoneticPr fontId="1"/>
  </si>
  <si>
    <t>内神-39</t>
    <rPh sb="0" eb="1">
      <t>ウチ</t>
    </rPh>
    <rPh sb="1" eb="2">
      <t>カミ</t>
    </rPh>
    <phoneticPr fontId="1"/>
  </si>
  <si>
    <t>5/ 0</t>
    <phoneticPr fontId="1"/>
  </si>
  <si>
    <t>30-412</t>
    <phoneticPr fontId="1"/>
  </si>
  <si>
    <t>新潟県上越市木田1丁目2番13号A601</t>
    <rPh sb="0" eb="3">
      <t>ニイガタケン</t>
    </rPh>
    <rPh sb="3" eb="6">
      <t>ジョウエツシ</t>
    </rPh>
    <rPh sb="6" eb="8">
      <t>キダ</t>
    </rPh>
    <rPh sb="9" eb="11">
      <t>チョウメ</t>
    </rPh>
    <rPh sb="12" eb="13">
      <t>バン</t>
    </rPh>
    <rPh sb="15" eb="16">
      <t>ゴウ</t>
    </rPh>
    <phoneticPr fontId="1"/>
  </si>
  <si>
    <t>ヒダアセットパートナーズ株式会社　代表取締役　飛田　大介</t>
    <rPh sb="12" eb="16">
      <t>カブシキガイシャ</t>
    </rPh>
    <rPh sb="17" eb="19">
      <t>ダイヒョウ</t>
    </rPh>
    <rPh sb="19" eb="22">
      <t>トリシマリヤク</t>
    </rPh>
    <rPh sb="23" eb="25">
      <t>トビタ</t>
    </rPh>
    <rPh sb="26" eb="28">
      <t>ダイスケ</t>
    </rPh>
    <phoneticPr fontId="1"/>
  </si>
  <si>
    <t>神田須田町1-22-7</t>
    <rPh sb="0" eb="5">
      <t>カンダスダチョウ</t>
    </rPh>
    <phoneticPr fontId="1"/>
  </si>
  <si>
    <t>30-437</t>
    <phoneticPr fontId="1"/>
  </si>
  <si>
    <t>東京都千代田区丸の内1-8-3 丸の内トラストタワー本館</t>
    <rPh sb="0" eb="2">
      <t>トウキョウ</t>
    </rPh>
    <rPh sb="2" eb="3">
      <t>ト</t>
    </rPh>
    <rPh sb="3" eb="7">
      <t>チヨダク</t>
    </rPh>
    <rPh sb="7" eb="8">
      <t>マル</t>
    </rPh>
    <rPh sb="9" eb="10">
      <t>ウチ</t>
    </rPh>
    <rPh sb="16" eb="17">
      <t>マル</t>
    </rPh>
    <rPh sb="18" eb="19">
      <t>ウチ</t>
    </rPh>
    <rPh sb="26" eb="28">
      <t>ホンカン</t>
    </rPh>
    <phoneticPr fontId="1"/>
  </si>
  <si>
    <t>サムティ株式会社　東京支店　取締役東京支店長　森田　尚宏</t>
    <rPh sb="4" eb="6">
      <t>カブシキ</t>
    </rPh>
    <rPh sb="6" eb="8">
      <t>カイシャ</t>
    </rPh>
    <rPh sb="9" eb="11">
      <t>トウキョウ</t>
    </rPh>
    <rPh sb="11" eb="13">
      <t>シテン</t>
    </rPh>
    <rPh sb="14" eb="17">
      <t>トリシマリヤク</t>
    </rPh>
    <rPh sb="17" eb="19">
      <t>トウキョウ</t>
    </rPh>
    <rPh sb="19" eb="22">
      <t>シテンチョウ</t>
    </rPh>
    <rPh sb="23" eb="25">
      <t>モリタ</t>
    </rPh>
    <rPh sb="26" eb="28">
      <t>ナオヒロ</t>
    </rPh>
    <phoneticPr fontId="1"/>
  </si>
  <si>
    <t>東神田２丁目3-5、6、20、39</t>
    <rPh sb="0" eb="3">
      <t>ヒガシカンダ</t>
    </rPh>
    <rPh sb="4" eb="6">
      <t>チョウメ</t>
    </rPh>
    <phoneticPr fontId="1"/>
  </si>
  <si>
    <t>30-439</t>
    <phoneticPr fontId="1"/>
  </si>
  <si>
    <t>東京都千代田区神田小川町3-9-1</t>
    <rPh sb="0" eb="2">
      <t>トウキョウ</t>
    </rPh>
    <rPh sb="2" eb="3">
      <t>ト</t>
    </rPh>
    <rPh sb="3" eb="7">
      <t>チヨダク</t>
    </rPh>
    <rPh sb="7" eb="12">
      <t>カンダオガワマチ</t>
    </rPh>
    <phoneticPr fontId="1"/>
  </si>
  <si>
    <t>宗教法人稲荷神社　宮司　鳥居　繁</t>
    <rPh sb="0" eb="2">
      <t>シュウキョウ</t>
    </rPh>
    <rPh sb="2" eb="4">
      <t>ホウジン</t>
    </rPh>
    <rPh sb="4" eb="6">
      <t>イナリ</t>
    </rPh>
    <rPh sb="6" eb="8">
      <t>ジンジャ</t>
    </rPh>
    <rPh sb="9" eb="11">
      <t>グウジ</t>
    </rPh>
    <rPh sb="12" eb="14">
      <t>トリイ</t>
    </rPh>
    <rPh sb="15" eb="16">
      <t>シゲル</t>
    </rPh>
    <phoneticPr fontId="1"/>
  </si>
  <si>
    <t>神田小川町3-9-1</t>
    <rPh sb="0" eb="5">
      <t>カンダオガワマチ</t>
    </rPh>
    <phoneticPr fontId="1"/>
  </si>
  <si>
    <t>社務所・神社</t>
    <rPh sb="0" eb="3">
      <t>シャムショ</t>
    </rPh>
    <rPh sb="4" eb="6">
      <t>ジンジャ</t>
    </rPh>
    <phoneticPr fontId="1"/>
  </si>
  <si>
    <t>30-440</t>
    <phoneticPr fontId="1"/>
  </si>
  <si>
    <t>東京都江戸川区南葛西5-7-12-504</t>
    <rPh sb="0" eb="2">
      <t>トウキョウ</t>
    </rPh>
    <rPh sb="2" eb="3">
      <t>ト</t>
    </rPh>
    <rPh sb="3" eb="7">
      <t>エドガワク</t>
    </rPh>
    <rPh sb="7" eb="10">
      <t>ミナミカサイ</t>
    </rPh>
    <phoneticPr fontId="1"/>
  </si>
  <si>
    <t>鳥居　繁</t>
    <rPh sb="0" eb="2">
      <t>トリイ</t>
    </rPh>
    <rPh sb="3" eb="4">
      <t>シゲル</t>
    </rPh>
    <phoneticPr fontId="1"/>
  </si>
  <si>
    <t>神田小川町3-9-9</t>
    <rPh sb="0" eb="5">
      <t>カンダオガワマチ</t>
    </rPh>
    <phoneticPr fontId="1"/>
  </si>
  <si>
    <t>中神田-162</t>
    <rPh sb="0" eb="1">
      <t>ナカ</t>
    </rPh>
    <rPh sb="1" eb="3">
      <t>カンダ</t>
    </rPh>
    <phoneticPr fontId="1"/>
  </si>
  <si>
    <t>岩-248</t>
    <rPh sb="0" eb="1">
      <t>イワ</t>
    </rPh>
    <phoneticPr fontId="1"/>
  </si>
  <si>
    <t>中神田-163</t>
    <rPh sb="0" eb="1">
      <t>ナカ</t>
    </rPh>
    <rPh sb="1" eb="3">
      <t>カンダ</t>
    </rPh>
    <phoneticPr fontId="1"/>
  </si>
  <si>
    <t>錦北-60</t>
    <rPh sb="0" eb="1">
      <t>ニシキ</t>
    </rPh>
    <rPh sb="1" eb="2">
      <t>キタ</t>
    </rPh>
    <phoneticPr fontId="1"/>
  </si>
  <si>
    <t>錦北-61</t>
    <rPh sb="0" eb="1">
      <t>ニシキ</t>
    </rPh>
    <rPh sb="1" eb="2">
      <t>キタ</t>
    </rPh>
    <phoneticPr fontId="1"/>
  </si>
  <si>
    <t>30-505</t>
    <phoneticPr fontId="1"/>
  </si>
  <si>
    <t>本間　秀雄</t>
    <rPh sb="0" eb="2">
      <t>ホンマ</t>
    </rPh>
    <rPh sb="3" eb="5">
      <t>ヒデオ</t>
    </rPh>
    <phoneticPr fontId="1"/>
  </si>
  <si>
    <t>神田和泉町１番93</t>
    <rPh sb="0" eb="2">
      <t>カンダ</t>
    </rPh>
    <rPh sb="2" eb="5">
      <t>イズミチョウ</t>
    </rPh>
    <rPh sb="6" eb="7">
      <t>バン</t>
    </rPh>
    <phoneticPr fontId="1"/>
  </si>
  <si>
    <t>30-506</t>
    <phoneticPr fontId="1"/>
  </si>
  <si>
    <t>東京都中央区日本橋大伝馬町11-8</t>
    <rPh sb="0" eb="2">
      <t>トウキョウ</t>
    </rPh>
    <rPh sb="2" eb="3">
      <t>ト</t>
    </rPh>
    <rPh sb="3" eb="6">
      <t>チュウオウク</t>
    </rPh>
    <rPh sb="6" eb="9">
      <t>ニホンバシ</t>
    </rPh>
    <rPh sb="9" eb="13">
      <t>オオデンマチョウ</t>
    </rPh>
    <phoneticPr fontId="1"/>
  </si>
  <si>
    <t>フジスター株式会社　代表取締役　藤井　本徳</t>
    <rPh sb="5" eb="9">
      <t>カブシキガイシャ</t>
    </rPh>
    <rPh sb="10" eb="12">
      <t>ダイヒョウ</t>
    </rPh>
    <rPh sb="12" eb="15">
      <t>トリシマリヤク</t>
    </rPh>
    <rPh sb="16" eb="18">
      <t>フジイ</t>
    </rPh>
    <rPh sb="19" eb="20">
      <t>ホン</t>
    </rPh>
    <rPh sb="20" eb="21">
      <t>トク</t>
    </rPh>
    <phoneticPr fontId="1"/>
  </si>
  <si>
    <t>神田須田町1-18-31</t>
    <rPh sb="0" eb="5">
      <t>カンダスダチョウ</t>
    </rPh>
    <phoneticPr fontId="1"/>
  </si>
  <si>
    <t>住友不動産株式会社　都市開発事業本部　新規計画事業所長　渡部　邦弥</t>
    <rPh sb="0" eb="2">
      <t>スミトモ</t>
    </rPh>
    <rPh sb="2" eb="5">
      <t>フドウサン</t>
    </rPh>
    <rPh sb="5" eb="9">
      <t>カブシキガイシャ</t>
    </rPh>
    <rPh sb="10" eb="12">
      <t>トシ</t>
    </rPh>
    <rPh sb="12" eb="14">
      <t>カイハツ</t>
    </rPh>
    <rPh sb="14" eb="16">
      <t>ジギョウ</t>
    </rPh>
    <rPh sb="16" eb="18">
      <t>ホンブ</t>
    </rPh>
    <rPh sb="19" eb="21">
      <t>シンキ</t>
    </rPh>
    <rPh sb="21" eb="23">
      <t>ケイカク</t>
    </rPh>
    <rPh sb="23" eb="26">
      <t>ジギョウショ</t>
    </rPh>
    <rPh sb="26" eb="27">
      <t>チョウ</t>
    </rPh>
    <rPh sb="28" eb="30">
      <t>ワタベ</t>
    </rPh>
    <rPh sb="31" eb="33">
      <t>クニヤ</t>
    </rPh>
    <phoneticPr fontId="1"/>
  </si>
  <si>
    <t>30-514</t>
    <phoneticPr fontId="1"/>
  </si>
  <si>
    <t>東京都千代田区大手町二丁目３番２号</t>
    <rPh sb="0" eb="2">
      <t>トウキョウ</t>
    </rPh>
    <rPh sb="2" eb="3">
      <t>ト</t>
    </rPh>
    <rPh sb="3" eb="7">
      <t>チヨダク</t>
    </rPh>
    <rPh sb="7" eb="10">
      <t>オオテマチ</t>
    </rPh>
    <rPh sb="10" eb="13">
      <t>ニチョウメ</t>
    </rPh>
    <rPh sb="14" eb="15">
      <t>バン</t>
    </rPh>
    <rPh sb="16" eb="17">
      <t>ゴウ</t>
    </rPh>
    <phoneticPr fontId="1"/>
  </si>
  <si>
    <t>内神田一丁目２９番地2.3.4.6.7.8.9.10</t>
    <rPh sb="0" eb="3">
      <t>ウチカンダ</t>
    </rPh>
    <rPh sb="3" eb="6">
      <t>イッチョウメ</t>
    </rPh>
    <rPh sb="8" eb="9">
      <t>バン</t>
    </rPh>
    <rPh sb="9" eb="10">
      <t>チ</t>
    </rPh>
    <phoneticPr fontId="1"/>
  </si>
  <si>
    <t>東京都千代田区神田和泉町1-9-5</t>
    <rPh sb="0" eb="2">
      <t>トウキョウ</t>
    </rPh>
    <rPh sb="2" eb="3">
      <t>ト</t>
    </rPh>
    <rPh sb="3" eb="7">
      <t>チヨダク</t>
    </rPh>
    <rPh sb="7" eb="9">
      <t>カンダ</t>
    </rPh>
    <rPh sb="9" eb="12">
      <t>イズミチョウ</t>
    </rPh>
    <phoneticPr fontId="1"/>
  </si>
  <si>
    <t>和泉町-50</t>
    <rPh sb="0" eb="3">
      <t>イズミチョウ</t>
    </rPh>
    <phoneticPr fontId="1"/>
  </si>
  <si>
    <t>岩-250</t>
    <rPh sb="0" eb="1">
      <t>イワ</t>
    </rPh>
    <phoneticPr fontId="1"/>
  </si>
  <si>
    <t>外神田二・三丁目</t>
    <rPh sb="3" eb="4">
      <t>ニ</t>
    </rPh>
    <rPh sb="5" eb="6">
      <t>サン</t>
    </rPh>
    <rPh sb="6" eb="8">
      <t>チョウメ</t>
    </rPh>
    <phoneticPr fontId="1"/>
  </si>
  <si>
    <t>30-605</t>
    <phoneticPr fontId="1"/>
  </si>
  <si>
    <t>野村不動産株式会社都市開発事業本部開発一部長　河野 智徳</t>
    <rPh sb="0" eb="2">
      <t>ノムラ</t>
    </rPh>
    <rPh sb="2" eb="5">
      <t>フドウサン</t>
    </rPh>
    <rPh sb="5" eb="7">
      <t>カブシキ</t>
    </rPh>
    <rPh sb="7" eb="9">
      <t>カイシャ</t>
    </rPh>
    <rPh sb="9" eb="11">
      <t>トシ</t>
    </rPh>
    <rPh sb="11" eb="13">
      <t>カイハツ</t>
    </rPh>
    <rPh sb="13" eb="15">
      <t>ジギョウ</t>
    </rPh>
    <rPh sb="15" eb="17">
      <t>ホンブ</t>
    </rPh>
    <rPh sb="17" eb="19">
      <t>カイハツ</t>
    </rPh>
    <rPh sb="19" eb="20">
      <t>イチ</t>
    </rPh>
    <rPh sb="20" eb="22">
      <t>ブチョウ</t>
    </rPh>
    <rPh sb="23" eb="25">
      <t>カワノ</t>
    </rPh>
    <rPh sb="26" eb="27">
      <t>トモ</t>
    </rPh>
    <rPh sb="27" eb="28">
      <t>トク</t>
    </rPh>
    <phoneticPr fontId="1"/>
  </si>
  <si>
    <t>外神田三丁目1-1、4-1、4-5</t>
    <rPh sb="0" eb="3">
      <t>ソトカンダ</t>
    </rPh>
    <rPh sb="3" eb="6">
      <t>サンチョウメ</t>
    </rPh>
    <phoneticPr fontId="1"/>
  </si>
  <si>
    <t>30-606</t>
    <phoneticPr fontId="1"/>
  </si>
  <si>
    <t>東京都港区浜松町2-7-14 KAMONビル8F</t>
    <rPh sb="0" eb="2">
      <t>トウキョウ</t>
    </rPh>
    <rPh sb="2" eb="3">
      <t>ト</t>
    </rPh>
    <rPh sb="3" eb="5">
      <t>ミナトク</t>
    </rPh>
    <rPh sb="5" eb="8">
      <t>ハママツチョウ</t>
    </rPh>
    <phoneticPr fontId="1"/>
  </si>
  <si>
    <t>株式会社エーゼット　代表取締役　宗成輝</t>
    <rPh sb="0" eb="2">
      <t>カブシキ</t>
    </rPh>
    <rPh sb="2" eb="4">
      <t>カイシャ</t>
    </rPh>
    <rPh sb="10" eb="12">
      <t>ダイヒョウ</t>
    </rPh>
    <rPh sb="12" eb="15">
      <t>トリシマリヤク</t>
    </rPh>
    <rPh sb="16" eb="18">
      <t>ムネナリ</t>
    </rPh>
    <rPh sb="18" eb="19">
      <t>カガヤ</t>
    </rPh>
    <phoneticPr fontId="1"/>
  </si>
  <si>
    <t>内神田1丁目30-13、30-14</t>
    <rPh sb="0" eb="3">
      <t>ウチカンダ</t>
    </rPh>
    <rPh sb="4" eb="6">
      <t>チョウメ</t>
    </rPh>
    <phoneticPr fontId="1"/>
  </si>
  <si>
    <t>店舗、事務所、住宅</t>
    <rPh sb="0" eb="2">
      <t>テンポ</t>
    </rPh>
    <rPh sb="3" eb="5">
      <t>ジム</t>
    </rPh>
    <rPh sb="5" eb="6">
      <t>ショ</t>
    </rPh>
    <rPh sb="7" eb="9">
      <t>ジュウタク</t>
    </rPh>
    <phoneticPr fontId="1"/>
  </si>
  <si>
    <t>30-616</t>
    <phoneticPr fontId="1"/>
  </si>
  <si>
    <t>東京都港区南麻布5-1-6</t>
    <rPh sb="0" eb="2">
      <t>トウキョウ</t>
    </rPh>
    <rPh sb="2" eb="3">
      <t>ト</t>
    </rPh>
    <rPh sb="3" eb="5">
      <t>ミナトク</t>
    </rPh>
    <rPh sb="5" eb="8">
      <t>ミナミアザブ</t>
    </rPh>
    <phoneticPr fontId="1"/>
  </si>
  <si>
    <t>神田多町2丁目9番1</t>
    <rPh sb="0" eb="4">
      <t>カンダタチョウ</t>
    </rPh>
    <rPh sb="5" eb="7">
      <t>チョウメ</t>
    </rPh>
    <rPh sb="8" eb="9">
      <t>バン</t>
    </rPh>
    <phoneticPr fontId="1"/>
  </si>
  <si>
    <t>中神田-166</t>
    <rPh sb="0" eb="1">
      <t>ナカ</t>
    </rPh>
    <rPh sb="1" eb="3">
      <t>カンダ</t>
    </rPh>
    <phoneticPr fontId="1"/>
  </si>
  <si>
    <t>30-633</t>
    <phoneticPr fontId="1"/>
  </si>
  <si>
    <t>東京都千代田区大手町1-1-1</t>
    <rPh sb="0" eb="2">
      <t>トウキョウ</t>
    </rPh>
    <rPh sb="2" eb="3">
      <t>ト</t>
    </rPh>
    <rPh sb="3" eb="7">
      <t>チヨダク</t>
    </rPh>
    <rPh sb="7" eb="10">
      <t>オオテマチ</t>
    </rPh>
    <phoneticPr fontId="1"/>
  </si>
  <si>
    <t>岩本町三丁目7番5</t>
    <rPh sb="0" eb="3">
      <t>イワモトチョウ</t>
    </rPh>
    <rPh sb="3" eb="6">
      <t>サンチョウメ</t>
    </rPh>
    <rPh sb="7" eb="8">
      <t>バン</t>
    </rPh>
    <phoneticPr fontId="1"/>
  </si>
  <si>
    <t>30-636</t>
    <phoneticPr fontId="1"/>
  </si>
  <si>
    <t>千代田区九段南1-2-1</t>
    <rPh sb="0" eb="4">
      <t>チヨダク</t>
    </rPh>
    <rPh sb="4" eb="7">
      <t>クダンミナミ</t>
    </rPh>
    <phoneticPr fontId="1"/>
  </si>
  <si>
    <t>東神田1-12-13</t>
    <phoneticPr fontId="1"/>
  </si>
  <si>
    <t>防災備蓄倉庫</t>
    <rPh sb="0" eb="2">
      <t>ボウサイ</t>
    </rPh>
    <rPh sb="2" eb="4">
      <t>ビチク</t>
    </rPh>
    <rPh sb="4" eb="6">
      <t>ソウコ</t>
    </rPh>
    <phoneticPr fontId="1"/>
  </si>
  <si>
    <t>30-640</t>
    <phoneticPr fontId="1"/>
  </si>
  <si>
    <t>東京都千代田区内神田2-15-4 司ビル2階</t>
    <rPh sb="0" eb="2">
      <t>トウキョウ</t>
    </rPh>
    <rPh sb="2" eb="3">
      <t>ト</t>
    </rPh>
    <rPh sb="3" eb="7">
      <t>チヨダク</t>
    </rPh>
    <rPh sb="7" eb="10">
      <t>ウチカンダ</t>
    </rPh>
    <rPh sb="17" eb="18">
      <t>ツカサ</t>
    </rPh>
    <rPh sb="21" eb="22">
      <t>カイ</t>
    </rPh>
    <phoneticPr fontId="1"/>
  </si>
  <si>
    <t>美笠商事株式会社　代表取締役　笠原一将</t>
    <rPh sb="0" eb="1">
      <t>ミ</t>
    </rPh>
    <rPh sb="1" eb="2">
      <t>カサ</t>
    </rPh>
    <rPh sb="2" eb="4">
      <t>ショウジ</t>
    </rPh>
    <rPh sb="4" eb="6">
      <t>カブシキ</t>
    </rPh>
    <rPh sb="6" eb="8">
      <t>カイシャ</t>
    </rPh>
    <rPh sb="9" eb="11">
      <t>ダイヒョウ</t>
    </rPh>
    <rPh sb="11" eb="14">
      <t>トリシマリヤク</t>
    </rPh>
    <rPh sb="15" eb="17">
      <t>カサハラ</t>
    </rPh>
    <rPh sb="17" eb="18">
      <t>イチ</t>
    </rPh>
    <phoneticPr fontId="1"/>
  </si>
  <si>
    <t>内神田2丁目10番1</t>
    <rPh sb="0" eb="3">
      <t>ウチカンダ</t>
    </rPh>
    <rPh sb="4" eb="6">
      <t>チョウメ</t>
    </rPh>
    <rPh sb="8" eb="9">
      <t>バン</t>
    </rPh>
    <phoneticPr fontId="1"/>
  </si>
  <si>
    <t>貸店舗、共同住宅</t>
    <rPh sb="0" eb="1">
      <t>カシ</t>
    </rPh>
    <rPh sb="1" eb="3">
      <t>テンポ</t>
    </rPh>
    <rPh sb="4" eb="6">
      <t>キョウドウ</t>
    </rPh>
    <rPh sb="6" eb="8">
      <t>ジュウタク</t>
    </rPh>
    <phoneticPr fontId="1"/>
  </si>
  <si>
    <t>岩-241</t>
    <rPh sb="0" eb="1">
      <t>イワ</t>
    </rPh>
    <phoneticPr fontId="1"/>
  </si>
  <si>
    <t>中神田-605</t>
    <rPh sb="0" eb="1">
      <t>ナカ</t>
    </rPh>
    <rPh sb="1" eb="3">
      <t>カンダ</t>
    </rPh>
    <phoneticPr fontId="1"/>
  </si>
  <si>
    <t>内神一-42</t>
    <rPh sb="0" eb="1">
      <t>ウチ</t>
    </rPh>
    <rPh sb="1" eb="2">
      <t>カミ</t>
    </rPh>
    <rPh sb="2" eb="3">
      <t>イチ</t>
    </rPh>
    <phoneticPr fontId="1"/>
  </si>
  <si>
    <t>内神一-41</t>
    <rPh sb="0" eb="1">
      <t>ウチ</t>
    </rPh>
    <rPh sb="1" eb="2">
      <t>カミ</t>
    </rPh>
    <rPh sb="2" eb="3">
      <t>イチ</t>
    </rPh>
    <phoneticPr fontId="1"/>
  </si>
  <si>
    <t>30-661</t>
    <phoneticPr fontId="1"/>
  </si>
  <si>
    <t>野村不動産株式会社　都市開発事業本部　開発一部長　河野 智徳</t>
    <rPh sb="0" eb="2">
      <t>ノムラ</t>
    </rPh>
    <rPh sb="2" eb="9">
      <t>フドウサンカブシキカイシャ</t>
    </rPh>
    <rPh sb="10" eb="12">
      <t>トシ</t>
    </rPh>
    <rPh sb="12" eb="14">
      <t>カイハツ</t>
    </rPh>
    <rPh sb="14" eb="16">
      <t>ジギョウ</t>
    </rPh>
    <rPh sb="16" eb="18">
      <t>ホンブ</t>
    </rPh>
    <rPh sb="19" eb="21">
      <t>カイハツ</t>
    </rPh>
    <rPh sb="21" eb="22">
      <t>イチ</t>
    </rPh>
    <rPh sb="22" eb="24">
      <t>ブチョウ</t>
    </rPh>
    <rPh sb="25" eb="27">
      <t>カワノ</t>
    </rPh>
    <rPh sb="28" eb="29">
      <t>トモ</t>
    </rPh>
    <rPh sb="29" eb="30">
      <t>トク</t>
    </rPh>
    <phoneticPr fontId="1"/>
  </si>
  <si>
    <t>岩本町二丁目169番2,3,4,6,7</t>
    <rPh sb="0" eb="3">
      <t>イワモトチョウ</t>
    </rPh>
    <rPh sb="3" eb="6">
      <t>ニチョウメ</t>
    </rPh>
    <rPh sb="9" eb="10">
      <t>バン</t>
    </rPh>
    <phoneticPr fontId="1"/>
  </si>
  <si>
    <t>30-663</t>
    <phoneticPr fontId="1"/>
  </si>
  <si>
    <t>東京都世田谷区奥沢七丁目14番14号</t>
    <rPh sb="0" eb="2">
      <t>トウキョウ</t>
    </rPh>
    <rPh sb="2" eb="3">
      <t>ト</t>
    </rPh>
    <rPh sb="3" eb="7">
      <t>セタガヤク</t>
    </rPh>
    <rPh sb="7" eb="9">
      <t>オクサワ</t>
    </rPh>
    <rPh sb="9" eb="12">
      <t>ナナチョウメ</t>
    </rPh>
    <rPh sb="14" eb="15">
      <t>バン</t>
    </rPh>
    <rPh sb="17" eb="18">
      <t>ゴウ</t>
    </rPh>
    <phoneticPr fontId="1"/>
  </si>
  <si>
    <t>A＆Tプライベートファンド株式会社　代表取締役　遠山　智久</t>
    <rPh sb="13" eb="17">
      <t>カブシキガイシャ</t>
    </rPh>
    <rPh sb="18" eb="20">
      <t>ダイヒョウ</t>
    </rPh>
    <rPh sb="20" eb="23">
      <t>トリシマリヤク</t>
    </rPh>
    <rPh sb="24" eb="26">
      <t>トオヤマ</t>
    </rPh>
    <rPh sb="27" eb="29">
      <t>トモヒサ</t>
    </rPh>
    <phoneticPr fontId="1"/>
  </si>
  <si>
    <t>神田佐久間町3丁目21-26</t>
    <rPh sb="0" eb="6">
      <t>カンダサクマチョウ</t>
    </rPh>
    <rPh sb="7" eb="9">
      <t>チョウメ</t>
    </rPh>
    <phoneticPr fontId="1"/>
  </si>
  <si>
    <t>岩-255</t>
    <rPh sb="0" eb="1">
      <t>イワ</t>
    </rPh>
    <phoneticPr fontId="1"/>
  </si>
  <si>
    <t>30-693</t>
    <phoneticPr fontId="1"/>
  </si>
  <si>
    <t>東京都渋谷区道玄坂一丁目9番5号</t>
    <rPh sb="0" eb="2">
      <t>トウキョウ</t>
    </rPh>
    <rPh sb="2" eb="3">
      <t>ト</t>
    </rPh>
    <rPh sb="3" eb="6">
      <t>シブヤク</t>
    </rPh>
    <rPh sb="6" eb="9">
      <t>ドウゲンザカ</t>
    </rPh>
    <rPh sb="9" eb="12">
      <t>イッチョウメ</t>
    </rPh>
    <rPh sb="13" eb="14">
      <t>バン</t>
    </rPh>
    <rPh sb="15" eb="16">
      <t>ゴウ</t>
    </rPh>
    <phoneticPr fontId="1"/>
  </si>
  <si>
    <t>東急リバブル株式会社　アセット事業本部長　東　和輝</t>
    <rPh sb="0" eb="2">
      <t>トウキュウ</t>
    </rPh>
    <rPh sb="6" eb="10">
      <t>カブシキガイシャ</t>
    </rPh>
    <rPh sb="15" eb="17">
      <t>ジギョウ</t>
    </rPh>
    <rPh sb="17" eb="20">
      <t>ホンブチョウ</t>
    </rPh>
    <rPh sb="21" eb="22">
      <t>ヒガシ</t>
    </rPh>
    <rPh sb="23" eb="25">
      <t>カズキ</t>
    </rPh>
    <phoneticPr fontId="1"/>
  </si>
  <si>
    <t>東神田2丁目12-23</t>
    <rPh sb="0" eb="3">
      <t>ヒガシカンダ</t>
    </rPh>
    <rPh sb="3" eb="6">
      <t>ニチョウメ</t>
    </rPh>
    <phoneticPr fontId="1"/>
  </si>
  <si>
    <t>30-694</t>
    <phoneticPr fontId="1"/>
  </si>
  <si>
    <t>愛知県名古屋市中村区名駅南1丁目17-28</t>
    <rPh sb="0" eb="3">
      <t>アイチケン</t>
    </rPh>
    <rPh sb="3" eb="7">
      <t>ナゴヤシ</t>
    </rPh>
    <rPh sb="7" eb="10">
      <t>ナカムラク</t>
    </rPh>
    <rPh sb="10" eb="12">
      <t>メイエキ</t>
    </rPh>
    <rPh sb="12" eb="13">
      <t>ミナミ</t>
    </rPh>
    <rPh sb="14" eb="16">
      <t>チョウメ</t>
    </rPh>
    <phoneticPr fontId="1"/>
  </si>
  <si>
    <t>美濃窯業株式会社　取締役社長　太田　滋俊</t>
    <rPh sb="0" eb="2">
      <t>ミノウ</t>
    </rPh>
    <rPh sb="2" eb="3">
      <t>カマ</t>
    </rPh>
    <rPh sb="3" eb="4">
      <t>ギョウ</t>
    </rPh>
    <rPh sb="4" eb="8">
      <t>カブシキガイシャ</t>
    </rPh>
    <rPh sb="9" eb="12">
      <t>トリシマリヤク</t>
    </rPh>
    <rPh sb="12" eb="14">
      <t>シャチョウ</t>
    </rPh>
    <rPh sb="15" eb="17">
      <t>オオタ</t>
    </rPh>
    <rPh sb="18" eb="20">
      <t>シゲトシ</t>
    </rPh>
    <phoneticPr fontId="1"/>
  </si>
  <si>
    <t>神田錦町3丁目16-2,8,9,12</t>
    <rPh sb="0" eb="4">
      <t>カンダニシキチョウ</t>
    </rPh>
    <rPh sb="5" eb="7">
      <t>チョウメ</t>
    </rPh>
    <phoneticPr fontId="1"/>
  </si>
  <si>
    <t>緑化率の最低限度</t>
    <rPh sb="0" eb="2">
      <t>リョッカ</t>
    </rPh>
    <rPh sb="2" eb="3">
      <t>リツ</t>
    </rPh>
    <rPh sb="4" eb="6">
      <t>サイテイ</t>
    </rPh>
    <rPh sb="6" eb="8">
      <t>ゲンド</t>
    </rPh>
    <phoneticPr fontId="1"/>
  </si>
  <si>
    <t>列1</t>
    <rPh sb="0" eb="2">
      <t>リョッカリツサイテイゲンド</t>
    </rPh>
    <phoneticPr fontId="1"/>
  </si>
  <si>
    <t>岩-256</t>
    <rPh sb="0" eb="1">
      <t>イワ</t>
    </rPh>
    <phoneticPr fontId="1"/>
  </si>
  <si>
    <t>W S</t>
    <phoneticPr fontId="1"/>
  </si>
  <si>
    <t>30-696</t>
    <phoneticPr fontId="1"/>
  </si>
  <si>
    <t>東京都台東区東上野三丁目19番6号</t>
    <rPh sb="0" eb="2">
      <t>トウキョウ</t>
    </rPh>
    <rPh sb="2" eb="3">
      <t>ト</t>
    </rPh>
    <rPh sb="3" eb="6">
      <t>タイトウク</t>
    </rPh>
    <rPh sb="6" eb="9">
      <t>ヒガシウエノ</t>
    </rPh>
    <rPh sb="9" eb="12">
      <t>サンチョウメ</t>
    </rPh>
    <rPh sb="14" eb="15">
      <t>バン</t>
    </rPh>
    <rPh sb="16" eb="17">
      <t>ゴウ</t>
    </rPh>
    <phoneticPr fontId="1"/>
  </si>
  <si>
    <t>東京地下鉄株式会社　代表取締役社長　山村　明義</t>
    <rPh sb="0" eb="2">
      <t>トウキョウ</t>
    </rPh>
    <rPh sb="2" eb="5">
      <t>チカテツ</t>
    </rPh>
    <rPh sb="5" eb="9">
      <t>カブシキガイシャ</t>
    </rPh>
    <rPh sb="10" eb="12">
      <t>ダイヒョウ</t>
    </rPh>
    <rPh sb="12" eb="15">
      <t>トリシマリヤク</t>
    </rPh>
    <rPh sb="15" eb="17">
      <t>シャチョウ</t>
    </rPh>
    <rPh sb="18" eb="20">
      <t>ヤマムラ</t>
    </rPh>
    <rPh sb="21" eb="23">
      <t>アキヨシ</t>
    </rPh>
    <phoneticPr fontId="1"/>
  </si>
  <si>
    <t>外神田5丁目2番1地先</t>
    <rPh sb="0" eb="3">
      <t>ソトカンダ</t>
    </rPh>
    <rPh sb="4" eb="6">
      <t>チョウメ</t>
    </rPh>
    <rPh sb="7" eb="8">
      <t>バン</t>
    </rPh>
    <rPh sb="9" eb="10">
      <t>チ</t>
    </rPh>
    <rPh sb="10" eb="11">
      <t>サキ</t>
    </rPh>
    <phoneticPr fontId="1"/>
  </si>
  <si>
    <t>EV上屋</t>
    <rPh sb="2" eb="4">
      <t>ウワヤ</t>
    </rPh>
    <phoneticPr fontId="1"/>
  </si>
  <si>
    <t>岩-257</t>
    <rPh sb="0" eb="1">
      <t>イワ</t>
    </rPh>
    <phoneticPr fontId="1"/>
  </si>
  <si>
    <t>内神二-29</t>
    <rPh sb="0" eb="1">
      <t>ウチ</t>
    </rPh>
    <rPh sb="1" eb="2">
      <t>カミ</t>
    </rPh>
    <rPh sb="2" eb="3">
      <t>ニ</t>
    </rPh>
    <phoneticPr fontId="1"/>
  </si>
  <si>
    <t>30-718</t>
    <phoneticPr fontId="1"/>
  </si>
  <si>
    <t>東京都港区赤坂1丁目12番32号アーク森ビル</t>
    <rPh sb="0" eb="2">
      <t>トウキョウ</t>
    </rPh>
    <rPh sb="2" eb="3">
      <t>ト</t>
    </rPh>
    <rPh sb="3" eb="5">
      <t>ミナトク</t>
    </rPh>
    <rPh sb="5" eb="7">
      <t>アカサカ</t>
    </rPh>
    <rPh sb="8" eb="10">
      <t>チョウメ</t>
    </rPh>
    <rPh sb="12" eb="13">
      <t>バン</t>
    </rPh>
    <rPh sb="15" eb="16">
      <t>ゴウ</t>
    </rPh>
    <rPh sb="19" eb="20">
      <t>モリ</t>
    </rPh>
    <phoneticPr fontId="1"/>
  </si>
  <si>
    <t>第一リアルター株式会社　代表取締役　奈良田　隆</t>
    <rPh sb="0" eb="2">
      <t>ダイイチ</t>
    </rPh>
    <rPh sb="7" eb="11">
      <t>カブシキガイシャ</t>
    </rPh>
    <rPh sb="12" eb="14">
      <t>ダイヒョウ</t>
    </rPh>
    <rPh sb="14" eb="17">
      <t>トリシマリヤク</t>
    </rPh>
    <rPh sb="18" eb="21">
      <t>ナラタ</t>
    </rPh>
    <rPh sb="22" eb="23">
      <t>タカシ</t>
    </rPh>
    <phoneticPr fontId="1"/>
  </si>
  <si>
    <t>神田佐久間町4丁目5番</t>
    <rPh sb="0" eb="6">
      <t>カンダサクマチョウ</t>
    </rPh>
    <rPh sb="7" eb="9">
      <t>チョウメ</t>
    </rPh>
    <rPh sb="10" eb="11">
      <t>バン</t>
    </rPh>
    <phoneticPr fontId="1"/>
  </si>
  <si>
    <t>外二・三-101</t>
    <rPh sb="0" eb="1">
      <t>ソト</t>
    </rPh>
    <rPh sb="1" eb="2">
      <t>ニ</t>
    </rPh>
    <rPh sb="3" eb="4">
      <t>サン</t>
    </rPh>
    <phoneticPr fontId="1"/>
  </si>
  <si>
    <t>30-722</t>
    <phoneticPr fontId="1"/>
  </si>
  <si>
    <t>神田和泉町1-9他</t>
    <rPh sb="0" eb="2">
      <t>カンダ</t>
    </rPh>
    <rPh sb="2" eb="5">
      <t>イズミチョウ</t>
    </rPh>
    <rPh sb="8" eb="9">
      <t>ホカ</t>
    </rPh>
    <phoneticPr fontId="1"/>
  </si>
  <si>
    <t>事務所、駐車場</t>
    <rPh sb="0" eb="2">
      <t>ジム</t>
    </rPh>
    <rPh sb="2" eb="3">
      <t>ショ</t>
    </rPh>
    <rPh sb="4" eb="7">
      <t>チュウシャジョウ</t>
    </rPh>
    <phoneticPr fontId="1"/>
  </si>
  <si>
    <t>佐久間-142</t>
    <rPh sb="0" eb="3">
      <t>サクマ</t>
    </rPh>
    <phoneticPr fontId="1"/>
  </si>
  <si>
    <t>30-727</t>
    <phoneticPr fontId="1"/>
  </si>
  <si>
    <t>東京都千代田区東神田3丁目1番10号</t>
    <rPh sb="0" eb="2">
      <t>トウキョウ</t>
    </rPh>
    <rPh sb="2" eb="3">
      <t>ト</t>
    </rPh>
    <rPh sb="3" eb="7">
      <t>チヨダク</t>
    </rPh>
    <rPh sb="7" eb="10">
      <t>ヒガシカンダ</t>
    </rPh>
    <rPh sb="11" eb="13">
      <t>チョウメ</t>
    </rPh>
    <rPh sb="14" eb="15">
      <t>バン</t>
    </rPh>
    <rPh sb="17" eb="18">
      <t>ゴウ</t>
    </rPh>
    <phoneticPr fontId="1"/>
  </si>
  <si>
    <t>和泉機械株式会社　代表取締役　髙木　潤</t>
    <rPh sb="0" eb="2">
      <t>イズミ</t>
    </rPh>
    <rPh sb="2" eb="4">
      <t>キカイ</t>
    </rPh>
    <rPh sb="4" eb="8">
      <t>カブシキガイシャ</t>
    </rPh>
    <rPh sb="9" eb="11">
      <t>ダイヒョウ</t>
    </rPh>
    <rPh sb="11" eb="14">
      <t>トリシマリヤク</t>
    </rPh>
    <rPh sb="15" eb="17">
      <t>タカギ</t>
    </rPh>
    <rPh sb="18" eb="19">
      <t>ジュン</t>
    </rPh>
    <phoneticPr fontId="1"/>
  </si>
  <si>
    <t>東神田3丁目2-2,2-3、3-1、3-4</t>
    <rPh sb="0" eb="3">
      <t>ヒガシカンダ</t>
    </rPh>
    <rPh sb="4" eb="6">
      <t>チョウメ</t>
    </rPh>
    <phoneticPr fontId="1"/>
  </si>
  <si>
    <t>佐久間-144</t>
    <rPh sb="0" eb="3">
      <t>サクマ</t>
    </rPh>
    <phoneticPr fontId="1"/>
  </si>
  <si>
    <t>佐久間-145</t>
    <rPh sb="0" eb="3">
      <t>サクマ</t>
    </rPh>
    <phoneticPr fontId="1"/>
  </si>
  <si>
    <t>31-1</t>
    <phoneticPr fontId="1"/>
  </si>
  <si>
    <t>東京都渋谷区神宮前5-10-7</t>
    <rPh sb="0" eb="2">
      <t>トウキョウ</t>
    </rPh>
    <rPh sb="2" eb="3">
      <t>ト</t>
    </rPh>
    <rPh sb="3" eb="6">
      <t>シブヤク</t>
    </rPh>
    <rPh sb="6" eb="8">
      <t>ジングウ</t>
    </rPh>
    <rPh sb="8" eb="9">
      <t>マエ</t>
    </rPh>
    <phoneticPr fontId="1"/>
  </si>
  <si>
    <t>株式会社PLAN　DO　SEE　代表取締役　菅家　久</t>
    <rPh sb="0" eb="4">
      <t>カブシキガイシャ</t>
    </rPh>
    <rPh sb="16" eb="18">
      <t>ダイヒョウ</t>
    </rPh>
    <rPh sb="18" eb="21">
      <t>トリシマリヤク</t>
    </rPh>
    <rPh sb="22" eb="24">
      <t>スガヤ</t>
    </rPh>
    <rPh sb="25" eb="26">
      <t>ヒサシ</t>
    </rPh>
    <phoneticPr fontId="1"/>
  </si>
  <si>
    <t>神田佐久間町四丁目9</t>
    <rPh sb="0" eb="6">
      <t>カンダサクマチョウ</t>
    </rPh>
    <rPh sb="6" eb="9">
      <t>ヨンチョウメ</t>
    </rPh>
    <phoneticPr fontId="1"/>
  </si>
  <si>
    <t>保育所、学童</t>
    <rPh sb="0" eb="2">
      <t>ホイク</t>
    </rPh>
    <rPh sb="2" eb="3">
      <t>ジョ</t>
    </rPh>
    <rPh sb="4" eb="6">
      <t>ガクドウ</t>
    </rPh>
    <phoneticPr fontId="1"/>
  </si>
  <si>
    <t>31-23</t>
    <phoneticPr fontId="1"/>
  </si>
  <si>
    <t>東京都港区麻布十番一丁目10番10号</t>
    <rPh sb="0" eb="3">
      <t>トウキョウト</t>
    </rPh>
    <rPh sb="3" eb="5">
      <t>ミナトク</t>
    </rPh>
    <rPh sb="5" eb="7">
      <t>アザブ</t>
    </rPh>
    <rPh sb="7" eb="9">
      <t>ジュウバン</t>
    </rPh>
    <rPh sb="9" eb="12">
      <t>イッチョウメ</t>
    </rPh>
    <rPh sb="14" eb="15">
      <t>バン</t>
    </rPh>
    <rPh sb="17" eb="18">
      <t>ゴウ</t>
    </rPh>
    <phoneticPr fontId="1"/>
  </si>
  <si>
    <t>神田司町2丁目15番5・15番10</t>
    <rPh sb="0" eb="2">
      <t>カンダ</t>
    </rPh>
    <rPh sb="2" eb="3">
      <t>ツカサ</t>
    </rPh>
    <rPh sb="3" eb="4">
      <t>マチ</t>
    </rPh>
    <rPh sb="5" eb="7">
      <t>チョウメ</t>
    </rPh>
    <rPh sb="9" eb="10">
      <t>バン</t>
    </rPh>
    <rPh sb="14" eb="15">
      <t>バン</t>
    </rPh>
    <phoneticPr fontId="1"/>
  </si>
  <si>
    <t>株式会社プロパスト　代表取締役　津江 真行</t>
    <rPh sb="0" eb="4">
      <t>カブシキカイシャ</t>
    </rPh>
    <rPh sb="10" eb="15">
      <t>ダイヒョウトリシマリヤク</t>
    </rPh>
    <rPh sb="16" eb="18">
      <t>ツエ</t>
    </rPh>
    <rPh sb="19" eb="20">
      <t>シン</t>
    </rPh>
    <rPh sb="20" eb="21">
      <t>ユ</t>
    </rPh>
    <phoneticPr fontId="1"/>
  </si>
  <si>
    <t>31-61</t>
    <phoneticPr fontId="1"/>
  </si>
  <si>
    <t>神奈川県川崎市川崎区小川町2-3</t>
    <rPh sb="0" eb="4">
      <t>カナガワケン</t>
    </rPh>
    <rPh sb="4" eb="7">
      <t>カワサキシ</t>
    </rPh>
    <rPh sb="7" eb="10">
      <t>カワサキク</t>
    </rPh>
    <rPh sb="10" eb="13">
      <t>オガワチョウ</t>
    </rPh>
    <phoneticPr fontId="1"/>
  </si>
  <si>
    <t>外神田3丁目68番2、3・69番2.3.7.8.9.10（地名地番）</t>
    <rPh sb="0" eb="3">
      <t>ソトカンダ</t>
    </rPh>
    <rPh sb="4" eb="6">
      <t>チョウメ</t>
    </rPh>
    <rPh sb="8" eb="9">
      <t>バン</t>
    </rPh>
    <rPh sb="15" eb="16">
      <t>バン</t>
    </rPh>
    <rPh sb="29" eb="31">
      <t>チメイ</t>
    </rPh>
    <rPh sb="31" eb="33">
      <t>チバン</t>
    </rPh>
    <phoneticPr fontId="1"/>
  </si>
  <si>
    <t>A.I 株式会社 代表取締役 青木 ゆかり</t>
    <rPh sb="4" eb="8">
      <t>カブシキガイシャ</t>
    </rPh>
    <rPh sb="9" eb="14">
      <t>ダイヒョウトリシマリヤク</t>
    </rPh>
    <rPh sb="15" eb="17">
      <t>アオキ</t>
    </rPh>
    <phoneticPr fontId="1"/>
  </si>
  <si>
    <t>31-64</t>
    <phoneticPr fontId="1"/>
  </si>
  <si>
    <t>東京都千代田区大手町二丁目3番2号</t>
    <rPh sb="0" eb="3">
      <t>トウキョウト</t>
    </rPh>
    <rPh sb="3" eb="7">
      <t>チヨダク</t>
    </rPh>
    <rPh sb="7" eb="10">
      <t>オオテマチ</t>
    </rPh>
    <rPh sb="10" eb="13">
      <t>ニチョウメ</t>
    </rPh>
    <rPh sb="14" eb="15">
      <t>バン</t>
    </rPh>
    <rPh sb="16" eb="17">
      <t>ゴウ</t>
    </rPh>
    <phoneticPr fontId="1"/>
  </si>
  <si>
    <t>内神田一丁目2番1.2.3.4.11</t>
    <rPh sb="0" eb="3">
      <t>ウチカンダ</t>
    </rPh>
    <rPh sb="3" eb="6">
      <t>イッチョウメ</t>
    </rPh>
    <rPh sb="7" eb="8">
      <t>バン</t>
    </rPh>
    <phoneticPr fontId="1"/>
  </si>
  <si>
    <t>31-65</t>
    <phoneticPr fontId="1"/>
  </si>
  <si>
    <t>東京都立川市曙町1-28-10 ウエストウイングビル5F</t>
    <rPh sb="0" eb="3">
      <t>トウキョウト</t>
    </rPh>
    <rPh sb="3" eb="6">
      <t>タチカワシ</t>
    </rPh>
    <rPh sb="6" eb="8">
      <t>アケボノチョウ</t>
    </rPh>
    <phoneticPr fontId="1"/>
  </si>
  <si>
    <t>細渕ビル管理合名会社 社員 細渕 弘之</t>
    <rPh sb="0" eb="2">
      <t>ホソブチ</t>
    </rPh>
    <rPh sb="4" eb="6">
      <t>カンリ</t>
    </rPh>
    <rPh sb="6" eb="10">
      <t>ゴウメイガイシャ</t>
    </rPh>
    <rPh sb="11" eb="13">
      <t>シャイン</t>
    </rPh>
    <rPh sb="14" eb="16">
      <t>ホソブチ</t>
    </rPh>
    <rPh sb="17" eb="19">
      <t>ヒロユキ</t>
    </rPh>
    <phoneticPr fontId="1"/>
  </si>
  <si>
    <t>神田佐久間町3丁目29番9</t>
    <rPh sb="0" eb="2">
      <t>カンダ</t>
    </rPh>
    <rPh sb="2" eb="6">
      <t>サクマチョウ</t>
    </rPh>
    <rPh sb="7" eb="9">
      <t>チョウメ</t>
    </rPh>
    <rPh sb="11" eb="12">
      <t>バン</t>
    </rPh>
    <phoneticPr fontId="1"/>
  </si>
  <si>
    <t>中神田-170</t>
    <rPh sb="0" eb="1">
      <t>ナカ</t>
    </rPh>
    <rPh sb="1" eb="3">
      <t>カンダ</t>
    </rPh>
    <phoneticPr fontId="1"/>
  </si>
  <si>
    <t>佐久間-147</t>
    <rPh sb="0" eb="3">
      <t>サクマ</t>
    </rPh>
    <phoneticPr fontId="1"/>
  </si>
  <si>
    <t>住友商事株式会社 ビル事業部長 小野 慎太郎</t>
    <rPh sb="0" eb="2">
      <t>スミトモ</t>
    </rPh>
    <rPh sb="2" eb="4">
      <t>ショウジ</t>
    </rPh>
    <rPh sb="4" eb="8">
      <t>カブシキガイシャ</t>
    </rPh>
    <rPh sb="11" eb="13">
      <t>ジギョウ</t>
    </rPh>
    <rPh sb="13" eb="15">
      <t>ブチョウ</t>
    </rPh>
    <rPh sb="16" eb="18">
      <t>オノ</t>
    </rPh>
    <rPh sb="19" eb="22">
      <t>シンタロウ</t>
    </rPh>
    <phoneticPr fontId="1"/>
  </si>
  <si>
    <t>事務所・自動車車庫</t>
    <rPh sb="0" eb="2">
      <t>ジム</t>
    </rPh>
    <rPh sb="2" eb="3">
      <t>ショ</t>
    </rPh>
    <rPh sb="4" eb="7">
      <t>ジドウシャ</t>
    </rPh>
    <rPh sb="7" eb="9">
      <t>シャコ</t>
    </rPh>
    <phoneticPr fontId="1"/>
  </si>
  <si>
    <t>共同住宅・事務所・店舗</t>
    <rPh sb="0" eb="4">
      <t>キョウドウジュウタク</t>
    </rPh>
    <rPh sb="5" eb="7">
      <t>ジム</t>
    </rPh>
    <rPh sb="7" eb="8">
      <t>ショ</t>
    </rPh>
    <rPh sb="9" eb="11">
      <t>テンポ</t>
    </rPh>
    <phoneticPr fontId="1"/>
  </si>
  <si>
    <t>内神一-45</t>
    <rPh sb="0" eb="1">
      <t>ウチ</t>
    </rPh>
    <rPh sb="1" eb="2">
      <t>カミ</t>
    </rPh>
    <rPh sb="2" eb="3">
      <t>イチ</t>
    </rPh>
    <phoneticPr fontId="1"/>
  </si>
  <si>
    <t>佐久間-148</t>
    <rPh sb="0" eb="3">
      <t>サクマ</t>
    </rPh>
    <phoneticPr fontId="1"/>
  </si>
  <si>
    <t>外二・三-103</t>
    <rPh sb="0" eb="1">
      <t>ソト</t>
    </rPh>
    <rPh sb="1" eb="2">
      <t>ニ</t>
    </rPh>
    <rPh sb="3" eb="4">
      <t>サン</t>
    </rPh>
    <phoneticPr fontId="1"/>
  </si>
  <si>
    <t>31-131</t>
    <phoneticPr fontId="1"/>
  </si>
  <si>
    <t>千葉県柏市大津ケ丘1-2-11</t>
    <rPh sb="0" eb="3">
      <t>チバケン</t>
    </rPh>
    <rPh sb="3" eb="5">
      <t>カシワシ</t>
    </rPh>
    <rPh sb="5" eb="7">
      <t>オオツ</t>
    </rPh>
    <rPh sb="8" eb="9">
      <t>オカ</t>
    </rPh>
    <phoneticPr fontId="1"/>
  </si>
  <si>
    <t>村上 洋子</t>
    <rPh sb="0" eb="2">
      <t>ムラカミ</t>
    </rPh>
    <rPh sb="3" eb="5">
      <t>ヨウコ</t>
    </rPh>
    <phoneticPr fontId="1"/>
  </si>
  <si>
    <t>外神田三丁目47番29（3-8-3）</t>
    <rPh sb="0" eb="3">
      <t>ソトカンダ</t>
    </rPh>
    <rPh sb="3" eb="6">
      <t>サンチョウメ</t>
    </rPh>
    <rPh sb="8" eb="9">
      <t>バン</t>
    </rPh>
    <phoneticPr fontId="1"/>
  </si>
  <si>
    <t>外二・三-104</t>
    <rPh sb="0" eb="1">
      <t>ソト</t>
    </rPh>
    <rPh sb="1" eb="2">
      <t>ニ</t>
    </rPh>
    <rPh sb="3" eb="4">
      <t>サン</t>
    </rPh>
    <phoneticPr fontId="1"/>
  </si>
  <si>
    <t>31-216</t>
    <phoneticPr fontId="1"/>
  </si>
  <si>
    <t>神田佐久間町3-29-2</t>
    <rPh sb="0" eb="2">
      <t>カンダ</t>
    </rPh>
    <rPh sb="2" eb="6">
      <t>サクマチョウ</t>
    </rPh>
    <phoneticPr fontId="1"/>
  </si>
  <si>
    <t>店舗・共同住宅</t>
    <rPh sb="0" eb="2">
      <t>テンポ</t>
    </rPh>
    <rPh sb="3" eb="7">
      <t>キョウドウジュウタク</t>
    </rPh>
    <phoneticPr fontId="1"/>
  </si>
  <si>
    <t>岩本町東神田</t>
    <rPh sb="0" eb="3">
      <t>イワモトチョウ</t>
    </rPh>
    <rPh sb="3" eb="4">
      <t>ヒガシ</t>
    </rPh>
    <rPh sb="4" eb="6">
      <t>カンダ</t>
    </rPh>
    <phoneticPr fontId="1"/>
  </si>
  <si>
    <t>佐久間-150</t>
    <rPh sb="0" eb="3">
      <t>サクマ</t>
    </rPh>
    <phoneticPr fontId="1"/>
  </si>
  <si>
    <t>31-249</t>
    <phoneticPr fontId="1"/>
  </si>
  <si>
    <t>東京都板橋区小豆沢3丁目3番9号</t>
    <rPh sb="0" eb="3">
      <t>トウキョウト</t>
    </rPh>
    <rPh sb="3" eb="6">
      <t>イタバシク</t>
    </rPh>
    <rPh sb="6" eb="7">
      <t>コ</t>
    </rPh>
    <rPh sb="7" eb="8">
      <t>マメ</t>
    </rPh>
    <rPh sb="8" eb="9">
      <t>サワ</t>
    </rPh>
    <rPh sb="10" eb="12">
      <t>チョウメ</t>
    </rPh>
    <rPh sb="13" eb="14">
      <t>バン</t>
    </rPh>
    <rPh sb="15" eb="16">
      <t>ゴウ</t>
    </rPh>
    <phoneticPr fontId="1"/>
  </si>
  <si>
    <t>宮﨑 昭</t>
    <rPh sb="0" eb="2">
      <t>ミヤザキ</t>
    </rPh>
    <rPh sb="3" eb="4">
      <t>アキラ</t>
    </rPh>
    <phoneticPr fontId="1"/>
  </si>
  <si>
    <t>神田小川町3丁目11番7,8</t>
    <rPh sb="0" eb="2">
      <t>カンダ</t>
    </rPh>
    <rPh sb="2" eb="5">
      <t>オガワチョウ</t>
    </rPh>
    <rPh sb="6" eb="8">
      <t>チョウメ</t>
    </rPh>
    <rPh sb="10" eb="11">
      <t>バン</t>
    </rPh>
    <phoneticPr fontId="1"/>
  </si>
  <si>
    <t>店舗・事務所・住戸</t>
    <rPh sb="0" eb="2">
      <t>テンポ</t>
    </rPh>
    <rPh sb="3" eb="5">
      <t>ジム</t>
    </rPh>
    <rPh sb="5" eb="6">
      <t>ショ</t>
    </rPh>
    <rPh sb="7" eb="9">
      <t>ジュウコ</t>
    </rPh>
    <phoneticPr fontId="1"/>
  </si>
  <si>
    <t>31-250</t>
    <phoneticPr fontId="1"/>
  </si>
  <si>
    <t>神田錦町1丁目10-7の一部、10-6他4筆</t>
    <rPh sb="0" eb="2">
      <t>カンダ</t>
    </rPh>
    <rPh sb="5" eb="7">
      <t>チョウメ</t>
    </rPh>
    <rPh sb="12" eb="14">
      <t>イチブ</t>
    </rPh>
    <rPh sb="19" eb="20">
      <t>タ</t>
    </rPh>
    <rPh sb="21" eb="22">
      <t>ヒツ</t>
    </rPh>
    <phoneticPr fontId="1"/>
  </si>
  <si>
    <t>駐車場・倉庫</t>
    <rPh sb="0" eb="3">
      <t>チュウシャジョウ</t>
    </rPh>
    <rPh sb="4" eb="6">
      <t>ソウコ</t>
    </rPh>
    <phoneticPr fontId="1"/>
  </si>
  <si>
    <t>31-251</t>
    <phoneticPr fontId="1"/>
  </si>
  <si>
    <t>東京都千代田区大手町二丁目3番3号</t>
    <rPh sb="0" eb="3">
      <t>トウキョウト</t>
    </rPh>
    <rPh sb="3" eb="7">
      <t>チヨダク</t>
    </rPh>
    <rPh sb="7" eb="10">
      <t>オオテマチ</t>
    </rPh>
    <rPh sb="10" eb="13">
      <t>ニチョウメ</t>
    </rPh>
    <rPh sb="14" eb="15">
      <t>バン</t>
    </rPh>
    <rPh sb="16" eb="17">
      <t>ゴウ</t>
    </rPh>
    <phoneticPr fontId="1"/>
  </si>
  <si>
    <t>神田錦町1丁目10-7、10-3、10-15の各一部、10-10他2筆</t>
    <rPh sb="0" eb="2">
      <t>カンダ</t>
    </rPh>
    <rPh sb="5" eb="7">
      <t>チョウメ</t>
    </rPh>
    <rPh sb="23" eb="24">
      <t>カク</t>
    </rPh>
    <rPh sb="24" eb="26">
      <t>イチブ</t>
    </rPh>
    <rPh sb="32" eb="33">
      <t>ホカ</t>
    </rPh>
    <rPh sb="34" eb="35">
      <t>ヒツ</t>
    </rPh>
    <phoneticPr fontId="1"/>
  </si>
  <si>
    <t>31-259</t>
    <phoneticPr fontId="1"/>
  </si>
  <si>
    <t>埼玉県川口市赤山1420-9</t>
    <rPh sb="0" eb="3">
      <t>サイタマケン</t>
    </rPh>
    <rPh sb="3" eb="6">
      <t>カワグチシ</t>
    </rPh>
    <rPh sb="6" eb="8">
      <t>アカヤマ</t>
    </rPh>
    <phoneticPr fontId="1"/>
  </si>
  <si>
    <t>有限会社ニチエイ 代表取締役 吉田 栄一</t>
    <rPh sb="0" eb="4">
      <t>ユウゲンガイシャ</t>
    </rPh>
    <rPh sb="9" eb="14">
      <t>ダイヒョウトリシマリヤク</t>
    </rPh>
    <rPh sb="15" eb="17">
      <t>ヨシダ</t>
    </rPh>
    <rPh sb="18" eb="20">
      <t>エイイチ</t>
    </rPh>
    <phoneticPr fontId="1"/>
  </si>
  <si>
    <t>東神田1丁目8-11</t>
    <rPh sb="0" eb="1">
      <t>ヒガシ</t>
    </rPh>
    <rPh sb="1" eb="3">
      <t>カンダ</t>
    </rPh>
    <rPh sb="4" eb="6">
      <t>チョウメ</t>
    </rPh>
    <phoneticPr fontId="1"/>
  </si>
  <si>
    <t>東京都板橋区常盤台1-10-5</t>
    <rPh sb="0" eb="3">
      <t>トウキョウト</t>
    </rPh>
    <rPh sb="3" eb="6">
      <t>イタバシク</t>
    </rPh>
    <rPh sb="6" eb="9">
      <t>トキワダイ</t>
    </rPh>
    <phoneticPr fontId="1"/>
  </si>
  <si>
    <t>錦北-64</t>
    <rPh sb="0" eb="1">
      <t>ニシキ</t>
    </rPh>
    <rPh sb="1" eb="2">
      <t>キタ</t>
    </rPh>
    <phoneticPr fontId="1"/>
  </si>
  <si>
    <t>31-279</t>
    <phoneticPr fontId="1"/>
  </si>
  <si>
    <t>京都府京都市南区西九条南田町61番地</t>
    <rPh sb="0" eb="3">
      <t>キョウトフ</t>
    </rPh>
    <rPh sb="3" eb="6">
      <t>キョウトシ</t>
    </rPh>
    <rPh sb="6" eb="8">
      <t>ミナミク</t>
    </rPh>
    <rPh sb="8" eb="9">
      <t>ニシ</t>
    </rPh>
    <rPh sb="9" eb="11">
      <t>クジョウ</t>
    </rPh>
    <rPh sb="11" eb="12">
      <t>ミナミ</t>
    </rPh>
    <rPh sb="12" eb="14">
      <t>タマチ</t>
    </rPh>
    <rPh sb="16" eb="18">
      <t>バンチ</t>
    </rPh>
    <phoneticPr fontId="1"/>
  </si>
  <si>
    <t>森紙業株式会社 代表取締役社長 北村 正</t>
    <rPh sb="0" eb="1">
      <t>モリ</t>
    </rPh>
    <rPh sb="1" eb="2">
      <t>カミ</t>
    </rPh>
    <rPh sb="2" eb="3">
      <t>ギョウ</t>
    </rPh>
    <rPh sb="3" eb="7">
      <t>カブシキガイシャ</t>
    </rPh>
    <rPh sb="8" eb="15">
      <t>ダイヒョウトリシマリヤクシャチョウ</t>
    </rPh>
    <rPh sb="16" eb="18">
      <t>キタムラ</t>
    </rPh>
    <rPh sb="19" eb="20">
      <t>タダシ</t>
    </rPh>
    <phoneticPr fontId="1"/>
  </si>
  <si>
    <t>神田錦町2-11-6</t>
    <rPh sb="0" eb="4">
      <t>カンダニシキチョウ</t>
    </rPh>
    <phoneticPr fontId="1"/>
  </si>
  <si>
    <t>事務所</t>
    <rPh sb="0" eb="3">
      <t>ジムショ</t>
    </rPh>
    <phoneticPr fontId="1"/>
  </si>
  <si>
    <t>錦北-65</t>
    <rPh sb="0" eb="1">
      <t>ニシキ</t>
    </rPh>
    <rPh sb="1" eb="2">
      <t>キタ</t>
    </rPh>
    <phoneticPr fontId="1"/>
  </si>
  <si>
    <t>錦北-66</t>
    <rPh sb="0" eb="1">
      <t>ニシキ</t>
    </rPh>
    <rPh sb="1" eb="2">
      <t>キタ</t>
    </rPh>
    <phoneticPr fontId="1"/>
  </si>
  <si>
    <t>31-284</t>
    <phoneticPr fontId="1"/>
  </si>
  <si>
    <t>東京都新宿区新宿4-3-17</t>
    <rPh sb="0" eb="3">
      <t>トウキョウト</t>
    </rPh>
    <rPh sb="3" eb="6">
      <t>シンジュクク</t>
    </rPh>
    <rPh sb="6" eb="8">
      <t>シンジュク</t>
    </rPh>
    <phoneticPr fontId="1"/>
  </si>
  <si>
    <t>株式会社 新日本建物 代表取締役 池田 友彦</t>
    <rPh sb="0" eb="4">
      <t>カブシキガイシャ</t>
    </rPh>
    <rPh sb="5" eb="8">
      <t>シンニホン</t>
    </rPh>
    <rPh sb="8" eb="10">
      <t>タテモノ</t>
    </rPh>
    <rPh sb="11" eb="16">
      <t>ダイヒョウトリシマリヤク</t>
    </rPh>
    <rPh sb="17" eb="19">
      <t>イケダ</t>
    </rPh>
    <rPh sb="20" eb="22">
      <t>トモヒコ</t>
    </rPh>
    <phoneticPr fontId="1"/>
  </si>
  <si>
    <t>東神田1丁目21番40号、50号、51号</t>
    <rPh sb="0" eb="1">
      <t>ヒガシ</t>
    </rPh>
    <rPh sb="1" eb="3">
      <t>カンダ</t>
    </rPh>
    <rPh sb="4" eb="6">
      <t>チョウメ</t>
    </rPh>
    <rPh sb="8" eb="9">
      <t>バン</t>
    </rPh>
    <rPh sb="11" eb="12">
      <t>ゴウ</t>
    </rPh>
    <rPh sb="15" eb="16">
      <t>ゴウ</t>
    </rPh>
    <rPh sb="19" eb="20">
      <t>ゴウ</t>
    </rPh>
    <phoneticPr fontId="1"/>
  </si>
  <si>
    <t>岩-265</t>
    <rPh sb="0" eb="1">
      <t>イワ</t>
    </rPh>
    <phoneticPr fontId="1"/>
  </si>
  <si>
    <t>錦南-70</t>
    <rPh sb="0" eb="1">
      <t>ニシキ</t>
    </rPh>
    <rPh sb="1" eb="2">
      <t>ミナミ</t>
    </rPh>
    <phoneticPr fontId="1"/>
  </si>
  <si>
    <t>31-355</t>
    <phoneticPr fontId="1"/>
  </si>
  <si>
    <t>野村不動産株式会社 都市開発事業本部 開発部長 河野智徳</t>
    <rPh sb="0" eb="9">
      <t>ノムラフドウサンカブシキガイシャ</t>
    </rPh>
    <rPh sb="10" eb="18">
      <t>トシカイハツジギョウホンブ</t>
    </rPh>
    <rPh sb="19" eb="21">
      <t>カイハツ</t>
    </rPh>
    <rPh sb="21" eb="23">
      <t>ブチョウ</t>
    </rPh>
    <rPh sb="24" eb="26">
      <t>コウノ</t>
    </rPh>
    <rPh sb="26" eb="28">
      <t>トモノリ</t>
    </rPh>
    <phoneticPr fontId="1"/>
  </si>
  <si>
    <t>東京都港区浜松町2-3-1</t>
    <rPh sb="0" eb="3">
      <t>トウキョウト</t>
    </rPh>
    <rPh sb="3" eb="5">
      <t>ミナトク</t>
    </rPh>
    <rPh sb="5" eb="8">
      <t>ハママツチョウ</t>
    </rPh>
    <phoneticPr fontId="1"/>
  </si>
  <si>
    <t>オリックス株式会社 不動産事業本部長 深谷敏成</t>
    <rPh sb="5" eb="9">
      <t>カブシキガイシャ</t>
    </rPh>
    <rPh sb="10" eb="13">
      <t>フドウサン</t>
    </rPh>
    <rPh sb="13" eb="15">
      <t>ジギョウ</t>
    </rPh>
    <rPh sb="15" eb="17">
      <t>ホンブ</t>
    </rPh>
    <rPh sb="17" eb="18">
      <t>チョウ</t>
    </rPh>
    <rPh sb="19" eb="21">
      <t>フカヤ</t>
    </rPh>
    <rPh sb="21" eb="23">
      <t>トシナリ</t>
    </rPh>
    <phoneticPr fontId="1"/>
  </si>
  <si>
    <t>岩本町1丁目67番1</t>
    <rPh sb="0" eb="3">
      <t>イワモトチョウ</t>
    </rPh>
    <rPh sb="4" eb="6">
      <t>チョウメ</t>
    </rPh>
    <rPh sb="8" eb="9">
      <t>バン</t>
    </rPh>
    <phoneticPr fontId="1"/>
  </si>
  <si>
    <t>小学館不動産株式会社 代表取締役 相賀昌宏</t>
    <rPh sb="0" eb="3">
      <t>ショウガクカン</t>
    </rPh>
    <rPh sb="3" eb="5">
      <t>フドウ</t>
    </rPh>
    <rPh sb="5" eb="6">
      <t>サン</t>
    </rPh>
    <rPh sb="6" eb="10">
      <t>カブシキガイシャ</t>
    </rPh>
    <rPh sb="11" eb="16">
      <t>ダイヒョウトリシマリヤク</t>
    </rPh>
    <rPh sb="17" eb="19">
      <t>アイガ</t>
    </rPh>
    <rPh sb="19" eb="21">
      <t>マサヒロ</t>
    </rPh>
    <phoneticPr fontId="1"/>
  </si>
  <si>
    <t>ホテル・共同住宅</t>
    <rPh sb="4" eb="8">
      <t>キョウドウジュウタク</t>
    </rPh>
    <phoneticPr fontId="1"/>
  </si>
  <si>
    <t>31-401</t>
    <phoneticPr fontId="1"/>
  </si>
  <si>
    <t>石川県金沢市大和町1番5号</t>
    <rPh sb="0" eb="3">
      <t>イシカワケン</t>
    </rPh>
    <rPh sb="3" eb="6">
      <t>カナザワシ</t>
    </rPh>
    <rPh sb="6" eb="8">
      <t>ヤマト</t>
    </rPh>
    <rPh sb="8" eb="9">
      <t>マチ</t>
    </rPh>
    <rPh sb="10" eb="11">
      <t>バン</t>
    </rPh>
    <rPh sb="12" eb="13">
      <t>ゴウ</t>
    </rPh>
    <phoneticPr fontId="1"/>
  </si>
  <si>
    <t>佐久間町2番・4番-3</t>
    <rPh sb="0" eb="4">
      <t>サクマチョウ</t>
    </rPh>
    <rPh sb="5" eb="6">
      <t>バン</t>
    </rPh>
    <rPh sb="8" eb="9">
      <t>バン</t>
    </rPh>
    <phoneticPr fontId="1"/>
  </si>
  <si>
    <t>錦南-72</t>
    <rPh sb="0" eb="1">
      <t>ニシキ</t>
    </rPh>
    <rPh sb="1" eb="2">
      <t>ミナミ</t>
    </rPh>
    <phoneticPr fontId="1"/>
  </si>
  <si>
    <t>岩-267</t>
    <rPh sb="0" eb="1">
      <t>イワ</t>
    </rPh>
    <phoneticPr fontId="1"/>
  </si>
  <si>
    <t>31-376</t>
    <phoneticPr fontId="1"/>
  </si>
  <si>
    <t>岩-268</t>
    <rPh sb="0" eb="1">
      <t>イワ</t>
    </rPh>
    <phoneticPr fontId="1"/>
  </si>
  <si>
    <t>31-428</t>
    <phoneticPr fontId="1"/>
  </si>
  <si>
    <t>東京都千代田区丸の内二丁目3番2号 岩本町2丁目プロジェクト合同会社</t>
    <rPh sb="7" eb="8">
      <t>マル</t>
    </rPh>
    <rPh sb="9" eb="10">
      <t>ウチ</t>
    </rPh>
    <rPh sb="10" eb="13">
      <t>ニチョウメ</t>
    </rPh>
    <rPh sb="14" eb="15">
      <t>バン</t>
    </rPh>
    <rPh sb="16" eb="17">
      <t>ゴウ</t>
    </rPh>
    <rPh sb="18" eb="21">
      <t>イワモトチョウ</t>
    </rPh>
    <rPh sb="22" eb="24">
      <t>チョウメ</t>
    </rPh>
    <rPh sb="30" eb="32">
      <t>ゴウドウ</t>
    </rPh>
    <rPh sb="32" eb="34">
      <t>ガイシャ</t>
    </rPh>
    <phoneticPr fontId="1"/>
  </si>
  <si>
    <t>代表社員 A.P.リアルティ株式会社 職務執行者 西岡康夫</t>
    <rPh sb="0" eb="4">
      <t>ダイヒョウシャイン</t>
    </rPh>
    <rPh sb="14" eb="18">
      <t>カブシキガイシャ</t>
    </rPh>
    <rPh sb="19" eb="21">
      <t>ショクム</t>
    </rPh>
    <rPh sb="21" eb="24">
      <t>シッコウシャ</t>
    </rPh>
    <rPh sb="25" eb="27">
      <t>ニシオカ</t>
    </rPh>
    <rPh sb="27" eb="29">
      <t>ヤスオ</t>
    </rPh>
    <phoneticPr fontId="1"/>
  </si>
  <si>
    <t>岩本町二丁目22番5,6,7</t>
    <rPh sb="0" eb="3">
      <t>イワモトチョウ</t>
    </rPh>
    <rPh sb="3" eb="6">
      <t>ニチョウメ</t>
    </rPh>
    <rPh sb="8" eb="9">
      <t>バン</t>
    </rPh>
    <phoneticPr fontId="1"/>
  </si>
  <si>
    <t>共同住宅・保育所</t>
    <rPh sb="0" eb="4">
      <t>キョウドウジュウタク</t>
    </rPh>
    <rPh sb="5" eb="7">
      <t>ホイク</t>
    </rPh>
    <rPh sb="7" eb="8">
      <t>ショ</t>
    </rPh>
    <phoneticPr fontId="1"/>
  </si>
  <si>
    <t>31-445</t>
    <phoneticPr fontId="1"/>
  </si>
  <si>
    <t>三井不動産レジデンシャル株式会社 賃貸住宅事業部長 郡山善信</t>
    <rPh sb="0" eb="5">
      <t>ミツイフドウサン</t>
    </rPh>
    <rPh sb="12" eb="16">
      <t>カブシキガイシャ</t>
    </rPh>
    <rPh sb="17" eb="25">
      <t>チンタイジュウタクジギョウブチョウ</t>
    </rPh>
    <rPh sb="26" eb="28">
      <t>コオリヤマ</t>
    </rPh>
    <rPh sb="28" eb="30">
      <t>ヨシノブ</t>
    </rPh>
    <phoneticPr fontId="1"/>
  </si>
  <si>
    <t>神田多町二丁目3番7</t>
    <rPh sb="0" eb="2">
      <t>カンダ</t>
    </rPh>
    <rPh sb="4" eb="7">
      <t>ニチョウメ</t>
    </rPh>
    <rPh sb="8" eb="9">
      <t>バン</t>
    </rPh>
    <phoneticPr fontId="1"/>
  </si>
  <si>
    <t>31-451</t>
    <phoneticPr fontId="1"/>
  </si>
  <si>
    <t>千葉市中央区要町1番29号JR現業ビル3階</t>
    <rPh sb="0" eb="3">
      <t>チバシ</t>
    </rPh>
    <rPh sb="3" eb="6">
      <t>チュウオウク</t>
    </rPh>
    <rPh sb="6" eb="8">
      <t>カナメチョウ</t>
    </rPh>
    <rPh sb="9" eb="10">
      <t>バン</t>
    </rPh>
    <rPh sb="12" eb="13">
      <t>ゴウ</t>
    </rPh>
    <rPh sb="15" eb="17">
      <t>ゲンギョウ</t>
    </rPh>
    <rPh sb="20" eb="21">
      <t>カイ</t>
    </rPh>
    <phoneticPr fontId="1"/>
  </si>
  <si>
    <t>東日本路客鉄道株式会社 千葉土木技術センター所長　香川英司</t>
    <rPh sb="0" eb="11">
      <t>ヒガシニホンロキャクテツドウカブシキガイシャ</t>
    </rPh>
    <rPh sb="12" eb="14">
      <t>チバ</t>
    </rPh>
    <rPh sb="14" eb="16">
      <t>ドボク</t>
    </rPh>
    <rPh sb="16" eb="18">
      <t>ギジュツ</t>
    </rPh>
    <rPh sb="22" eb="23">
      <t>ショ</t>
    </rPh>
    <rPh sb="23" eb="24">
      <t>チョウ</t>
    </rPh>
    <rPh sb="25" eb="27">
      <t>カガワ</t>
    </rPh>
    <rPh sb="27" eb="29">
      <t>エイジ</t>
    </rPh>
    <phoneticPr fontId="1"/>
  </si>
  <si>
    <t>東神田三丁目58番地1・2・3の一部</t>
    <rPh sb="0" eb="1">
      <t>ヒガシ</t>
    </rPh>
    <rPh sb="1" eb="3">
      <t>カンダ</t>
    </rPh>
    <rPh sb="3" eb="6">
      <t>サンチョウメ</t>
    </rPh>
    <rPh sb="8" eb="9">
      <t>バン</t>
    </rPh>
    <rPh sb="9" eb="10">
      <t>チ</t>
    </rPh>
    <rPh sb="16" eb="18">
      <t>イチブ</t>
    </rPh>
    <phoneticPr fontId="1"/>
  </si>
  <si>
    <t>31-452</t>
    <phoneticPr fontId="1"/>
  </si>
  <si>
    <t>東京都千代田区神田錦町2丁目7-14</t>
    <rPh sb="0" eb="3">
      <t>トウキョウト</t>
    </rPh>
    <rPh sb="3" eb="7">
      <t>チヨダク</t>
    </rPh>
    <rPh sb="7" eb="9">
      <t>カンダ</t>
    </rPh>
    <rPh sb="9" eb="11">
      <t>ニシキチョウ</t>
    </rPh>
    <rPh sb="12" eb="14">
      <t>チョウメ</t>
    </rPh>
    <phoneticPr fontId="1"/>
  </si>
  <si>
    <t>有限会社丸山製作所 取締役 丸山幹雄</t>
    <rPh sb="0" eb="4">
      <t>ユウゲンガイシャ</t>
    </rPh>
    <rPh sb="4" eb="6">
      <t>マルヤマ</t>
    </rPh>
    <rPh sb="6" eb="9">
      <t>セイサクショ</t>
    </rPh>
    <rPh sb="10" eb="13">
      <t>トリシマリヤク</t>
    </rPh>
    <rPh sb="14" eb="16">
      <t>マルヤマ</t>
    </rPh>
    <rPh sb="16" eb="18">
      <t>ミキオ</t>
    </rPh>
    <phoneticPr fontId="1"/>
  </si>
  <si>
    <t>神田錦町2-7-14</t>
    <rPh sb="0" eb="4">
      <t>カンダニシキチョウ</t>
    </rPh>
    <phoneticPr fontId="1"/>
  </si>
  <si>
    <t>31-455</t>
    <phoneticPr fontId="1"/>
  </si>
  <si>
    <t>東京都千代田区東神田1-11-8</t>
    <rPh sb="0" eb="7">
      <t>トウキョウトチヨダク</t>
    </rPh>
    <rPh sb="7" eb="8">
      <t>ヒガシ</t>
    </rPh>
    <rPh sb="8" eb="10">
      <t>カンダ</t>
    </rPh>
    <phoneticPr fontId="1"/>
  </si>
  <si>
    <t xml:space="preserve">有限会社 代表取締役 瀧みのぶ </t>
    <rPh sb="0" eb="4">
      <t>ユウゲンガイシャ</t>
    </rPh>
    <rPh sb="5" eb="10">
      <t>ダイヒョウトリシマリヤク</t>
    </rPh>
    <rPh sb="11" eb="12">
      <t>タキ</t>
    </rPh>
    <phoneticPr fontId="1"/>
  </si>
  <si>
    <t>東神田1-23-11</t>
    <rPh sb="0" eb="1">
      <t>ヒガシ</t>
    </rPh>
    <rPh sb="1" eb="3">
      <t>カンダ</t>
    </rPh>
    <phoneticPr fontId="1"/>
  </si>
  <si>
    <t>共同住宅・店舗</t>
    <rPh sb="0" eb="4">
      <t>キョウドウジュウタク</t>
    </rPh>
    <rPh sb="5" eb="7">
      <t>テンポ</t>
    </rPh>
    <phoneticPr fontId="1"/>
  </si>
  <si>
    <t>佐久間-151</t>
    <rPh sb="0" eb="3">
      <t>サクマ</t>
    </rPh>
    <phoneticPr fontId="1"/>
  </si>
  <si>
    <t>岩-270</t>
    <rPh sb="0" eb="1">
      <t>イワ</t>
    </rPh>
    <phoneticPr fontId="1"/>
  </si>
  <si>
    <t>岩-271</t>
    <rPh sb="0" eb="1">
      <t>イワ</t>
    </rPh>
    <phoneticPr fontId="1"/>
  </si>
  <si>
    <t>紀尾井町・紀尾井町南部</t>
    <rPh sb="0" eb="4">
      <t>キオイチョウ</t>
    </rPh>
    <rPh sb="5" eb="11">
      <t>キオイチョウナンブ</t>
    </rPh>
    <phoneticPr fontId="1"/>
  </si>
  <si>
    <t>錦南-73</t>
    <rPh sb="0" eb="1">
      <t>ニシキ</t>
    </rPh>
    <rPh sb="1" eb="2">
      <t>ミナミ</t>
    </rPh>
    <phoneticPr fontId="1"/>
  </si>
  <si>
    <t>31-558</t>
    <phoneticPr fontId="1"/>
  </si>
  <si>
    <t>東京都千代田区飯田橋2-18-2</t>
    <rPh sb="0" eb="7">
      <t>トウキョウトチヨダク</t>
    </rPh>
    <rPh sb="7" eb="10">
      <t>イイダバシ</t>
    </rPh>
    <phoneticPr fontId="1"/>
  </si>
  <si>
    <t>大和リース株式会社東京本店 本店長 森川年人</t>
    <rPh sb="0" eb="2">
      <t>ダイワ</t>
    </rPh>
    <rPh sb="5" eb="9">
      <t>カブシキガイシャ</t>
    </rPh>
    <rPh sb="9" eb="11">
      <t>トウキョウ</t>
    </rPh>
    <rPh sb="11" eb="13">
      <t>ホンテン</t>
    </rPh>
    <rPh sb="14" eb="17">
      <t>ホンテンチョウ</t>
    </rPh>
    <rPh sb="18" eb="20">
      <t>モリカワ</t>
    </rPh>
    <rPh sb="20" eb="21">
      <t>ネン</t>
    </rPh>
    <rPh sb="21" eb="22">
      <t>ヒト</t>
    </rPh>
    <phoneticPr fontId="1"/>
  </si>
  <si>
    <t>神田錦町一丁目29番1及び2の各一部</t>
    <rPh sb="0" eb="2">
      <t>カンダ</t>
    </rPh>
    <rPh sb="2" eb="4">
      <t>ニシキチョウ</t>
    </rPh>
    <rPh sb="4" eb="7">
      <t>イッチョウメ</t>
    </rPh>
    <rPh sb="9" eb="10">
      <t>バン</t>
    </rPh>
    <rPh sb="11" eb="12">
      <t>オヨ</t>
    </rPh>
    <rPh sb="15" eb="16">
      <t>カク</t>
    </rPh>
    <rPh sb="16" eb="18">
      <t>イチブ</t>
    </rPh>
    <phoneticPr fontId="1"/>
  </si>
  <si>
    <t>31-584</t>
    <phoneticPr fontId="1"/>
  </si>
  <si>
    <t>東京都千代田区丸の内2丁目4番1号</t>
    <rPh sb="0" eb="7">
      <t>トウキョウトチヨダク</t>
    </rPh>
    <rPh sb="7" eb="8">
      <t>マル</t>
    </rPh>
    <rPh sb="9" eb="10">
      <t>ウチ</t>
    </rPh>
    <rPh sb="11" eb="13">
      <t>チョウメ</t>
    </rPh>
    <rPh sb="14" eb="15">
      <t>バン</t>
    </rPh>
    <rPh sb="16" eb="17">
      <t>ゴウ</t>
    </rPh>
    <phoneticPr fontId="1"/>
  </si>
  <si>
    <t>株式会社モリモト 代表取締役社長 森本浩義</t>
    <rPh sb="0" eb="4">
      <t>カブシキガイシャ</t>
    </rPh>
    <rPh sb="9" eb="16">
      <t>ダイヒョウトリシマリヤクシャチョウ</t>
    </rPh>
    <rPh sb="17" eb="19">
      <t>モリモト</t>
    </rPh>
    <rPh sb="19" eb="21">
      <t>ヒロヨシ</t>
    </rPh>
    <phoneticPr fontId="1"/>
  </si>
  <si>
    <t>東神田三丁目1番2外</t>
    <rPh sb="0" eb="1">
      <t>ヒガシ</t>
    </rPh>
    <rPh sb="1" eb="3">
      <t>カンダ</t>
    </rPh>
    <rPh sb="3" eb="6">
      <t>サンチョウメ</t>
    </rPh>
    <rPh sb="7" eb="8">
      <t>バン</t>
    </rPh>
    <rPh sb="9" eb="10">
      <t>ガイ</t>
    </rPh>
    <phoneticPr fontId="1"/>
  </si>
  <si>
    <t>31-597</t>
    <phoneticPr fontId="1"/>
  </si>
  <si>
    <t>東京都文京区白山5-1-3 5階・7階</t>
    <rPh sb="0" eb="3">
      <t>トウキョウト</t>
    </rPh>
    <rPh sb="3" eb="6">
      <t>ブンキョウク</t>
    </rPh>
    <rPh sb="6" eb="8">
      <t>ハクサン</t>
    </rPh>
    <rPh sb="15" eb="16">
      <t>カイ</t>
    </rPh>
    <rPh sb="18" eb="19">
      <t>カイ</t>
    </rPh>
    <phoneticPr fontId="1"/>
  </si>
  <si>
    <t>株式会社タップ 代表取締役社長 矢澤真徳</t>
    <rPh sb="0" eb="4">
      <t>カブシキガイシャ</t>
    </rPh>
    <rPh sb="8" eb="15">
      <t>ダイヒョウトリシマリヤクシャチョウ</t>
    </rPh>
    <rPh sb="16" eb="18">
      <t>ヤザワ</t>
    </rPh>
    <rPh sb="18" eb="20">
      <t>マサノリ</t>
    </rPh>
    <phoneticPr fontId="1"/>
  </si>
  <si>
    <t>東神田1-5-6</t>
    <rPh sb="0" eb="3">
      <t>ヒガシカンダ</t>
    </rPh>
    <phoneticPr fontId="1"/>
  </si>
  <si>
    <t>事務所・専用住居</t>
    <rPh sb="0" eb="3">
      <t>ジムショ</t>
    </rPh>
    <rPh sb="4" eb="6">
      <t>センヨウ</t>
    </rPh>
    <rPh sb="6" eb="8">
      <t>ジュウキョ</t>
    </rPh>
    <phoneticPr fontId="1"/>
  </si>
  <si>
    <t>31-607</t>
    <phoneticPr fontId="1"/>
  </si>
  <si>
    <t>住友商事株式会社 住宅・都市事業部長 中嶌学</t>
    <rPh sb="0" eb="8">
      <t>スミトモショウジカブシキガイシャ</t>
    </rPh>
    <rPh sb="9" eb="11">
      <t>ジュウタク</t>
    </rPh>
    <rPh sb="12" eb="16">
      <t>トシジギョウ</t>
    </rPh>
    <rPh sb="16" eb="18">
      <t>ブチョウ</t>
    </rPh>
    <rPh sb="19" eb="21">
      <t>ナカジマ</t>
    </rPh>
    <rPh sb="21" eb="22">
      <t>ガク</t>
    </rPh>
    <phoneticPr fontId="1"/>
  </si>
  <si>
    <t>内神田1丁目26番4、外</t>
    <rPh sb="0" eb="3">
      <t>ウチカンダ</t>
    </rPh>
    <rPh sb="4" eb="6">
      <t>チョウメ</t>
    </rPh>
    <rPh sb="8" eb="9">
      <t>バン</t>
    </rPh>
    <rPh sb="11" eb="12">
      <t>ソト</t>
    </rPh>
    <phoneticPr fontId="1"/>
  </si>
  <si>
    <t>錦南-74</t>
    <rPh sb="0" eb="1">
      <t>ニシキ</t>
    </rPh>
    <rPh sb="1" eb="2">
      <t>ミナミ</t>
    </rPh>
    <phoneticPr fontId="1"/>
  </si>
  <si>
    <t>31-608</t>
    <phoneticPr fontId="1"/>
  </si>
  <si>
    <t>東京都新宿区西新宿7丁目16番11号</t>
    <rPh sb="0" eb="3">
      <t>トウキョウト</t>
    </rPh>
    <rPh sb="3" eb="9">
      <t>シンジュククニシシンジュク</t>
    </rPh>
    <rPh sb="10" eb="12">
      <t>チョウメ</t>
    </rPh>
    <rPh sb="14" eb="15">
      <t>バン</t>
    </rPh>
    <rPh sb="17" eb="18">
      <t>ゴウ</t>
    </rPh>
    <phoneticPr fontId="1"/>
  </si>
  <si>
    <t>サムティ株式会社 東京支店 新宿営業所 営業所長 村田裕一</t>
    <rPh sb="4" eb="8">
      <t>カブシキガイシャ</t>
    </rPh>
    <rPh sb="9" eb="13">
      <t>トウキョウシテン</t>
    </rPh>
    <rPh sb="14" eb="16">
      <t>シンジュク</t>
    </rPh>
    <rPh sb="16" eb="19">
      <t>エイギョウショ</t>
    </rPh>
    <rPh sb="20" eb="22">
      <t>エイギョウ</t>
    </rPh>
    <rPh sb="22" eb="24">
      <t>ショチョウ</t>
    </rPh>
    <rPh sb="25" eb="27">
      <t>ムラタ</t>
    </rPh>
    <rPh sb="27" eb="29">
      <t>ユウイチ</t>
    </rPh>
    <phoneticPr fontId="1"/>
  </si>
  <si>
    <t>岩本町1丁目68番1,68番2</t>
    <rPh sb="0" eb="3">
      <t>イワモトチョウ</t>
    </rPh>
    <rPh sb="4" eb="6">
      <t>チョウメ</t>
    </rPh>
    <rPh sb="8" eb="9">
      <t>バン</t>
    </rPh>
    <rPh sb="13" eb="14">
      <t>バン</t>
    </rPh>
    <phoneticPr fontId="1"/>
  </si>
  <si>
    <t>岩-272</t>
    <rPh sb="0" eb="1">
      <t>イワ</t>
    </rPh>
    <phoneticPr fontId="1"/>
  </si>
  <si>
    <t>岩-273</t>
    <rPh sb="0" eb="1">
      <t>イワ</t>
    </rPh>
    <phoneticPr fontId="1"/>
  </si>
  <si>
    <t>内神一-46</t>
    <rPh sb="0" eb="1">
      <t>ウチ</t>
    </rPh>
    <rPh sb="1" eb="2">
      <t>カミ</t>
    </rPh>
    <rPh sb="2" eb="3">
      <t>イチ</t>
    </rPh>
    <phoneticPr fontId="1"/>
  </si>
  <si>
    <t>16/1</t>
    <phoneticPr fontId="1"/>
  </si>
  <si>
    <t>S,SRC</t>
    <phoneticPr fontId="1"/>
  </si>
  <si>
    <t>31-673</t>
    <phoneticPr fontId="1"/>
  </si>
  <si>
    <t>東京都新宿区市谷八幡町16-512</t>
    <rPh sb="0" eb="3">
      <t>トウキョウト</t>
    </rPh>
    <rPh sb="3" eb="6">
      <t>シンジュクク</t>
    </rPh>
    <rPh sb="6" eb="8">
      <t>イチヤ</t>
    </rPh>
    <rPh sb="8" eb="11">
      <t>ヤワタチョウ</t>
    </rPh>
    <phoneticPr fontId="1"/>
  </si>
  <si>
    <t>有限会社白豊ビル 代表 太田洋世</t>
    <rPh sb="0" eb="4">
      <t>ユウゲンガイシャ</t>
    </rPh>
    <rPh sb="4" eb="5">
      <t>シロ</t>
    </rPh>
    <rPh sb="5" eb="6">
      <t>トヨ</t>
    </rPh>
    <rPh sb="9" eb="11">
      <t>ダイヒョウ</t>
    </rPh>
    <rPh sb="12" eb="14">
      <t>オオタ</t>
    </rPh>
    <rPh sb="14" eb="15">
      <t>ヨウ</t>
    </rPh>
    <rPh sb="15" eb="16">
      <t>ヨ</t>
    </rPh>
    <phoneticPr fontId="1"/>
  </si>
  <si>
    <t>神田和泉町1丁目364番地</t>
    <rPh sb="0" eb="5">
      <t>カンダイズミチョウ</t>
    </rPh>
    <rPh sb="6" eb="8">
      <t>チョウメ</t>
    </rPh>
    <rPh sb="11" eb="13">
      <t>バンチ</t>
    </rPh>
    <phoneticPr fontId="1"/>
  </si>
  <si>
    <t>事務所・店舗</t>
    <rPh sb="0" eb="3">
      <t>ジムショ</t>
    </rPh>
    <rPh sb="4" eb="6">
      <t>テンポ</t>
    </rPh>
    <phoneticPr fontId="1"/>
  </si>
  <si>
    <t>31-684</t>
    <phoneticPr fontId="1"/>
  </si>
  <si>
    <t>東京都千代田区有楽町一丁目9番4号</t>
    <rPh sb="0" eb="7">
      <t>トウキョウトチヨダク</t>
    </rPh>
    <rPh sb="7" eb="10">
      <t>ユウラクチョウ</t>
    </rPh>
    <rPh sb="10" eb="13">
      <t>イッチョウメ</t>
    </rPh>
    <rPh sb="14" eb="15">
      <t>バン</t>
    </rPh>
    <rPh sb="16" eb="17">
      <t>ゴウ</t>
    </rPh>
    <phoneticPr fontId="1"/>
  </si>
  <si>
    <t>外神田3丁目41-2、-10</t>
    <rPh sb="0" eb="3">
      <t>ソトカンダ</t>
    </rPh>
    <rPh sb="4" eb="6">
      <t>チョウメ</t>
    </rPh>
    <phoneticPr fontId="1"/>
  </si>
  <si>
    <t>A.P.リアルティ株式会社 代表取締役 西岡康夫</t>
    <rPh sb="9" eb="13">
      <t>カブシキガイシャ</t>
    </rPh>
    <rPh sb="14" eb="19">
      <t>ダイヒョウトリシマリヤク</t>
    </rPh>
    <rPh sb="20" eb="22">
      <t>ニシオカ</t>
    </rPh>
    <rPh sb="22" eb="24">
      <t>ヤスオ</t>
    </rPh>
    <phoneticPr fontId="1"/>
  </si>
  <si>
    <t>31-696</t>
    <phoneticPr fontId="1"/>
  </si>
  <si>
    <t>東京都千代田区外神田2-6-5</t>
    <rPh sb="0" eb="3">
      <t>トウキョウト</t>
    </rPh>
    <rPh sb="3" eb="7">
      <t>チヨダク</t>
    </rPh>
    <rPh sb="7" eb="10">
      <t>ソトカンダ</t>
    </rPh>
    <phoneticPr fontId="1"/>
  </si>
  <si>
    <t>髙城 樹雄</t>
    <rPh sb="0" eb="2">
      <t>タカギ</t>
    </rPh>
    <rPh sb="3" eb="4">
      <t>ジュ</t>
    </rPh>
    <rPh sb="4" eb="5">
      <t>ユウ</t>
    </rPh>
    <phoneticPr fontId="1"/>
  </si>
  <si>
    <t>外神田2丁目69-12</t>
    <rPh sb="0" eb="3">
      <t>ソトカンダ</t>
    </rPh>
    <rPh sb="4" eb="6">
      <t>チョウメ</t>
    </rPh>
    <phoneticPr fontId="1"/>
  </si>
  <si>
    <t>和泉町-52</t>
    <rPh sb="0" eb="3">
      <t>イズミチョウ</t>
    </rPh>
    <phoneticPr fontId="1"/>
  </si>
  <si>
    <t>共同住宅</t>
    <phoneticPr fontId="1"/>
  </si>
  <si>
    <t>佐久間-153</t>
    <rPh sb="0" eb="3">
      <t>サクマ</t>
    </rPh>
    <phoneticPr fontId="1"/>
  </si>
  <si>
    <t>佐久間-154</t>
    <rPh sb="0" eb="3">
      <t>サクマ</t>
    </rPh>
    <phoneticPr fontId="1"/>
  </si>
  <si>
    <t>31-740</t>
    <phoneticPr fontId="1"/>
  </si>
  <si>
    <t>住友商事株式会社 住宅・都市事業部長 中嶌学</t>
    <rPh sb="0" eb="8">
      <t>スミトモショウジカブシキガイシャ</t>
    </rPh>
    <rPh sb="9" eb="11">
      <t>ジュウタク</t>
    </rPh>
    <rPh sb="12" eb="18">
      <t>トシジギョウブチョウ</t>
    </rPh>
    <rPh sb="19" eb="21">
      <t>ナカジマ</t>
    </rPh>
    <rPh sb="21" eb="22">
      <t>ガク</t>
    </rPh>
    <phoneticPr fontId="1"/>
  </si>
  <si>
    <t>内神田1丁目28番7、外</t>
    <rPh sb="0" eb="3">
      <t>ウチカンダ</t>
    </rPh>
    <rPh sb="4" eb="6">
      <t>チョウメ</t>
    </rPh>
    <rPh sb="8" eb="9">
      <t>バン</t>
    </rPh>
    <rPh sb="11" eb="12">
      <t>ソト</t>
    </rPh>
    <phoneticPr fontId="1"/>
  </si>
  <si>
    <t>31-741</t>
    <phoneticPr fontId="1"/>
  </si>
  <si>
    <t>東京都千代田区神田司町2丁目4-3</t>
    <rPh sb="0" eb="3">
      <t>トウキョウト</t>
    </rPh>
    <rPh sb="3" eb="7">
      <t>チヨダク</t>
    </rPh>
    <rPh sb="7" eb="9">
      <t>カンダ</t>
    </rPh>
    <rPh sb="9" eb="10">
      <t>ツカサ</t>
    </rPh>
    <rPh sb="10" eb="11">
      <t>マチ</t>
    </rPh>
    <rPh sb="12" eb="14">
      <t>チョウメ</t>
    </rPh>
    <phoneticPr fontId="1"/>
  </si>
  <si>
    <t>𠮷川 謙</t>
    <rPh sb="0" eb="3">
      <t>ヨシカワ</t>
    </rPh>
    <rPh sb="4" eb="5">
      <t>ケン</t>
    </rPh>
    <phoneticPr fontId="1"/>
  </si>
  <si>
    <t>神田司町2丁目4-1、-3</t>
    <rPh sb="0" eb="4">
      <t>カンダツカサマチ</t>
    </rPh>
    <rPh sb="5" eb="7">
      <t>チョウメ</t>
    </rPh>
    <phoneticPr fontId="1"/>
  </si>
  <si>
    <t>外二・三-109</t>
    <rPh sb="0" eb="1">
      <t>ソト</t>
    </rPh>
    <rPh sb="1" eb="2">
      <t>ニ</t>
    </rPh>
    <rPh sb="3" eb="4">
      <t>サン</t>
    </rPh>
    <phoneticPr fontId="1"/>
  </si>
  <si>
    <t>31-775</t>
    <phoneticPr fontId="1"/>
  </si>
  <si>
    <t>埼玉県川口市本町四丁目11番6号/東京都新宿区西新宿二丁目4番1号</t>
    <rPh sb="0" eb="3">
      <t>サイタマケン</t>
    </rPh>
    <rPh sb="3" eb="6">
      <t>カワグチシ</t>
    </rPh>
    <rPh sb="6" eb="8">
      <t>ホンマチ</t>
    </rPh>
    <rPh sb="8" eb="11">
      <t>ヨンチョウメ</t>
    </rPh>
    <rPh sb="13" eb="14">
      <t>バン</t>
    </rPh>
    <rPh sb="15" eb="16">
      <t>ゴウ</t>
    </rPh>
    <rPh sb="17" eb="20">
      <t>トウキョウト</t>
    </rPh>
    <rPh sb="20" eb="23">
      <t>シンジュクク</t>
    </rPh>
    <rPh sb="23" eb="26">
      <t>ニシシンジュク</t>
    </rPh>
    <rPh sb="26" eb="29">
      <t>ニチョウメ</t>
    </rPh>
    <rPh sb="30" eb="31">
      <t>バン</t>
    </rPh>
    <rPh sb="32" eb="33">
      <t>ゴウ</t>
    </rPh>
    <phoneticPr fontId="1"/>
  </si>
  <si>
    <t>川口土木建築工業（株）代表取締役 古川元一 / 住友不動産（株）用地開発事業本部本部長 雨宮竜三 　</t>
    <rPh sb="0" eb="2">
      <t>カワグチ</t>
    </rPh>
    <rPh sb="2" eb="4">
      <t>ドボク</t>
    </rPh>
    <rPh sb="4" eb="6">
      <t>ケンチク</t>
    </rPh>
    <rPh sb="6" eb="8">
      <t>コウギョウ</t>
    </rPh>
    <rPh sb="9" eb="10">
      <t>カブ</t>
    </rPh>
    <rPh sb="11" eb="13">
      <t>ダイヒョウ</t>
    </rPh>
    <rPh sb="13" eb="16">
      <t>トリシマリヤク</t>
    </rPh>
    <rPh sb="17" eb="19">
      <t>フルカワ</t>
    </rPh>
    <rPh sb="19" eb="21">
      <t>ゲンイチ</t>
    </rPh>
    <rPh sb="24" eb="26">
      <t>スミトモ</t>
    </rPh>
    <rPh sb="26" eb="29">
      <t>フドウサン</t>
    </rPh>
    <rPh sb="30" eb="31">
      <t>カブ</t>
    </rPh>
    <rPh sb="32" eb="34">
      <t>ヨウチ</t>
    </rPh>
    <rPh sb="34" eb="36">
      <t>カイハツ</t>
    </rPh>
    <rPh sb="36" eb="38">
      <t>ジギョウ</t>
    </rPh>
    <rPh sb="38" eb="40">
      <t>ホンブ</t>
    </rPh>
    <rPh sb="40" eb="43">
      <t>ホンブチョウ</t>
    </rPh>
    <rPh sb="44" eb="46">
      <t>アマミヤ</t>
    </rPh>
    <rPh sb="46" eb="47">
      <t>リュウ</t>
    </rPh>
    <rPh sb="47" eb="48">
      <t>サン</t>
    </rPh>
    <phoneticPr fontId="1"/>
  </si>
  <si>
    <t>神田紺屋町34-3他</t>
    <rPh sb="0" eb="5">
      <t>カンダコンヤチョウ</t>
    </rPh>
    <rPh sb="9" eb="10">
      <t>ホカ</t>
    </rPh>
    <phoneticPr fontId="1"/>
  </si>
  <si>
    <t>東京都千代田区大手町一丁目9番2号</t>
    <rPh sb="0" eb="7">
      <t>トウキョウトチヨダク</t>
    </rPh>
    <rPh sb="7" eb="10">
      <t>オオテマチ</t>
    </rPh>
    <rPh sb="10" eb="13">
      <t>イッチョウメ</t>
    </rPh>
    <rPh sb="14" eb="15">
      <t>バン</t>
    </rPh>
    <rPh sb="16" eb="17">
      <t>ゴウ</t>
    </rPh>
    <phoneticPr fontId="1"/>
  </si>
  <si>
    <t>内神一-47</t>
    <phoneticPr fontId="1"/>
  </si>
  <si>
    <t>中神田-179</t>
    <rPh sb="0" eb="1">
      <t>ナカ</t>
    </rPh>
    <rPh sb="1" eb="3">
      <t>カンダ</t>
    </rPh>
    <phoneticPr fontId="1"/>
  </si>
  <si>
    <t>紺-42</t>
    <rPh sb="0" eb="1">
      <t>コン</t>
    </rPh>
    <phoneticPr fontId="1"/>
  </si>
  <si>
    <t>三菱地所レジデンス株式会社 執行役員賃貸住宅事業部長 森山健一</t>
    <rPh sb="0" eb="4">
      <t>ミツビシジショ</t>
    </rPh>
    <rPh sb="9" eb="13">
      <t>カブシキガイシャ</t>
    </rPh>
    <rPh sb="14" eb="18">
      <t>シッコウヤクイン</t>
    </rPh>
    <rPh sb="18" eb="26">
      <t>チンタイジュウタクジギョウブチョウ</t>
    </rPh>
    <rPh sb="27" eb="29">
      <t>モリヤマ</t>
    </rPh>
    <rPh sb="29" eb="31">
      <t>ケンイチ</t>
    </rPh>
    <phoneticPr fontId="1"/>
  </si>
  <si>
    <t>共同住宅・事務所</t>
    <rPh sb="0" eb="4">
      <t>キョウドウジュウタク</t>
    </rPh>
    <rPh sb="5" eb="8">
      <t>ジムショ</t>
    </rPh>
    <phoneticPr fontId="1"/>
  </si>
  <si>
    <t>2-13</t>
    <phoneticPr fontId="1"/>
  </si>
  <si>
    <t>東京都渋谷区恵比寿南1丁目2番11号</t>
    <rPh sb="0" eb="3">
      <t>トウキョウト</t>
    </rPh>
    <rPh sb="3" eb="6">
      <t>シブヤク</t>
    </rPh>
    <rPh sb="6" eb="10">
      <t>エビスミナミ</t>
    </rPh>
    <rPh sb="11" eb="13">
      <t>チョウメ</t>
    </rPh>
    <rPh sb="14" eb="15">
      <t>バン</t>
    </rPh>
    <rPh sb="17" eb="18">
      <t>ゴウ</t>
    </rPh>
    <phoneticPr fontId="1"/>
  </si>
  <si>
    <t>株式会社Con Spirit 代表取締役 村上幸生</t>
    <rPh sb="0" eb="4">
      <t>カブシキカイシャ</t>
    </rPh>
    <rPh sb="15" eb="20">
      <t>ダイヒョウトリシマリヤク</t>
    </rPh>
    <rPh sb="21" eb="23">
      <t>ムラカミ</t>
    </rPh>
    <rPh sb="23" eb="25">
      <t>ユキオ</t>
    </rPh>
    <phoneticPr fontId="1"/>
  </si>
  <si>
    <t>岩本町3-14-6</t>
    <rPh sb="0" eb="3">
      <t>イワモトチョウ</t>
    </rPh>
    <phoneticPr fontId="1"/>
  </si>
  <si>
    <t>物販店舗・事務所・共同住宅</t>
    <rPh sb="0" eb="2">
      <t>ブッパン</t>
    </rPh>
    <rPh sb="2" eb="4">
      <t>テンポ</t>
    </rPh>
    <rPh sb="5" eb="7">
      <t>ジム</t>
    </rPh>
    <rPh sb="7" eb="8">
      <t>ショ</t>
    </rPh>
    <rPh sb="9" eb="11">
      <t>キョウドウ</t>
    </rPh>
    <rPh sb="11" eb="13">
      <t>ジュウタク</t>
    </rPh>
    <phoneticPr fontId="1"/>
  </si>
  <si>
    <t>2-18</t>
    <phoneticPr fontId="1"/>
  </si>
  <si>
    <t>東京都千代田区神田須田町1丁目30-1</t>
    <rPh sb="0" eb="3">
      <t>トウキョウト</t>
    </rPh>
    <rPh sb="3" eb="7">
      <t>チヨダク</t>
    </rPh>
    <rPh sb="7" eb="12">
      <t>カンダスダチョウ</t>
    </rPh>
    <rPh sb="13" eb="15">
      <t>チョウメ</t>
    </rPh>
    <phoneticPr fontId="1"/>
  </si>
  <si>
    <t>パークホームズ千代田淡路町管理組合　理事長　内田直之</t>
    <rPh sb="7" eb="10">
      <t>チヨダ</t>
    </rPh>
    <rPh sb="10" eb="13">
      <t>アワジチョウ</t>
    </rPh>
    <rPh sb="13" eb="15">
      <t>カンリ</t>
    </rPh>
    <rPh sb="15" eb="17">
      <t>クミアイ</t>
    </rPh>
    <rPh sb="18" eb="21">
      <t>リジチョウ</t>
    </rPh>
    <rPh sb="22" eb="24">
      <t>ウチダ</t>
    </rPh>
    <rPh sb="24" eb="26">
      <t>ナオユキ</t>
    </rPh>
    <phoneticPr fontId="1"/>
  </si>
  <si>
    <t>神田須田町1丁目30-1</t>
    <rPh sb="0" eb="5">
      <t>カンダスダチョウ</t>
    </rPh>
    <rPh sb="6" eb="8">
      <t>チョウメ</t>
    </rPh>
    <phoneticPr fontId="1"/>
  </si>
  <si>
    <t>岩-276</t>
    <rPh sb="0" eb="1">
      <t>イワ</t>
    </rPh>
    <phoneticPr fontId="1"/>
  </si>
  <si>
    <t>2-46</t>
    <phoneticPr fontId="1"/>
  </si>
  <si>
    <t>東京都中央区月島二丁目7番10号</t>
    <rPh sb="0" eb="3">
      <t>トウキョウト</t>
    </rPh>
    <rPh sb="3" eb="6">
      <t>チュウオウク</t>
    </rPh>
    <rPh sb="6" eb="8">
      <t>ツキシマ</t>
    </rPh>
    <rPh sb="8" eb="9">
      <t>ニ</t>
    </rPh>
    <rPh sb="9" eb="11">
      <t>チョウメ</t>
    </rPh>
    <rPh sb="12" eb="13">
      <t>バン</t>
    </rPh>
    <rPh sb="15" eb="16">
      <t>ゴウ</t>
    </rPh>
    <phoneticPr fontId="1"/>
  </si>
  <si>
    <t>ティーエスホールディング株式会社　代表取締役　髙野純一</t>
    <rPh sb="12" eb="16">
      <t>カブシキガイシャ</t>
    </rPh>
    <rPh sb="17" eb="22">
      <t>ダイヒョウトリシマリヤク</t>
    </rPh>
    <rPh sb="23" eb="24">
      <t>タカ</t>
    </rPh>
    <rPh sb="25" eb="27">
      <t>ジュンイチ</t>
    </rPh>
    <phoneticPr fontId="1"/>
  </si>
  <si>
    <t>神田佐久間町ニ丁目18番1</t>
    <rPh sb="0" eb="6">
      <t>カンダサクマチョウ</t>
    </rPh>
    <rPh sb="7" eb="9">
      <t>チョウメ</t>
    </rPh>
    <rPh sb="11" eb="12">
      <t>バン</t>
    </rPh>
    <phoneticPr fontId="1"/>
  </si>
  <si>
    <t>店舗、診療所、サービス業を営む店舗、事務所</t>
    <rPh sb="0" eb="2">
      <t>テンポ</t>
    </rPh>
    <rPh sb="3" eb="5">
      <t>シンリョウ</t>
    </rPh>
    <rPh sb="5" eb="6">
      <t>トコロ</t>
    </rPh>
    <rPh sb="11" eb="12">
      <t>ギョウ</t>
    </rPh>
    <rPh sb="13" eb="14">
      <t>イトナ</t>
    </rPh>
    <rPh sb="15" eb="17">
      <t>テンポ</t>
    </rPh>
    <rPh sb="18" eb="20">
      <t>ジム</t>
    </rPh>
    <rPh sb="20" eb="21">
      <t>ショ</t>
    </rPh>
    <phoneticPr fontId="1"/>
  </si>
  <si>
    <t>佐久間-156</t>
    <rPh sb="0" eb="3">
      <t>サクマ</t>
    </rPh>
    <phoneticPr fontId="1"/>
  </si>
  <si>
    <t>2-76</t>
    <phoneticPr fontId="1"/>
  </si>
  <si>
    <t>東京都墨田区千歳3-3-19-501</t>
    <rPh sb="0" eb="3">
      <t>トウキョウト</t>
    </rPh>
    <rPh sb="3" eb="6">
      <t>スミダク</t>
    </rPh>
    <rPh sb="6" eb="8">
      <t>チトセ</t>
    </rPh>
    <phoneticPr fontId="1"/>
  </si>
  <si>
    <t>ANASSET合同会社 代表社員 穴澤尚季</t>
    <rPh sb="7" eb="11">
      <t>ゴウドウカイシャ</t>
    </rPh>
    <rPh sb="12" eb="16">
      <t>ダイヒョウシャイン</t>
    </rPh>
    <rPh sb="17" eb="19">
      <t>アナザワ</t>
    </rPh>
    <rPh sb="19" eb="20">
      <t>ナオ</t>
    </rPh>
    <rPh sb="20" eb="21">
      <t>キ</t>
    </rPh>
    <phoneticPr fontId="1"/>
  </si>
  <si>
    <t>神田多町二丁目9番地20、21</t>
    <rPh sb="0" eb="2">
      <t>カンダ</t>
    </rPh>
    <rPh sb="4" eb="7">
      <t>ニチョウメ</t>
    </rPh>
    <rPh sb="8" eb="10">
      <t>バンチ</t>
    </rPh>
    <phoneticPr fontId="1"/>
  </si>
  <si>
    <t>-</t>
  </si>
  <si>
    <t>2-95</t>
    <phoneticPr fontId="1"/>
  </si>
  <si>
    <t>東京都文京区千駄木三丁目43番3号</t>
    <rPh sb="0" eb="3">
      <t>トウキョウト</t>
    </rPh>
    <rPh sb="3" eb="6">
      <t>ブンキョウク</t>
    </rPh>
    <rPh sb="6" eb="9">
      <t>センダギ</t>
    </rPh>
    <rPh sb="9" eb="12">
      <t>サンチョウメ</t>
    </rPh>
    <rPh sb="14" eb="15">
      <t>バン</t>
    </rPh>
    <rPh sb="16" eb="17">
      <t>ゴウ</t>
    </rPh>
    <phoneticPr fontId="1"/>
  </si>
  <si>
    <t>株式会社 坂入産業 代表取締役 坂入正司</t>
    <rPh sb="0" eb="4">
      <t>カブシキガイシャ</t>
    </rPh>
    <rPh sb="5" eb="7">
      <t>サカイリ</t>
    </rPh>
    <rPh sb="7" eb="9">
      <t>サンギョウ</t>
    </rPh>
    <rPh sb="10" eb="15">
      <t>ダイヒョウトリシマリヤク</t>
    </rPh>
    <rPh sb="16" eb="18">
      <t>サカイリ</t>
    </rPh>
    <rPh sb="18" eb="19">
      <t>マサシ</t>
    </rPh>
    <rPh sb="19" eb="20">
      <t>ツカサ</t>
    </rPh>
    <phoneticPr fontId="1"/>
  </si>
  <si>
    <t>神田須田町1丁目6番17,18,19.20,21.22,23,24</t>
    <rPh sb="0" eb="2">
      <t>カンダ</t>
    </rPh>
    <rPh sb="2" eb="5">
      <t>スダチョウ</t>
    </rPh>
    <rPh sb="6" eb="8">
      <t>チョウメ</t>
    </rPh>
    <rPh sb="9" eb="10">
      <t>バン</t>
    </rPh>
    <phoneticPr fontId="1"/>
  </si>
  <si>
    <t>事務所・共同住宅</t>
    <rPh sb="0" eb="3">
      <t>ジムショ</t>
    </rPh>
    <rPh sb="4" eb="8">
      <t>キョウドウジュウタク</t>
    </rPh>
    <phoneticPr fontId="1"/>
  </si>
  <si>
    <t>内神一-48</t>
    <phoneticPr fontId="1"/>
  </si>
  <si>
    <t>2-119</t>
    <phoneticPr fontId="1"/>
  </si>
  <si>
    <t>埼玉県越谷市弥生町17-1 越谷ツインシティAシティ３階</t>
    <rPh sb="0" eb="2">
      <t>サイタマ</t>
    </rPh>
    <rPh sb="2" eb="3">
      <t>ケン</t>
    </rPh>
    <rPh sb="3" eb="6">
      <t>コシガヤシ</t>
    </rPh>
    <rPh sb="6" eb="9">
      <t>ヤヨイチョウ</t>
    </rPh>
    <rPh sb="14" eb="16">
      <t>コシガヤ</t>
    </rPh>
    <rPh sb="27" eb="28">
      <t>カイ</t>
    </rPh>
    <phoneticPr fontId="1"/>
  </si>
  <si>
    <t>ハウジングトラスト株式会社 代表取締役 井上勇人</t>
    <rPh sb="9" eb="13">
      <t>カブシキガイシャ</t>
    </rPh>
    <rPh sb="14" eb="19">
      <t>ダイヒョウトリシマリヤク</t>
    </rPh>
    <rPh sb="20" eb="22">
      <t>イノウエ</t>
    </rPh>
    <rPh sb="22" eb="24">
      <t>ユウト</t>
    </rPh>
    <phoneticPr fontId="1"/>
  </si>
  <si>
    <t>神田佐久間町四丁目20番1,21番</t>
    <rPh sb="0" eb="2">
      <t>カンダ</t>
    </rPh>
    <rPh sb="2" eb="6">
      <t>サクマチョウ</t>
    </rPh>
    <rPh sb="6" eb="9">
      <t>ヨンチョウメ</t>
    </rPh>
    <rPh sb="11" eb="12">
      <t>バン</t>
    </rPh>
    <rPh sb="16" eb="17">
      <t>バン</t>
    </rPh>
    <phoneticPr fontId="1"/>
  </si>
  <si>
    <t>中神田-183</t>
    <rPh sb="0" eb="1">
      <t>ナカ</t>
    </rPh>
    <rPh sb="1" eb="3">
      <t>カンダ</t>
    </rPh>
    <phoneticPr fontId="1"/>
  </si>
  <si>
    <t>中神田-182</t>
    <rPh sb="0" eb="1">
      <t>ナカ</t>
    </rPh>
    <rPh sb="1" eb="3">
      <t>カンダ</t>
    </rPh>
    <phoneticPr fontId="1"/>
  </si>
  <si>
    <t>神田美土代町周辺</t>
    <rPh sb="0" eb="2">
      <t>カンダ</t>
    </rPh>
    <rPh sb="2" eb="5">
      <t>ミトシロ</t>
    </rPh>
    <rPh sb="5" eb="6">
      <t>マチ</t>
    </rPh>
    <rPh sb="6" eb="8">
      <t>シュウヘン</t>
    </rPh>
    <phoneticPr fontId="1"/>
  </si>
  <si>
    <t>2-142</t>
    <phoneticPr fontId="1"/>
  </si>
  <si>
    <t>大阪府大阪市中央区大手前1-7-31</t>
    <rPh sb="0" eb="6">
      <t>オオサカフオオサカシ</t>
    </rPh>
    <rPh sb="6" eb="9">
      <t>チュウオウク</t>
    </rPh>
    <rPh sb="9" eb="12">
      <t>オオテマエ</t>
    </rPh>
    <phoneticPr fontId="1"/>
  </si>
  <si>
    <t>京阪電鉄不動産株式会社　代表取締役　道本　能久</t>
    <rPh sb="0" eb="2">
      <t>ケイハン</t>
    </rPh>
    <rPh sb="2" eb="4">
      <t>デンテツ</t>
    </rPh>
    <rPh sb="4" eb="11">
      <t>フドウサンカブシキガイシャ</t>
    </rPh>
    <rPh sb="12" eb="14">
      <t>ダイヒョウ</t>
    </rPh>
    <rPh sb="14" eb="17">
      <t>トリシマリヤク</t>
    </rPh>
    <rPh sb="18" eb="20">
      <t>ドウモト</t>
    </rPh>
    <rPh sb="21" eb="23">
      <t>ノウヒサ</t>
    </rPh>
    <phoneticPr fontId="1"/>
  </si>
  <si>
    <t>神田小川町１丁目7-8、他8筆</t>
    <rPh sb="0" eb="2">
      <t>カンダ</t>
    </rPh>
    <rPh sb="2" eb="5">
      <t>オガワチョウ</t>
    </rPh>
    <rPh sb="6" eb="8">
      <t>チョウメ</t>
    </rPh>
    <rPh sb="12" eb="13">
      <t>ホカ</t>
    </rPh>
    <rPh sb="14" eb="15">
      <t>フデ</t>
    </rPh>
    <phoneticPr fontId="1"/>
  </si>
  <si>
    <t>佐久間-157</t>
    <rPh sb="0" eb="3">
      <t>サクマ</t>
    </rPh>
    <phoneticPr fontId="1"/>
  </si>
  <si>
    <t>外神田二・三丁目</t>
    <rPh sb="0" eb="4">
      <t>ソトカンダニ</t>
    </rPh>
    <rPh sb="5" eb="6">
      <t>サン</t>
    </rPh>
    <rPh sb="6" eb="8">
      <t>チョウメ</t>
    </rPh>
    <phoneticPr fontId="1"/>
  </si>
  <si>
    <t>千葉県市川市市川２－９－４</t>
    <rPh sb="0" eb="3">
      <t>チバケン</t>
    </rPh>
    <rPh sb="3" eb="6">
      <t>イチカワシ</t>
    </rPh>
    <rPh sb="6" eb="8">
      <t>イチカワ</t>
    </rPh>
    <phoneticPr fontId="1"/>
  </si>
  <si>
    <t>株式会社ジェイアール東日本都市開発　取締役総武支社長　岩瀬英雄</t>
    <rPh sb="0" eb="4">
      <t>カブシキガイシャ</t>
    </rPh>
    <rPh sb="10" eb="11">
      <t>ヒガシ</t>
    </rPh>
    <rPh sb="11" eb="13">
      <t>ニホン</t>
    </rPh>
    <rPh sb="13" eb="15">
      <t>トシ</t>
    </rPh>
    <rPh sb="15" eb="17">
      <t>カイハツ</t>
    </rPh>
    <rPh sb="18" eb="21">
      <t>トリシマリヤク</t>
    </rPh>
    <rPh sb="21" eb="23">
      <t>ソウブ</t>
    </rPh>
    <rPh sb="23" eb="25">
      <t>シシャ</t>
    </rPh>
    <rPh sb="25" eb="26">
      <t>チョウ</t>
    </rPh>
    <rPh sb="27" eb="29">
      <t>イワセ</t>
    </rPh>
    <rPh sb="29" eb="31">
      <t>ヒデオ</t>
    </rPh>
    <phoneticPr fontId="1"/>
  </si>
  <si>
    <t>東神田三丁目58-1の一部</t>
    <rPh sb="0" eb="3">
      <t>ヒガシカンダ</t>
    </rPh>
    <rPh sb="3" eb="4">
      <t>サン</t>
    </rPh>
    <rPh sb="4" eb="6">
      <t>チョウメ</t>
    </rPh>
    <rPh sb="11" eb="13">
      <t>イチブ</t>
    </rPh>
    <phoneticPr fontId="1"/>
  </si>
  <si>
    <t>2-173</t>
    <phoneticPr fontId="1"/>
  </si>
  <si>
    <t>美土代-18</t>
    <rPh sb="0" eb="3">
      <t>ミトシロ</t>
    </rPh>
    <phoneticPr fontId="1"/>
  </si>
  <si>
    <t>佐久間-159</t>
    <rPh sb="0" eb="3">
      <t>サクマ</t>
    </rPh>
    <phoneticPr fontId="1"/>
  </si>
  <si>
    <t>2-200</t>
    <phoneticPr fontId="1"/>
  </si>
  <si>
    <t>東京都千代田区外神田2-3-1-202</t>
    <rPh sb="0" eb="3">
      <t>トウキョウト</t>
    </rPh>
    <rPh sb="3" eb="7">
      <t>チヨダク</t>
    </rPh>
    <rPh sb="7" eb="10">
      <t>ソトカンダ</t>
    </rPh>
    <phoneticPr fontId="1"/>
  </si>
  <si>
    <t>松本英明</t>
    <rPh sb="0" eb="2">
      <t>マツモト</t>
    </rPh>
    <rPh sb="2" eb="4">
      <t>ヒデアキ</t>
    </rPh>
    <phoneticPr fontId="1"/>
  </si>
  <si>
    <t>外神田３丁目４５番10</t>
    <rPh sb="0" eb="3">
      <t>ソトカンダ</t>
    </rPh>
    <rPh sb="4" eb="6">
      <t>チョウメ</t>
    </rPh>
    <rPh sb="8" eb="9">
      <t>バン</t>
    </rPh>
    <phoneticPr fontId="1"/>
  </si>
  <si>
    <t>木造</t>
    <rPh sb="0" eb="2">
      <t>モクゾウ</t>
    </rPh>
    <phoneticPr fontId="1"/>
  </si>
  <si>
    <t>外二・三-114</t>
    <rPh sb="0" eb="1">
      <t>ソト</t>
    </rPh>
    <rPh sb="1" eb="2">
      <t>ニ</t>
    </rPh>
    <rPh sb="3" eb="4">
      <t>サン</t>
    </rPh>
    <phoneticPr fontId="1"/>
  </si>
  <si>
    <t>2-215</t>
    <phoneticPr fontId="1"/>
  </si>
  <si>
    <t>奈良県奈良市東向北町25番地</t>
    <rPh sb="0" eb="3">
      <t>ナラケン</t>
    </rPh>
    <rPh sb="3" eb="6">
      <t>ナラシ</t>
    </rPh>
    <rPh sb="6" eb="7">
      <t>ヒガシ</t>
    </rPh>
    <rPh sb="12" eb="14">
      <t>バンチ</t>
    </rPh>
    <phoneticPr fontId="1"/>
  </si>
  <si>
    <t>株式会社尚　代表取締役　野崎尚美</t>
    <rPh sb="0" eb="4">
      <t>カブシキガイシャ</t>
    </rPh>
    <rPh sb="4" eb="5">
      <t>ナオ</t>
    </rPh>
    <rPh sb="6" eb="11">
      <t>ダイヒョウトリシマリヤク</t>
    </rPh>
    <rPh sb="12" eb="14">
      <t>ノザキ</t>
    </rPh>
    <rPh sb="14" eb="16">
      <t>ナオミ</t>
    </rPh>
    <phoneticPr fontId="1"/>
  </si>
  <si>
    <t>神田佐久間町三丁目21番51</t>
    <rPh sb="0" eb="2">
      <t>カンダ</t>
    </rPh>
    <rPh sb="2" eb="6">
      <t>サクマチョウ</t>
    </rPh>
    <rPh sb="6" eb="7">
      <t>サン</t>
    </rPh>
    <rPh sb="7" eb="9">
      <t>チョウメ</t>
    </rPh>
    <rPh sb="11" eb="12">
      <t>バン</t>
    </rPh>
    <phoneticPr fontId="1"/>
  </si>
  <si>
    <t>佐久間-160</t>
    <rPh sb="0" eb="3">
      <t>サクマ</t>
    </rPh>
    <phoneticPr fontId="1"/>
  </si>
  <si>
    <t>2-239</t>
    <phoneticPr fontId="1"/>
  </si>
  <si>
    <t>東京都千代田区神田佐久間町3丁目16</t>
    <rPh sb="0" eb="3">
      <t>トウキョウト</t>
    </rPh>
    <rPh sb="3" eb="7">
      <t>チヨダク</t>
    </rPh>
    <rPh sb="7" eb="13">
      <t>カンダサクマチョウ</t>
    </rPh>
    <rPh sb="14" eb="16">
      <t>チョウメ</t>
    </rPh>
    <phoneticPr fontId="1"/>
  </si>
  <si>
    <t>税理士法人　スバル合同会社　代表社員　垣本栄一</t>
    <rPh sb="0" eb="5">
      <t>ゼイリシホウジン</t>
    </rPh>
    <rPh sb="9" eb="13">
      <t>ゴウドウガイシャ</t>
    </rPh>
    <rPh sb="14" eb="18">
      <t>ダイヒョウシャイン</t>
    </rPh>
    <rPh sb="19" eb="21">
      <t>カキモト</t>
    </rPh>
    <rPh sb="21" eb="23">
      <t>エイイチ</t>
    </rPh>
    <phoneticPr fontId="1"/>
  </si>
  <si>
    <t>神田佐久間町三丁目14番1、3、15番、16番9</t>
    <rPh sb="0" eb="6">
      <t>カンダサクマチョウ</t>
    </rPh>
    <rPh sb="6" eb="9">
      <t>サンチョウメ</t>
    </rPh>
    <rPh sb="11" eb="12">
      <t>バン</t>
    </rPh>
    <rPh sb="18" eb="19">
      <t>バン</t>
    </rPh>
    <rPh sb="22" eb="23">
      <t>バン</t>
    </rPh>
    <phoneticPr fontId="1"/>
  </si>
  <si>
    <t>事務所・住宅</t>
    <rPh sb="0" eb="3">
      <t>ジムショ</t>
    </rPh>
    <rPh sb="4" eb="6">
      <t>ジュウタク</t>
    </rPh>
    <phoneticPr fontId="1"/>
  </si>
  <si>
    <t>2-260</t>
    <phoneticPr fontId="1"/>
  </si>
  <si>
    <t>神田司町2丁目4番6,7,8,9</t>
  </si>
  <si>
    <t>株式会社坂入産業　代表取締役　坂入正司</t>
    <rPh sb="0" eb="4">
      <t>カブシキガイシャ</t>
    </rPh>
    <rPh sb="4" eb="8">
      <t>サカイリサンギョウ</t>
    </rPh>
    <rPh sb="9" eb="14">
      <t>ダイヒョウトリシマリヤク</t>
    </rPh>
    <rPh sb="15" eb="17">
      <t>サカイリ</t>
    </rPh>
    <rPh sb="17" eb="19">
      <t>ショウジ</t>
    </rPh>
    <phoneticPr fontId="1"/>
  </si>
  <si>
    <t>2-288</t>
    <phoneticPr fontId="1"/>
  </si>
  <si>
    <t>東京都千代田区岩本町3丁目11-11</t>
    <rPh sb="0" eb="3">
      <t>トウキョウト</t>
    </rPh>
    <rPh sb="3" eb="7">
      <t>チヨダク</t>
    </rPh>
    <rPh sb="7" eb="10">
      <t>イワモトチョウ</t>
    </rPh>
    <rPh sb="11" eb="13">
      <t>チョウメ</t>
    </rPh>
    <phoneticPr fontId="1"/>
  </si>
  <si>
    <t>株式会社サトケイ　代表取締役社長　佐藤三和子</t>
    <rPh sb="0" eb="4">
      <t>カブシキガイシャ</t>
    </rPh>
    <rPh sb="9" eb="16">
      <t>ダイヒョウトリシマリヤクシャチョウ</t>
    </rPh>
    <rPh sb="17" eb="19">
      <t>サトウ</t>
    </rPh>
    <rPh sb="19" eb="22">
      <t>ミワコ</t>
    </rPh>
    <phoneticPr fontId="1"/>
  </si>
  <si>
    <t>岩本町3丁目13-6、13-11、13-37、13-61、13-62、13-63（全6筆）</t>
    <rPh sb="0" eb="3">
      <t>イワモトチョウ</t>
    </rPh>
    <rPh sb="4" eb="6">
      <t>チョウメ</t>
    </rPh>
    <rPh sb="41" eb="42">
      <t>ゼン</t>
    </rPh>
    <rPh sb="43" eb="44">
      <t>ヒツ</t>
    </rPh>
    <phoneticPr fontId="1"/>
  </si>
  <si>
    <t>岩-281</t>
    <phoneticPr fontId="1"/>
  </si>
  <si>
    <t>中神田-187</t>
    <rPh sb="0" eb="1">
      <t>ナカ</t>
    </rPh>
    <rPh sb="1" eb="3">
      <t>カンダ</t>
    </rPh>
    <phoneticPr fontId="1"/>
  </si>
  <si>
    <t>2-315</t>
    <phoneticPr fontId="1"/>
  </si>
  <si>
    <t>東京都千代田区神田小川町3丁目1番5号</t>
    <rPh sb="0" eb="3">
      <t>トウキョウト</t>
    </rPh>
    <rPh sb="2" eb="3">
      <t>ト</t>
    </rPh>
    <rPh sb="3" eb="7">
      <t>チヨダク</t>
    </rPh>
    <rPh sb="7" eb="9">
      <t>カンダ</t>
    </rPh>
    <rPh sb="9" eb="12">
      <t>オガワチョウ</t>
    </rPh>
    <rPh sb="13" eb="15">
      <t>チョウメ</t>
    </rPh>
    <rPh sb="16" eb="17">
      <t>バン</t>
    </rPh>
    <rPh sb="18" eb="19">
      <t>ゴウ</t>
    </rPh>
    <phoneticPr fontId="1"/>
  </si>
  <si>
    <t>株式会社須田ビル　代表取締役　須田武</t>
    <rPh sb="0" eb="4">
      <t>カブシキガイシャ</t>
    </rPh>
    <rPh sb="4" eb="6">
      <t>スダ</t>
    </rPh>
    <rPh sb="9" eb="14">
      <t>ダイヒョウトリシマリヤク</t>
    </rPh>
    <rPh sb="15" eb="17">
      <t>スダ</t>
    </rPh>
    <rPh sb="17" eb="18">
      <t>タケシ</t>
    </rPh>
    <phoneticPr fontId="1"/>
  </si>
  <si>
    <t>神田小川町3丁目1番5号</t>
    <rPh sb="0" eb="5">
      <t>カンダオガワマチ</t>
    </rPh>
    <rPh sb="6" eb="8">
      <t>チョウメ</t>
    </rPh>
    <rPh sb="9" eb="10">
      <t>バン</t>
    </rPh>
    <rPh sb="11" eb="12">
      <t>ゴウ</t>
    </rPh>
    <phoneticPr fontId="1"/>
  </si>
  <si>
    <t>店舗・事務所</t>
    <rPh sb="0" eb="2">
      <t>テンポ</t>
    </rPh>
    <rPh sb="3" eb="6">
      <t>ジムショ</t>
    </rPh>
    <phoneticPr fontId="1"/>
  </si>
  <si>
    <t>2-323</t>
    <phoneticPr fontId="1"/>
  </si>
  <si>
    <t>東京都千代田区内神田3-22-7</t>
    <rPh sb="0" eb="3">
      <t>トウキョウト</t>
    </rPh>
    <rPh sb="3" eb="7">
      <t>チヨダク</t>
    </rPh>
    <rPh sb="7" eb="10">
      <t>ウチカンダ</t>
    </rPh>
    <phoneticPr fontId="1"/>
  </si>
  <si>
    <t>株式会社アンコンサルティング　代表取締役　小谷周</t>
    <rPh sb="0" eb="4">
      <t>カブシキガイシャ</t>
    </rPh>
    <rPh sb="15" eb="20">
      <t>ダイヒョウトリシマリヤク</t>
    </rPh>
    <rPh sb="21" eb="23">
      <t>コタニ</t>
    </rPh>
    <rPh sb="23" eb="24">
      <t>シュウ</t>
    </rPh>
    <phoneticPr fontId="1"/>
  </si>
  <si>
    <t>神田錦町1丁目4-9、-10、-25</t>
    <rPh sb="0" eb="4">
      <t>カンダニシキチョウ</t>
    </rPh>
    <rPh sb="5" eb="7">
      <t>チョウメ</t>
    </rPh>
    <phoneticPr fontId="1"/>
  </si>
  <si>
    <t>佐久間-161</t>
    <rPh sb="0" eb="3">
      <t>サクマ</t>
    </rPh>
    <phoneticPr fontId="1"/>
  </si>
  <si>
    <t>2-335</t>
    <phoneticPr fontId="1"/>
  </si>
  <si>
    <t>内神田一丁目5番14号</t>
    <rPh sb="0" eb="6">
      <t>ウチカンダイッチョウメ</t>
    </rPh>
    <rPh sb="7" eb="8">
      <t>バン</t>
    </rPh>
    <rPh sb="10" eb="11">
      <t>ゴウ</t>
    </rPh>
    <phoneticPr fontId="1"/>
  </si>
  <si>
    <t>公衆便所</t>
    <rPh sb="0" eb="2">
      <t>コウシュウ</t>
    </rPh>
    <rPh sb="2" eb="4">
      <t>ベンジョ</t>
    </rPh>
    <phoneticPr fontId="1"/>
  </si>
  <si>
    <t>錦北-74</t>
    <rPh sb="0" eb="1">
      <t>ニシキ</t>
    </rPh>
    <rPh sb="1" eb="2">
      <t>キタ</t>
    </rPh>
    <phoneticPr fontId="1"/>
  </si>
  <si>
    <t>2-372</t>
    <phoneticPr fontId="1"/>
  </si>
  <si>
    <t>東京都港区麻布十番一丁目10番１０号</t>
    <rPh sb="0" eb="3">
      <t>トウキョウト</t>
    </rPh>
    <rPh sb="3" eb="5">
      <t>ミナトク</t>
    </rPh>
    <rPh sb="5" eb="9">
      <t>アザブジュウバン</t>
    </rPh>
    <rPh sb="9" eb="12">
      <t>イッチョウメ</t>
    </rPh>
    <rPh sb="14" eb="15">
      <t>バン</t>
    </rPh>
    <rPh sb="17" eb="18">
      <t>ゴウ</t>
    </rPh>
    <phoneticPr fontId="1"/>
  </si>
  <si>
    <t>株式会社プロパスト　代表取締役　津江真行</t>
    <rPh sb="0" eb="4">
      <t>カブシキガイシャ</t>
    </rPh>
    <rPh sb="10" eb="15">
      <t>ダイヒョウトリシマリヤク</t>
    </rPh>
    <rPh sb="16" eb="18">
      <t>ツエ</t>
    </rPh>
    <rPh sb="18" eb="19">
      <t>シン</t>
    </rPh>
    <rPh sb="19" eb="20">
      <t>イ</t>
    </rPh>
    <phoneticPr fontId="1"/>
  </si>
  <si>
    <t>神田佐久間町4丁目9</t>
    <rPh sb="0" eb="6">
      <t>カンダサクマチョウ</t>
    </rPh>
    <rPh sb="7" eb="9">
      <t>チョウメ</t>
    </rPh>
    <phoneticPr fontId="1"/>
  </si>
  <si>
    <t>錦北-75</t>
    <rPh sb="0" eb="1">
      <t>ニシキ</t>
    </rPh>
    <rPh sb="1" eb="2">
      <t>キタ</t>
    </rPh>
    <phoneticPr fontId="1"/>
  </si>
  <si>
    <t>佐久間-164</t>
    <rPh sb="0" eb="3">
      <t>サクマ</t>
    </rPh>
    <phoneticPr fontId="1"/>
  </si>
  <si>
    <t>2-438</t>
    <phoneticPr fontId="1"/>
  </si>
  <si>
    <t>東京都千代田区大手町一丁目１番１号</t>
    <rPh sb="0" eb="3">
      <t>トウキョウト</t>
    </rPh>
    <rPh sb="3" eb="7">
      <t>チヨダク</t>
    </rPh>
    <rPh sb="7" eb="10">
      <t>オオテマチ</t>
    </rPh>
    <rPh sb="10" eb="13">
      <t>イッチョウメ</t>
    </rPh>
    <rPh sb="14" eb="15">
      <t>バン</t>
    </rPh>
    <rPh sb="16" eb="17">
      <t>ゴウ</t>
    </rPh>
    <phoneticPr fontId="1"/>
  </si>
  <si>
    <t>三菱地所株式会社　都市開発部長　荒木康至</t>
    <rPh sb="0" eb="8">
      <t>ミツビシジショカブシキガイシャ</t>
    </rPh>
    <rPh sb="9" eb="11">
      <t>トシ</t>
    </rPh>
    <rPh sb="11" eb="13">
      <t>カイハツ</t>
    </rPh>
    <rPh sb="13" eb="15">
      <t>ブチョウ</t>
    </rPh>
    <rPh sb="16" eb="18">
      <t>アラキ</t>
    </rPh>
    <rPh sb="18" eb="19">
      <t>ヤスシ</t>
    </rPh>
    <rPh sb="19" eb="20">
      <t>シ</t>
    </rPh>
    <phoneticPr fontId="1"/>
  </si>
  <si>
    <t>外神田三丁目60-1、60-2、60-3、61-4、61-5</t>
    <rPh sb="0" eb="3">
      <t>ソトカンダ</t>
    </rPh>
    <rPh sb="3" eb="6">
      <t>サンチョウメ</t>
    </rPh>
    <phoneticPr fontId="1"/>
  </si>
  <si>
    <t>事務所・店舗</t>
    <rPh sb="4" eb="6">
      <t>テンポ</t>
    </rPh>
    <phoneticPr fontId="3"/>
  </si>
  <si>
    <t>2-444</t>
    <phoneticPr fontId="1"/>
  </si>
  <si>
    <t>東京都渋谷区神泉町9番6号明和地所渋谷神泉ビル</t>
    <rPh sb="0" eb="3">
      <t>トウキョウト</t>
    </rPh>
    <rPh sb="3" eb="6">
      <t>シブヤク</t>
    </rPh>
    <rPh sb="6" eb="8">
      <t>シンセン</t>
    </rPh>
    <rPh sb="8" eb="9">
      <t>マチ</t>
    </rPh>
    <rPh sb="10" eb="11">
      <t>バン</t>
    </rPh>
    <rPh sb="12" eb="13">
      <t>ゴウ</t>
    </rPh>
    <rPh sb="13" eb="15">
      <t>メイワ</t>
    </rPh>
    <rPh sb="15" eb="17">
      <t>ジショ</t>
    </rPh>
    <rPh sb="17" eb="19">
      <t>シブヤ</t>
    </rPh>
    <rPh sb="19" eb="21">
      <t>シンセン</t>
    </rPh>
    <phoneticPr fontId="1"/>
  </si>
  <si>
    <t>明和地所株式会社　代表取締役　原田　英明</t>
    <rPh sb="0" eb="2">
      <t>メイワ</t>
    </rPh>
    <rPh sb="2" eb="4">
      <t>ジショ</t>
    </rPh>
    <rPh sb="4" eb="8">
      <t>カブシキガイシャ</t>
    </rPh>
    <rPh sb="9" eb="14">
      <t>ダイヒョウトリシマリヤク</t>
    </rPh>
    <rPh sb="15" eb="17">
      <t>ハラダ</t>
    </rPh>
    <rPh sb="18" eb="20">
      <t>ヒデアキ</t>
    </rPh>
    <phoneticPr fontId="1"/>
  </si>
  <si>
    <t>外神田二丁目65番-1,-5,-7,-8,66番-1,-6,-7,-8,-11</t>
    <rPh sb="0" eb="3">
      <t>ソトカンダ</t>
    </rPh>
    <rPh sb="3" eb="4">
      <t>ニ</t>
    </rPh>
    <rPh sb="4" eb="6">
      <t>チョウメ</t>
    </rPh>
    <rPh sb="8" eb="9">
      <t>バン</t>
    </rPh>
    <rPh sb="23" eb="24">
      <t>バン</t>
    </rPh>
    <phoneticPr fontId="1"/>
  </si>
  <si>
    <t>2-446</t>
    <phoneticPr fontId="1"/>
  </si>
  <si>
    <t>東京都千代田区神田錦町一丁目23番</t>
    <rPh sb="0" eb="3">
      <t>トウキョウト</t>
    </rPh>
    <rPh sb="3" eb="7">
      <t>チヨダク</t>
    </rPh>
    <rPh sb="7" eb="11">
      <t>カンダニシキチョウ</t>
    </rPh>
    <rPh sb="11" eb="14">
      <t>イチチョウメ</t>
    </rPh>
    <rPh sb="16" eb="17">
      <t>バン</t>
    </rPh>
    <phoneticPr fontId="1"/>
  </si>
  <si>
    <t>柘植　浩之</t>
    <rPh sb="0" eb="2">
      <t>ツゲ</t>
    </rPh>
    <rPh sb="3" eb="5">
      <t>ヒロユキ</t>
    </rPh>
    <phoneticPr fontId="1"/>
  </si>
  <si>
    <t>神田錦町一丁目23番</t>
    <rPh sb="0" eb="4">
      <t>カンダニシキチョウ</t>
    </rPh>
    <rPh sb="4" eb="5">
      <t>イチ</t>
    </rPh>
    <rPh sb="5" eb="7">
      <t>チョウメ</t>
    </rPh>
    <rPh sb="9" eb="10">
      <t>バン</t>
    </rPh>
    <phoneticPr fontId="1"/>
  </si>
  <si>
    <t>2-469</t>
    <phoneticPr fontId="1"/>
  </si>
  <si>
    <t>大阪府箕面市船場東3丁目１１番２２号</t>
    <rPh sb="0" eb="3">
      <t>オオサカフ</t>
    </rPh>
    <rPh sb="3" eb="4">
      <t>ミ</t>
    </rPh>
    <rPh sb="4" eb="5">
      <t>メン</t>
    </rPh>
    <rPh sb="5" eb="6">
      <t>シ</t>
    </rPh>
    <rPh sb="6" eb="7">
      <t>フネ</t>
    </rPh>
    <rPh sb="7" eb="8">
      <t>バ</t>
    </rPh>
    <rPh sb="8" eb="9">
      <t>ヒガシ</t>
    </rPh>
    <rPh sb="10" eb="12">
      <t>チョウメ</t>
    </rPh>
    <rPh sb="14" eb="15">
      <t>バン</t>
    </rPh>
    <rPh sb="17" eb="18">
      <t>ゴウ</t>
    </rPh>
    <phoneticPr fontId="1"/>
  </si>
  <si>
    <t>代表取締役　井戸端勇樹</t>
    <rPh sb="0" eb="5">
      <t>ダイヒョウトリシマリヤク</t>
    </rPh>
    <rPh sb="6" eb="9">
      <t>イドバタ</t>
    </rPh>
    <rPh sb="9" eb="11">
      <t>ユウキ</t>
    </rPh>
    <phoneticPr fontId="1"/>
  </si>
  <si>
    <t>岩本町一丁目33番2、33番3</t>
    <rPh sb="0" eb="3">
      <t>イワモトチョウ</t>
    </rPh>
    <rPh sb="3" eb="6">
      <t>イッチョウメ</t>
    </rPh>
    <rPh sb="8" eb="9">
      <t>バン</t>
    </rPh>
    <rPh sb="13" eb="14">
      <t>バン</t>
    </rPh>
    <phoneticPr fontId="1"/>
  </si>
  <si>
    <t>麴町・紀尾井町</t>
    <rPh sb="0" eb="2">
      <t>コウジマチ</t>
    </rPh>
    <rPh sb="3" eb="6">
      <t>キオイ</t>
    </rPh>
    <rPh sb="6" eb="7">
      <t>チョウ</t>
    </rPh>
    <phoneticPr fontId="1"/>
  </si>
  <si>
    <t>2-482</t>
    <phoneticPr fontId="1"/>
  </si>
  <si>
    <t>東京都豊島区池袋１丁目１８番２号　藤久ビル西１号館４階</t>
    <rPh sb="0" eb="3">
      <t>トウキョウト</t>
    </rPh>
    <rPh sb="3" eb="6">
      <t>トシマク</t>
    </rPh>
    <rPh sb="6" eb="8">
      <t>イケブクロ</t>
    </rPh>
    <rPh sb="9" eb="11">
      <t>チョウメ</t>
    </rPh>
    <rPh sb="13" eb="14">
      <t>バン</t>
    </rPh>
    <rPh sb="15" eb="16">
      <t>ゴウ</t>
    </rPh>
    <rPh sb="17" eb="19">
      <t>フジヒサ</t>
    </rPh>
    <rPh sb="21" eb="22">
      <t>ニシ</t>
    </rPh>
    <rPh sb="23" eb="24">
      <t>ゴウ</t>
    </rPh>
    <rPh sb="24" eb="25">
      <t>カン</t>
    </rPh>
    <rPh sb="26" eb="27">
      <t>カイ</t>
    </rPh>
    <phoneticPr fontId="1"/>
  </si>
  <si>
    <t>代表取締役社長　山村　裕</t>
    <rPh sb="0" eb="7">
      <t>ダイヒョウトリシマリヤクシャチョウ</t>
    </rPh>
    <rPh sb="8" eb="10">
      <t>ヤマムラ</t>
    </rPh>
    <rPh sb="11" eb="12">
      <t>ユウ</t>
    </rPh>
    <phoneticPr fontId="1"/>
  </si>
  <si>
    <t>店舗・事務所・共同住宅（8戸）</t>
    <rPh sb="0" eb="2">
      <t>テンポ</t>
    </rPh>
    <rPh sb="3" eb="6">
      <t>ジムショ</t>
    </rPh>
    <rPh sb="7" eb="11">
      <t>キョウドウジュウタク</t>
    </rPh>
    <rPh sb="13" eb="14">
      <t>ト</t>
    </rPh>
    <phoneticPr fontId="1"/>
  </si>
  <si>
    <t>内神田二丁目19番8</t>
    <rPh sb="0" eb="6">
      <t>ウチカンダニチョウメ</t>
    </rPh>
    <rPh sb="8" eb="9">
      <t>バン</t>
    </rPh>
    <phoneticPr fontId="1"/>
  </si>
  <si>
    <t>2-518</t>
    <phoneticPr fontId="1"/>
  </si>
  <si>
    <t>東京都千代田区神田錦町二丁目１１番地</t>
    <rPh sb="0" eb="3">
      <t>トウキョウト</t>
    </rPh>
    <rPh sb="3" eb="9">
      <t>チヨダクカンダ</t>
    </rPh>
    <rPh sb="9" eb="11">
      <t>ニシキチョウ</t>
    </rPh>
    <rPh sb="11" eb="14">
      <t>ニチョウメ</t>
    </rPh>
    <rPh sb="16" eb="17">
      <t>バン</t>
    </rPh>
    <rPh sb="17" eb="18">
      <t>チ</t>
    </rPh>
    <phoneticPr fontId="1"/>
  </si>
  <si>
    <t>安田不動産株式会社　取締役副社長　土井一晃</t>
    <rPh sb="0" eb="9">
      <t>ヤスダフドウサンカブシキガイシャ</t>
    </rPh>
    <rPh sb="10" eb="16">
      <t>トリシマリヤクフクシャチョウ</t>
    </rPh>
    <rPh sb="17" eb="19">
      <t>ドイ</t>
    </rPh>
    <rPh sb="19" eb="21">
      <t>カズアキ</t>
    </rPh>
    <phoneticPr fontId="1"/>
  </si>
  <si>
    <t>神田錦町二丁目１１番地</t>
    <rPh sb="0" eb="4">
      <t>カンダニシキチョウ</t>
    </rPh>
    <rPh sb="4" eb="5">
      <t>ニ</t>
    </rPh>
    <rPh sb="5" eb="7">
      <t>チョウメ</t>
    </rPh>
    <rPh sb="9" eb="11">
      <t>バンチ</t>
    </rPh>
    <phoneticPr fontId="1"/>
  </si>
  <si>
    <t>外二・三-115</t>
    <rPh sb="0" eb="1">
      <t>ソト</t>
    </rPh>
    <rPh sb="1" eb="2">
      <t>ニ</t>
    </rPh>
    <rPh sb="3" eb="4">
      <t>サン</t>
    </rPh>
    <phoneticPr fontId="1"/>
  </si>
  <si>
    <t>2-529</t>
    <phoneticPr fontId="1"/>
  </si>
  <si>
    <t>東京都台東区浅草橋2-26-12</t>
    <rPh sb="0" eb="3">
      <t>トウキョウト</t>
    </rPh>
    <rPh sb="3" eb="6">
      <t>タイトウク</t>
    </rPh>
    <rPh sb="6" eb="9">
      <t>アサクサバシ</t>
    </rPh>
    <phoneticPr fontId="1"/>
  </si>
  <si>
    <t>株式会社ジャパックス　大木敏夫</t>
    <rPh sb="0" eb="4">
      <t>カブシキガイシャ</t>
    </rPh>
    <rPh sb="11" eb="13">
      <t>オオキ</t>
    </rPh>
    <rPh sb="13" eb="15">
      <t>トシオ</t>
    </rPh>
    <phoneticPr fontId="1"/>
  </si>
  <si>
    <t>東神田一丁目14-7、14-21</t>
    <rPh sb="0" eb="3">
      <t>ヒガシカンダ</t>
    </rPh>
    <rPh sb="3" eb="6">
      <t>イッチョウメ</t>
    </rPh>
    <phoneticPr fontId="1"/>
  </si>
  <si>
    <t>岩-283</t>
    <rPh sb="0" eb="1">
      <t>イワ</t>
    </rPh>
    <phoneticPr fontId="1"/>
  </si>
  <si>
    <t>外二・三-116</t>
    <rPh sb="0" eb="1">
      <t>ソト</t>
    </rPh>
    <rPh sb="1" eb="2">
      <t>ニ</t>
    </rPh>
    <rPh sb="3" eb="4">
      <t>サン</t>
    </rPh>
    <phoneticPr fontId="1"/>
  </si>
  <si>
    <t>錦南-77</t>
    <rPh sb="0" eb="1">
      <t>ニシキ</t>
    </rPh>
    <rPh sb="1" eb="2">
      <t>ミナミ</t>
    </rPh>
    <phoneticPr fontId="1"/>
  </si>
  <si>
    <t>錦南-78</t>
    <rPh sb="0" eb="1">
      <t>ニシキ</t>
    </rPh>
    <rPh sb="1" eb="2">
      <t>ミナミ</t>
    </rPh>
    <phoneticPr fontId="1"/>
  </si>
  <si>
    <t>和泉町-54</t>
    <rPh sb="0" eb="3">
      <t>イズミチョウ</t>
    </rPh>
    <phoneticPr fontId="1"/>
  </si>
  <si>
    <t>株式会社サンケイビル　常務執行役員　佐々木ゆかり</t>
    <rPh sb="0" eb="4">
      <t>カブシキガイシャ</t>
    </rPh>
    <rPh sb="11" eb="13">
      <t>ジョウム</t>
    </rPh>
    <rPh sb="13" eb="15">
      <t>シッコウ</t>
    </rPh>
    <rPh sb="15" eb="17">
      <t>ヤクイン</t>
    </rPh>
    <rPh sb="18" eb="21">
      <t>ササキ</t>
    </rPh>
    <phoneticPr fontId="1"/>
  </si>
  <si>
    <t>2-574</t>
    <phoneticPr fontId="1"/>
  </si>
  <si>
    <t>東京都千代田区神田神保町2-13　神保町MFビル</t>
    <rPh sb="0" eb="7">
      <t>トウキョウトチヨダク</t>
    </rPh>
    <rPh sb="7" eb="12">
      <t>カンダジンボウチョウ</t>
    </rPh>
    <rPh sb="17" eb="20">
      <t>ジンボウチョウ</t>
    </rPh>
    <phoneticPr fontId="1"/>
  </si>
  <si>
    <t>神田神保町2丁目19番地</t>
    <rPh sb="0" eb="5">
      <t>カンダジンボウチョウ</t>
    </rPh>
    <rPh sb="6" eb="8">
      <t>チョウメ</t>
    </rPh>
    <rPh sb="10" eb="11">
      <t>バン</t>
    </rPh>
    <rPh sb="11" eb="12">
      <t>チ</t>
    </rPh>
    <phoneticPr fontId="1"/>
  </si>
  <si>
    <t>東京都千代田区神田須田町2-17-18</t>
    <rPh sb="0" eb="7">
      <t>トウキョウトチヨダク</t>
    </rPh>
    <rPh sb="7" eb="12">
      <t>カンダスダチョウ</t>
    </rPh>
    <phoneticPr fontId="1"/>
  </si>
  <si>
    <t>株式会社アップルコーポレーション　代表取締役　齋藤和子</t>
    <rPh sb="0" eb="4">
      <t>カブシキガイシャ</t>
    </rPh>
    <rPh sb="17" eb="22">
      <t>ダイヒョウトリシマリヤク</t>
    </rPh>
    <rPh sb="23" eb="25">
      <t>サイトウ</t>
    </rPh>
    <rPh sb="25" eb="27">
      <t>カズコ</t>
    </rPh>
    <phoneticPr fontId="1"/>
  </si>
  <si>
    <t>神田須田町１丁目１８番地</t>
    <rPh sb="0" eb="5">
      <t>カンダスダチョウ</t>
    </rPh>
    <rPh sb="6" eb="8">
      <t>チョウメ</t>
    </rPh>
    <rPh sb="10" eb="11">
      <t>バン</t>
    </rPh>
    <rPh sb="11" eb="12">
      <t>チ</t>
    </rPh>
    <phoneticPr fontId="1"/>
  </si>
  <si>
    <t>2-596</t>
    <phoneticPr fontId="1"/>
  </si>
  <si>
    <t>東京都港区西新橋3-23-8</t>
    <rPh sb="0" eb="3">
      <t>トウキョウト</t>
    </rPh>
    <rPh sb="3" eb="5">
      <t>ミナトク</t>
    </rPh>
    <rPh sb="5" eb="6">
      <t>ニシ</t>
    </rPh>
    <phoneticPr fontId="1"/>
  </si>
  <si>
    <t>エボイス株式会社　代表取締役　塩部健一</t>
    <rPh sb="4" eb="8">
      <t>カブシキガイシャ</t>
    </rPh>
    <rPh sb="9" eb="14">
      <t>ダイヒョウトリシマリヤク</t>
    </rPh>
    <rPh sb="15" eb="17">
      <t>シオベ</t>
    </rPh>
    <rPh sb="17" eb="19">
      <t>ケンイチ</t>
    </rPh>
    <phoneticPr fontId="1"/>
  </si>
  <si>
    <t>岩本町1丁目68番3（地番）</t>
    <rPh sb="0" eb="3">
      <t>イワモトチョウ</t>
    </rPh>
    <rPh sb="4" eb="6">
      <t>チョウメ</t>
    </rPh>
    <rPh sb="8" eb="9">
      <t>バン</t>
    </rPh>
    <rPh sb="11" eb="13">
      <t>チバン</t>
    </rPh>
    <phoneticPr fontId="1"/>
  </si>
  <si>
    <t>事務所・飲食店</t>
    <rPh sb="0" eb="3">
      <t>ジムショ</t>
    </rPh>
    <rPh sb="4" eb="7">
      <t>インショクテン</t>
    </rPh>
    <phoneticPr fontId="1"/>
  </si>
  <si>
    <t>2-597</t>
    <phoneticPr fontId="1"/>
  </si>
  <si>
    <t>千葉県船橋市本町１丁目３番１号　フェイス１１階</t>
    <rPh sb="0" eb="3">
      <t>チバケン</t>
    </rPh>
    <rPh sb="3" eb="6">
      <t>フナバシシ</t>
    </rPh>
    <rPh sb="6" eb="8">
      <t>ホンマチ</t>
    </rPh>
    <rPh sb="9" eb="11">
      <t>チョウメ</t>
    </rPh>
    <rPh sb="12" eb="13">
      <t>バン</t>
    </rPh>
    <rPh sb="14" eb="15">
      <t>ゴウ</t>
    </rPh>
    <rPh sb="22" eb="23">
      <t>カイ</t>
    </rPh>
    <phoneticPr fontId="1"/>
  </si>
  <si>
    <t>代表取締役　伊能博</t>
    <rPh sb="0" eb="5">
      <t>ダイヒョウトリシマリヤク</t>
    </rPh>
    <rPh sb="6" eb="8">
      <t>イノウ</t>
    </rPh>
    <rPh sb="8" eb="9">
      <t>ヒロシ</t>
    </rPh>
    <phoneticPr fontId="1"/>
  </si>
  <si>
    <t>東神田１丁目１８番12・13・14（地番）１丁目３番（住居表示）</t>
    <rPh sb="0" eb="1">
      <t>ヒガシ</t>
    </rPh>
    <rPh sb="1" eb="3">
      <t>カンダ</t>
    </rPh>
    <rPh sb="4" eb="6">
      <t>チョウメ</t>
    </rPh>
    <rPh sb="8" eb="9">
      <t>バン</t>
    </rPh>
    <rPh sb="18" eb="20">
      <t>チバン</t>
    </rPh>
    <rPh sb="22" eb="24">
      <t>チョウメ</t>
    </rPh>
    <rPh sb="25" eb="26">
      <t>バン</t>
    </rPh>
    <rPh sb="27" eb="31">
      <t>ジュウキョヒョウジ</t>
    </rPh>
    <phoneticPr fontId="1"/>
  </si>
  <si>
    <t>ホテル・飲食店</t>
    <rPh sb="4" eb="7">
      <t>インショクテン</t>
    </rPh>
    <phoneticPr fontId="1"/>
  </si>
  <si>
    <t>岩-284</t>
    <rPh sb="0" eb="1">
      <t>イワ</t>
    </rPh>
    <phoneticPr fontId="1"/>
  </si>
  <si>
    <t>岩-285</t>
    <phoneticPr fontId="1"/>
  </si>
  <si>
    <t>2-590</t>
    <phoneticPr fontId="1"/>
  </si>
  <si>
    <t>中神田-189</t>
    <rPh sb="0" eb="1">
      <t>ナカ</t>
    </rPh>
    <rPh sb="1" eb="3">
      <t>カンダ</t>
    </rPh>
    <phoneticPr fontId="1"/>
  </si>
  <si>
    <t>R3.126</t>
    <phoneticPr fontId="1"/>
  </si>
  <si>
    <t>内神一-49</t>
    <phoneticPr fontId="1"/>
  </si>
  <si>
    <t>一ツ橋-70</t>
    <rPh sb="0" eb="1">
      <t>ヒト</t>
    </rPh>
    <rPh sb="2" eb="3">
      <t>バシ</t>
    </rPh>
    <phoneticPr fontId="1"/>
  </si>
  <si>
    <t>S.SRC</t>
    <phoneticPr fontId="1"/>
  </si>
  <si>
    <t>2-663</t>
    <phoneticPr fontId="1"/>
  </si>
  <si>
    <t>東京都文京区湯島3-36-3</t>
    <rPh sb="0" eb="3">
      <t>トウキョウト</t>
    </rPh>
    <rPh sb="3" eb="6">
      <t>ブンキョウク</t>
    </rPh>
    <rPh sb="6" eb="8">
      <t>ユシマ</t>
    </rPh>
    <phoneticPr fontId="1"/>
  </si>
  <si>
    <t>株式会社BLISS　代表取締役　馬場高志</t>
    <rPh sb="0" eb="4">
      <t>カブシキガイシャ</t>
    </rPh>
    <rPh sb="10" eb="15">
      <t>ダイヒョウトリシマリヤク</t>
    </rPh>
    <rPh sb="16" eb="18">
      <t>ババ</t>
    </rPh>
    <rPh sb="18" eb="20">
      <t>タカシ</t>
    </rPh>
    <phoneticPr fontId="1"/>
  </si>
  <si>
    <t>岩本町1-5（地名地番1-54-2、1-55-5）</t>
    <rPh sb="0" eb="3">
      <t>イワモトチョウ</t>
    </rPh>
    <rPh sb="7" eb="11">
      <t>チメイチバン</t>
    </rPh>
    <phoneticPr fontId="1"/>
  </si>
  <si>
    <t>2-678</t>
    <phoneticPr fontId="1"/>
  </si>
  <si>
    <t>東京都港区赤坂一丁目８番１号</t>
    <rPh sb="0" eb="3">
      <t>トウキョウト</t>
    </rPh>
    <rPh sb="3" eb="5">
      <t>ミナトク</t>
    </rPh>
    <rPh sb="5" eb="7">
      <t>アカサカ</t>
    </rPh>
    <rPh sb="7" eb="10">
      <t>イッチョウメ</t>
    </rPh>
    <rPh sb="11" eb="12">
      <t>バン</t>
    </rPh>
    <rPh sb="13" eb="14">
      <t>ゴウ</t>
    </rPh>
    <phoneticPr fontId="1"/>
  </si>
  <si>
    <t>日鉄興和不動産株式会社　専務取締役事業開発本部長　竹内啓</t>
    <rPh sb="0" eb="11">
      <t>ニッテツコウワフドウサンカブシキガイシャ</t>
    </rPh>
    <rPh sb="12" eb="17">
      <t>センムトリシマリヤク</t>
    </rPh>
    <rPh sb="17" eb="19">
      <t>ジギョウ</t>
    </rPh>
    <rPh sb="19" eb="21">
      <t>カイハツ</t>
    </rPh>
    <rPh sb="21" eb="24">
      <t>ホンブチョウ</t>
    </rPh>
    <rPh sb="25" eb="27">
      <t>タケウチ</t>
    </rPh>
    <rPh sb="27" eb="28">
      <t>ケイ</t>
    </rPh>
    <phoneticPr fontId="1"/>
  </si>
  <si>
    <t>東神田一丁目２２番13他</t>
    <rPh sb="0" eb="1">
      <t>ヒガシ</t>
    </rPh>
    <rPh sb="1" eb="3">
      <t>カンダ</t>
    </rPh>
    <rPh sb="3" eb="6">
      <t>イッチョウメ</t>
    </rPh>
    <rPh sb="8" eb="9">
      <t>バン</t>
    </rPh>
    <rPh sb="11" eb="12">
      <t>ホカ</t>
    </rPh>
    <phoneticPr fontId="1"/>
  </si>
  <si>
    <t>R31.19</t>
    <phoneticPr fontId="1"/>
  </si>
  <si>
    <t>岩-287</t>
    <phoneticPr fontId="1"/>
  </si>
  <si>
    <t>2-705</t>
    <phoneticPr fontId="1"/>
  </si>
  <si>
    <t>東京都千代田区神田佐久間町3-26</t>
    <rPh sb="0" eb="3">
      <t>トウキョウト</t>
    </rPh>
    <rPh sb="3" eb="7">
      <t>チヨダク</t>
    </rPh>
    <rPh sb="7" eb="13">
      <t>カンダサクマチョウ</t>
    </rPh>
    <phoneticPr fontId="1"/>
  </si>
  <si>
    <t>米山産業株式会社　代表取締役社長　米山雄大</t>
    <rPh sb="0" eb="2">
      <t>ヨネヤマ</t>
    </rPh>
    <rPh sb="2" eb="4">
      <t>サンギョウ</t>
    </rPh>
    <rPh sb="4" eb="8">
      <t>カブシキガイシャ</t>
    </rPh>
    <rPh sb="9" eb="16">
      <t>ダイヒョウトリシマリヤクシャチョウ</t>
    </rPh>
    <rPh sb="17" eb="19">
      <t>ヨネヤマ</t>
    </rPh>
    <rPh sb="19" eb="21">
      <t>ユウタ</t>
    </rPh>
    <phoneticPr fontId="1"/>
  </si>
  <si>
    <t>神田佐久間町三丁目26番の2,26番の5</t>
    <rPh sb="0" eb="6">
      <t>カンダサクマチョウ</t>
    </rPh>
    <rPh sb="6" eb="9">
      <t>サンチョウメ</t>
    </rPh>
    <rPh sb="11" eb="12">
      <t>バン</t>
    </rPh>
    <rPh sb="17" eb="18">
      <t>バン</t>
    </rPh>
    <phoneticPr fontId="1"/>
  </si>
  <si>
    <t>岩-290</t>
    <rPh sb="0" eb="1">
      <t>イワ</t>
    </rPh>
    <phoneticPr fontId="1"/>
  </si>
  <si>
    <t>岩-291</t>
    <rPh sb="0" eb="1">
      <t>イワ</t>
    </rPh>
    <phoneticPr fontId="1"/>
  </si>
  <si>
    <t>佐久間-165</t>
    <rPh sb="0" eb="3">
      <t>サクマ</t>
    </rPh>
    <phoneticPr fontId="1"/>
  </si>
  <si>
    <t>2-779</t>
    <phoneticPr fontId="1"/>
  </si>
  <si>
    <t>東京都新宿区1-24-1-1006</t>
    <rPh sb="0" eb="3">
      <t>トウキョウト</t>
    </rPh>
    <rPh sb="3" eb="6">
      <t>シンジュクク</t>
    </rPh>
    <phoneticPr fontId="1"/>
  </si>
  <si>
    <t>堀口　裕二</t>
    <rPh sb="0" eb="2">
      <t>ホリグチ</t>
    </rPh>
    <rPh sb="3" eb="5">
      <t>ユウジ</t>
    </rPh>
    <phoneticPr fontId="1"/>
  </si>
  <si>
    <t>岩本町一丁目55番1及び54番3</t>
    <rPh sb="0" eb="3">
      <t>イワモトチョウ</t>
    </rPh>
    <rPh sb="3" eb="6">
      <t>イッチョウメ</t>
    </rPh>
    <rPh sb="8" eb="9">
      <t>バン</t>
    </rPh>
    <rPh sb="10" eb="11">
      <t>オヨ</t>
    </rPh>
    <rPh sb="14" eb="15">
      <t>バン</t>
    </rPh>
    <phoneticPr fontId="1"/>
  </si>
  <si>
    <t>2-797</t>
    <phoneticPr fontId="1"/>
  </si>
  <si>
    <t>東京都千代田区大手町一丁目9番7号</t>
    <rPh sb="0" eb="3">
      <t>トウキョウト</t>
    </rPh>
    <rPh sb="3" eb="7">
      <t>チヨダク</t>
    </rPh>
    <rPh sb="7" eb="10">
      <t>オオテマチ</t>
    </rPh>
    <rPh sb="10" eb="13">
      <t>イッチョウメ</t>
    </rPh>
    <rPh sb="14" eb="15">
      <t>バン</t>
    </rPh>
    <rPh sb="16" eb="17">
      <t>ゴウ</t>
    </rPh>
    <phoneticPr fontId="1"/>
  </si>
  <si>
    <t>株式会社ムゲンエステート　代表取締役　藤田進一</t>
    <rPh sb="0" eb="4">
      <t>カブシキガイシャ</t>
    </rPh>
    <rPh sb="13" eb="18">
      <t>ダイヒョウトリシマリヤク</t>
    </rPh>
    <rPh sb="19" eb="21">
      <t>フジタ</t>
    </rPh>
    <rPh sb="21" eb="23">
      <t>シンイチ</t>
    </rPh>
    <phoneticPr fontId="1"/>
  </si>
  <si>
    <t>東神田1-3-5</t>
    <rPh sb="0" eb="1">
      <t>ヒガシ</t>
    </rPh>
    <rPh sb="1" eb="3">
      <t>カンダ</t>
    </rPh>
    <phoneticPr fontId="1"/>
  </si>
  <si>
    <t>2-798</t>
    <phoneticPr fontId="1"/>
  </si>
  <si>
    <t>株式会社コスモスイニシア　企画開発本部本部長　柏木恒二</t>
    <rPh sb="0" eb="4">
      <t>カブシキガイシャ</t>
    </rPh>
    <rPh sb="13" eb="15">
      <t>キカク</t>
    </rPh>
    <rPh sb="15" eb="17">
      <t>カイハツ</t>
    </rPh>
    <rPh sb="17" eb="19">
      <t>ホンブ</t>
    </rPh>
    <rPh sb="19" eb="22">
      <t>ホンブチョウ</t>
    </rPh>
    <rPh sb="23" eb="25">
      <t>カシワギ</t>
    </rPh>
    <rPh sb="25" eb="27">
      <t>ツネジ</t>
    </rPh>
    <phoneticPr fontId="1"/>
  </si>
  <si>
    <t>内神田2丁目11-21、7、13、14（地名地番）</t>
    <rPh sb="0" eb="3">
      <t>ウチカンダ</t>
    </rPh>
    <rPh sb="4" eb="6">
      <t>チョウメ</t>
    </rPh>
    <rPh sb="20" eb="24">
      <t>チメイチバン</t>
    </rPh>
    <phoneticPr fontId="1"/>
  </si>
  <si>
    <t>3-5</t>
    <phoneticPr fontId="1"/>
  </si>
  <si>
    <t>東京都千代田区岩本町2丁目14番8号</t>
    <rPh sb="0" eb="2">
      <t>トウキョウ</t>
    </rPh>
    <rPh sb="2" eb="3">
      <t>ト</t>
    </rPh>
    <rPh sb="3" eb="7">
      <t>チヨダク</t>
    </rPh>
    <rPh sb="7" eb="10">
      <t>イワモトチョウ</t>
    </rPh>
    <rPh sb="11" eb="13">
      <t>チョウメ</t>
    </rPh>
    <rPh sb="15" eb="16">
      <t>バン</t>
    </rPh>
    <rPh sb="17" eb="18">
      <t>ゴウ</t>
    </rPh>
    <phoneticPr fontId="1"/>
  </si>
  <si>
    <t>株式会社　越路商会　代表取締役　内山　嘉憲</t>
    <rPh sb="0" eb="2">
      <t>カブシキ</t>
    </rPh>
    <rPh sb="2" eb="4">
      <t>カイシャ</t>
    </rPh>
    <rPh sb="5" eb="7">
      <t>コシジ</t>
    </rPh>
    <rPh sb="7" eb="9">
      <t>ショウカイ</t>
    </rPh>
    <rPh sb="10" eb="12">
      <t>ダイヒョウ</t>
    </rPh>
    <rPh sb="12" eb="15">
      <t>トリシマリヤク</t>
    </rPh>
    <rPh sb="16" eb="18">
      <t>ウチヤマ</t>
    </rPh>
    <rPh sb="19" eb="20">
      <t>ヨシ</t>
    </rPh>
    <rPh sb="20" eb="21">
      <t>ケン</t>
    </rPh>
    <phoneticPr fontId="1"/>
  </si>
  <si>
    <t>岩本町j2-49-3</t>
    <rPh sb="0" eb="3">
      <t>イワモトチョウ</t>
    </rPh>
    <phoneticPr fontId="1"/>
  </si>
  <si>
    <t>岩-294</t>
    <rPh sb="0" eb="1">
      <t>イワ</t>
    </rPh>
    <phoneticPr fontId="1"/>
  </si>
  <si>
    <t>岩-295</t>
    <rPh sb="0" eb="1">
      <t>イワ</t>
    </rPh>
    <phoneticPr fontId="1"/>
  </si>
  <si>
    <t>神田紺屋町周辺地区</t>
    <rPh sb="0" eb="2">
      <t>カンダ</t>
    </rPh>
    <rPh sb="2" eb="4">
      <t>コンヤ</t>
    </rPh>
    <rPh sb="4" eb="5">
      <t>チョウ</t>
    </rPh>
    <rPh sb="5" eb="9">
      <t>シュウヘンチク</t>
    </rPh>
    <phoneticPr fontId="1"/>
  </si>
  <si>
    <t>3-36</t>
    <phoneticPr fontId="1"/>
  </si>
  <si>
    <t>大阪大阪市中央区道修町三丁目1番6号</t>
    <rPh sb="0" eb="2">
      <t>オオサカ</t>
    </rPh>
    <rPh sb="2" eb="4">
      <t>オオサカ</t>
    </rPh>
    <rPh sb="4" eb="5">
      <t>シ</t>
    </rPh>
    <rPh sb="5" eb="8">
      <t>チュウオウク</t>
    </rPh>
    <rPh sb="8" eb="9">
      <t>ミチ</t>
    </rPh>
    <rPh sb="11" eb="12">
      <t>ミ</t>
    </rPh>
    <rPh sb="12" eb="14">
      <t>チョウメ</t>
    </rPh>
    <rPh sb="15" eb="16">
      <t>バン</t>
    </rPh>
    <rPh sb="17" eb="18">
      <t>ゴウ</t>
    </rPh>
    <phoneticPr fontId="1"/>
  </si>
  <si>
    <t>塩野香料株式会社　代表取締役　塩野秀作</t>
    <rPh sb="0" eb="2">
      <t>シオノ</t>
    </rPh>
    <rPh sb="2" eb="4">
      <t>コウリョウ</t>
    </rPh>
    <rPh sb="4" eb="8">
      <t>カブシキカイシャ</t>
    </rPh>
    <rPh sb="9" eb="11">
      <t>ダイヒョウ</t>
    </rPh>
    <rPh sb="11" eb="14">
      <t>トリシマリヤク</t>
    </rPh>
    <rPh sb="15" eb="17">
      <t>シオノ</t>
    </rPh>
    <rPh sb="17" eb="19">
      <t>シュウサク</t>
    </rPh>
    <phoneticPr fontId="1"/>
  </si>
  <si>
    <t>神田紺屋町19番、20番3、20番4、21番1</t>
    <rPh sb="0" eb="5">
      <t>カンダコンヤチョウ</t>
    </rPh>
    <rPh sb="7" eb="8">
      <t>バン</t>
    </rPh>
    <rPh sb="11" eb="12">
      <t>バン</t>
    </rPh>
    <rPh sb="16" eb="17">
      <t>バン</t>
    </rPh>
    <rPh sb="21" eb="22">
      <t>バン</t>
    </rPh>
    <phoneticPr fontId="1"/>
  </si>
  <si>
    <t>神田須田町1丁目20番1他</t>
    <rPh sb="0" eb="5">
      <t>カンダスダチョウ</t>
    </rPh>
    <rPh sb="6" eb="8">
      <t>チョウメ</t>
    </rPh>
    <rPh sb="10" eb="11">
      <t>バン</t>
    </rPh>
    <rPh sb="12" eb="13">
      <t>タ</t>
    </rPh>
    <phoneticPr fontId="1"/>
  </si>
  <si>
    <t>3-55</t>
    <phoneticPr fontId="1"/>
  </si>
  <si>
    <t>千代田区大手町1丁目7番2号</t>
    <rPh sb="0" eb="7">
      <t>チヨダクオオテマチ</t>
    </rPh>
    <rPh sb="8" eb="10">
      <t>チョウメ</t>
    </rPh>
    <rPh sb="11" eb="12">
      <t>バン</t>
    </rPh>
    <rPh sb="13" eb="14">
      <t>ゴウ</t>
    </rPh>
    <phoneticPr fontId="1"/>
  </si>
  <si>
    <t>岩-296</t>
    <rPh sb="0" eb="1">
      <t>イワ</t>
    </rPh>
    <phoneticPr fontId="1"/>
  </si>
  <si>
    <t>3-68</t>
    <phoneticPr fontId="1"/>
  </si>
  <si>
    <t>中神田-191</t>
    <rPh sb="0" eb="1">
      <t>ナカ</t>
    </rPh>
    <rPh sb="1" eb="3">
      <t>カンダ</t>
    </rPh>
    <phoneticPr fontId="1"/>
  </si>
  <si>
    <t>岩-297</t>
    <rPh sb="0" eb="1">
      <t>イワ</t>
    </rPh>
    <phoneticPr fontId="1"/>
  </si>
  <si>
    <t>紺-45</t>
    <rPh sb="0" eb="1">
      <t>コン</t>
    </rPh>
    <phoneticPr fontId="1"/>
  </si>
  <si>
    <t>内神二-33</t>
    <rPh sb="0" eb="1">
      <t>ウチ</t>
    </rPh>
    <rPh sb="1" eb="2">
      <t>カミ</t>
    </rPh>
    <rPh sb="2" eb="3">
      <t>ニ</t>
    </rPh>
    <phoneticPr fontId="1"/>
  </si>
  <si>
    <t>内神二-34</t>
    <rPh sb="0" eb="1">
      <t>ウチ</t>
    </rPh>
    <rPh sb="1" eb="2">
      <t>カミ</t>
    </rPh>
    <rPh sb="2" eb="3">
      <t>ニ</t>
    </rPh>
    <phoneticPr fontId="1"/>
  </si>
  <si>
    <t>3-224</t>
    <phoneticPr fontId="1"/>
  </si>
  <si>
    <t>新宿区下宮比町1番4号</t>
    <rPh sb="0" eb="3">
      <t>シンジュクク</t>
    </rPh>
    <rPh sb="3" eb="5">
      <t>シモミヤ</t>
    </rPh>
    <rPh sb="5" eb="6">
      <t>ヒ</t>
    </rPh>
    <rPh sb="6" eb="7">
      <t>マチ</t>
    </rPh>
    <rPh sb="8" eb="9">
      <t>バン</t>
    </rPh>
    <rPh sb="10" eb="11">
      <t>ゴウ</t>
    </rPh>
    <phoneticPr fontId="1"/>
  </si>
  <si>
    <t>株式会社御幸ビルディング　取締役社長　春名孝俊</t>
    <rPh sb="0" eb="4">
      <t>カ</t>
    </rPh>
    <rPh sb="4" eb="5">
      <t>オン</t>
    </rPh>
    <rPh sb="13" eb="16">
      <t>トリシマリヤク</t>
    </rPh>
    <rPh sb="16" eb="18">
      <t>シャチョウ</t>
    </rPh>
    <rPh sb="19" eb="21">
      <t>ハルナ</t>
    </rPh>
    <rPh sb="21" eb="23">
      <t>タカトシ</t>
    </rPh>
    <phoneticPr fontId="1"/>
  </si>
  <si>
    <t>神田小川町1-5-1</t>
    <rPh sb="0" eb="5">
      <t>カンダオガワマチ</t>
    </rPh>
    <phoneticPr fontId="1"/>
  </si>
  <si>
    <t>事務所・店舗・自動車車庫</t>
    <rPh sb="0" eb="2">
      <t>ジム</t>
    </rPh>
    <rPh sb="2" eb="3">
      <t>ショ</t>
    </rPh>
    <rPh sb="4" eb="6">
      <t>テンポ</t>
    </rPh>
    <rPh sb="7" eb="10">
      <t>ジドウシャ</t>
    </rPh>
    <rPh sb="10" eb="12">
      <t>シャコ</t>
    </rPh>
    <phoneticPr fontId="1"/>
  </si>
  <si>
    <t>S 地下SRC,RC</t>
    <rPh sb="2" eb="4">
      <t>チカ</t>
    </rPh>
    <phoneticPr fontId="1"/>
  </si>
  <si>
    <t>美土代-19</t>
    <rPh sb="0" eb="3">
      <t>ミトシロ</t>
    </rPh>
    <phoneticPr fontId="1"/>
  </si>
  <si>
    <t>外神田二・三丁目</t>
    <rPh sb="0" eb="4">
      <t>ソトカンダ２</t>
    </rPh>
    <rPh sb="5" eb="8">
      <t>サンチョウメ</t>
    </rPh>
    <phoneticPr fontId="1"/>
  </si>
  <si>
    <t>3-275</t>
    <phoneticPr fontId="1"/>
  </si>
  <si>
    <t>福岡県南区高宮2丁目11-5</t>
    <rPh sb="0" eb="3">
      <t>フクオカケン</t>
    </rPh>
    <rPh sb="3" eb="5">
      <t>ミナミク</t>
    </rPh>
    <rPh sb="5" eb="7">
      <t>タカミヤ</t>
    </rPh>
    <rPh sb="8" eb="10">
      <t>チョウメ</t>
    </rPh>
    <phoneticPr fontId="1"/>
  </si>
  <si>
    <t xml:space="preserve">株式会社ルクス・エム 代表取締役 宮本 信良 </t>
    <rPh sb="0" eb="4">
      <t>カ</t>
    </rPh>
    <rPh sb="11" eb="16">
      <t>ダ</t>
    </rPh>
    <rPh sb="17" eb="19">
      <t>ミヤモト</t>
    </rPh>
    <rPh sb="20" eb="22">
      <t>ノブヨシ</t>
    </rPh>
    <phoneticPr fontId="1"/>
  </si>
  <si>
    <t>外神田3丁目32-1、32-2</t>
    <rPh sb="0" eb="3">
      <t>ソトカンダ</t>
    </rPh>
    <rPh sb="4" eb="6">
      <t>チョウメ</t>
    </rPh>
    <phoneticPr fontId="1"/>
  </si>
  <si>
    <t>店舗・事務所・住居</t>
    <rPh sb="0" eb="2">
      <t>テンポ</t>
    </rPh>
    <rPh sb="3" eb="5">
      <t>ジム</t>
    </rPh>
    <rPh sb="5" eb="6">
      <t>ショ</t>
    </rPh>
    <rPh sb="7" eb="9">
      <t>ジュウキョ</t>
    </rPh>
    <phoneticPr fontId="1"/>
  </si>
  <si>
    <t>3-277</t>
    <phoneticPr fontId="1"/>
  </si>
  <si>
    <t>千代田区三番町3-9-202</t>
    <rPh sb="0" eb="7">
      <t>チヨダクサンバンチョウ</t>
    </rPh>
    <phoneticPr fontId="1"/>
  </si>
  <si>
    <t>志村 和子</t>
    <rPh sb="0" eb="2">
      <t>シムラ</t>
    </rPh>
    <rPh sb="3" eb="5">
      <t>カズコ</t>
    </rPh>
    <phoneticPr fontId="1"/>
  </si>
  <si>
    <t>神田美土代町11番26</t>
    <rPh sb="0" eb="6">
      <t>カンダミトシロチョウ</t>
    </rPh>
    <rPh sb="8" eb="9">
      <t>バン</t>
    </rPh>
    <phoneticPr fontId="1"/>
  </si>
  <si>
    <t>事務所</t>
    <rPh sb="0" eb="3">
      <t>ジ</t>
    </rPh>
    <phoneticPr fontId="1"/>
  </si>
  <si>
    <t>共同住宅</t>
    <rPh sb="0" eb="4">
      <t>キ</t>
    </rPh>
    <phoneticPr fontId="1"/>
  </si>
  <si>
    <t>3-303</t>
    <phoneticPr fontId="1"/>
  </si>
  <si>
    <t>中央区日本橋茅場町2-2-1</t>
    <rPh sb="0" eb="3">
      <t>チュウオウク</t>
    </rPh>
    <rPh sb="3" eb="6">
      <t>ニホンバシ</t>
    </rPh>
    <rPh sb="6" eb="9">
      <t>カヤバチョウ</t>
    </rPh>
    <phoneticPr fontId="1"/>
  </si>
  <si>
    <t>株式会社キヨエステート　代表取締役　大栗　健</t>
    <rPh sb="0" eb="4">
      <t>カ</t>
    </rPh>
    <rPh sb="12" eb="17">
      <t>ダ</t>
    </rPh>
    <rPh sb="18" eb="20">
      <t>オオクリ</t>
    </rPh>
    <rPh sb="21" eb="22">
      <t>ケン</t>
    </rPh>
    <phoneticPr fontId="1"/>
  </si>
  <si>
    <t>東神田3丁目5番7</t>
    <rPh sb="0" eb="3">
      <t>ヒガシカンダ</t>
    </rPh>
    <rPh sb="4" eb="6">
      <t>チョウメ</t>
    </rPh>
    <rPh sb="7" eb="8">
      <t>バン</t>
    </rPh>
    <phoneticPr fontId="1"/>
  </si>
  <si>
    <t>外神田二・三丁目</t>
    <rPh sb="0" eb="3">
      <t>ソトカンダ</t>
    </rPh>
    <rPh sb="3" eb="6">
      <t>２．３</t>
    </rPh>
    <rPh sb="6" eb="8">
      <t>チョウメ</t>
    </rPh>
    <phoneticPr fontId="1"/>
  </si>
  <si>
    <t>美土代-20</t>
    <rPh sb="0" eb="3">
      <t>ミトシロ</t>
    </rPh>
    <phoneticPr fontId="1"/>
  </si>
  <si>
    <t>外二・三-119</t>
    <rPh sb="0" eb="1">
      <t>ソト</t>
    </rPh>
    <rPh sb="1" eb="2">
      <t>ニ</t>
    </rPh>
    <rPh sb="3" eb="4">
      <t>サン</t>
    </rPh>
    <phoneticPr fontId="1"/>
  </si>
  <si>
    <t>佐久間-167</t>
    <rPh sb="0" eb="3">
      <t>サクマ</t>
    </rPh>
    <phoneticPr fontId="1"/>
  </si>
  <si>
    <t>令和03年度</t>
  </si>
  <si>
    <t>3-352</t>
    <phoneticPr fontId="1"/>
  </si>
  <si>
    <t>港区麻布十番一丁目10番10号</t>
    <rPh sb="0" eb="6">
      <t>ミナトクアザブジュウバン</t>
    </rPh>
    <rPh sb="6" eb="9">
      <t>１チョウメ</t>
    </rPh>
    <rPh sb="11" eb="12">
      <t>バン</t>
    </rPh>
    <rPh sb="14" eb="15">
      <t>ゴウ</t>
    </rPh>
    <phoneticPr fontId="1"/>
  </si>
  <si>
    <t>神奈川県川崎市高津区千年1017コンフォートイースト305</t>
    <rPh sb="0" eb="7">
      <t>カナガワケンカワサキシ</t>
    </rPh>
    <rPh sb="7" eb="10">
      <t>タカツク</t>
    </rPh>
    <rPh sb="10" eb="12">
      <t>センネン</t>
    </rPh>
    <phoneticPr fontId="1"/>
  </si>
  <si>
    <t>可香　肇・可香　早春実</t>
    <rPh sb="0" eb="1">
      <t>カ</t>
    </rPh>
    <rPh sb="1" eb="2">
      <t>カ</t>
    </rPh>
    <rPh sb="3" eb="4">
      <t>ハジメ</t>
    </rPh>
    <rPh sb="5" eb="6">
      <t>カ</t>
    </rPh>
    <rPh sb="6" eb="7">
      <t>カ</t>
    </rPh>
    <rPh sb="8" eb="9">
      <t>ハヤ</t>
    </rPh>
    <rPh sb="10" eb="11">
      <t>ジツ</t>
    </rPh>
    <phoneticPr fontId="1"/>
  </si>
  <si>
    <t>神田須田町1丁目1番7,25,26の一部</t>
    <rPh sb="0" eb="5">
      <t>カンダスダチョウ</t>
    </rPh>
    <rPh sb="6" eb="8">
      <t>チョウメ</t>
    </rPh>
    <rPh sb="9" eb="10">
      <t>バン</t>
    </rPh>
    <rPh sb="18" eb="20">
      <t>イチブ</t>
    </rPh>
    <phoneticPr fontId="1"/>
  </si>
  <si>
    <t>3-373</t>
    <phoneticPr fontId="1"/>
  </si>
  <si>
    <t>3-402</t>
    <phoneticPr fontId="1"/>
  </si>
  <si>
    <t>神田神保町1丁目11番地1号いちご神保町ﾋﾞﾙ2階</t>
    <rPh sb="0" eb="2">
      <t>カンダ</t>
    </rPh>
    <rPh sb="2" eb="5">
      <t>ジンボチョウ</t>
    </rPh>
    <rPh sb="6" eb="8">
      <t>チョウメ</t>
    </rPh>
    <rPh sb="10" eb="12">
      <t>バンチ</t>
    </rPh>
    <rPh sb="13" eb="14">
      <t>ゴウ</t>
    </rPh>
    <rPh sb="17" eb="20">
      <t>ジンボチョウ</t>
    </rPh>
    <rPh sb="24" eb="25">
      <t>カイ</t>
    </rPh>
    <phoneticPr fontId="1"/>
  </si>
  <si>
    <t>株式会社エクスドリーム不動産 代表取締役 宮本 将人</t>
    <rPh sb="0" eb="4">
      <t>カ</t>
    </rPh>
    <rPh sb="11" eb="14">
      <t>フドウサン</t>
    </rPh>
    <rPh sb="15" eb="20">
      <t>ダ</t>
    </rPh>
    <rPh sb="21" eb="23">
      <t>ミヤモト</t>
    </rPh>
    <rPh sb="24" eb="26">
      <t>マサト</t>
    </rPh>
    <phoneticPr fontId="1"/>
  </si>
  <si>
    <t>神田錦町三丁目16番1、16番10</t>
    <rPh sb="0" eb="4">
      <t>カンダニシキチョウ</t>
    </rPh>
    <rPh sb="4" eb="7">
      <t>サンチョウメ</t>
    </rPh>
    <rPh sb="9" eb="10">
      <t>バン</t>
    </rPh>
    <rPh sb="14" eb="15">
      <t>バン</t>
    </rPh>
    <phoneticPr fontId="1"/>
  </si>
  <si>
    <t>店舗・事務所・住宅</t>
    <rPh sb="0" eb="2">
      <t>テンポ</t>
    </rPh>
    <rPh sb="3" eb="5">
      <t>ジム</t>
    </rPh>
    <rPh sb="5" eb="6">
      <t>ショ</t>
    </rPh>
    <rPh sb="7" eb="9">
      <t>ジュウタク</t>
    </rPh>
    <phoneticPr fontId="1"/>
  </si>
  <si>
    <t>3-404</t>
    <phoneticPr fontId="1"/>
  </si>
  <si>
    <t>北区赤羽南1丁目15番3-407号</t>
    <rPh sb="0" eb="2">
      <t>キタク</t>
    </rPh>
    <rPh sb="2" eb="4">
      <t>アカバネ</t>
    </rPh>
    <rPh sb="4" eb="5">
      <t>ミナミ</t>
    </rPh>
    <rPh sb="6" eb="8">
      <t>チョウメ</t>
    </rPh>
    <rPh sb="10" eb="11">
      <t>バン</t>
    </rPh>
    <rPh sb="16" eb="17">
      <t>ゴウ</t>
    </rPh>
    <phoneticPr fontId="1"/>
  </si>
  <si>
    <t>Ｈアセットマネジメント株式会社 代表取締役 町田 なな子</t>
    <rPh sb="11" eb="15">
      <t>カブシキガイシャ</t>
    </rPh>
    <rPh sb="16" eb="21">
      <t>ダ</t>
    </rPh>
    <rPh sb="22" eb="24">
      <t>マチダ</t>
    </rPh>
    <rPh sb="27" eb="28">
      <t>コ</t>
    </rPh>
    <phoneticPr fontId="1"/>
  </si>
  <si>
    <t>東神田2丁目12番27、38</t>
    <rPh sb="0" eb="1">
      <t>ヒガシ</t>
    </rPh>
    <rPh sb="1" eb="3">
      <t>カンダ</t>
    </rPh>
    <rPh sb="4" eb="6">
      <t>チョウメ</t>
    </rPh>
    <rPh sb="8" eb="9">
      <t>バン</t>
    </rPh>
    <phoneticPr fontId="1"/>
  </si>
  <si>
    <t>外神田二・三丁目地区</t>
    <rPh sb="0" eb="10">
      <t>ソ</t>
    </rPh>
    <phoneticPr fontId="1"/>
  </si>
  <si>
    <t>葛飾区鎌倉1-39-11</t>
    <rPh sb="0" eb="3">
      <t>カツシカク</t>
    </rPh>
    <rPh sb="3" eb="5">
      <t>カマクラ</t>
    </rPh>
    <phoneticPr fontId="1"/>
  </si>
  <si>
    <t>池田 邦英　池田 江子</t>
    <rPh sb="0" eb="2">
      <t>イケダ</t>
    </rPh>
    <rPh sb="3" eb="4">
      <t>クニ</t>
    </rPh>
    <rPh sb="6" eb="8">
      <t>イケダ</t>
    </rPh>
    <rPh sb="9" eb="10">
      <t>エ</t>
    </rPh>
    <rPh sb="10" eb="11">
      <t>コ</t>
    </rPh>
    <phoneticPr fontId="1"/>
  </si>
  <si>
    <t>3-406</t>
    <phoneticPr fontId="1"/>
  </si>
  <si>
    <t>外神田3-3-10(3-73-6地名地番)</t>
    <rPh sb="0" eb="3">
      <t>ソトカンダ</t>
    </rPh>
    <rPh sb="16" eb="20">
      <t>チ</t>
    </rPh>
    <phoneticPr fontId="1"/>
  </si>
  <si>
    <t>岩本町東神田地区</t>
    <rPh sb="0" eb="8">
      <t>イ</t>
    </rPh>
    <phoneticPr fontId="1"/>
  </si>
  <si>
    <t>株式会社プロパスト 代表取締役  津江 真行</t>
    <rPh sb="0" eb="4">
      <t>カ</t>
    </rPh>
    <rPh sb="10" eb="15">
      <t>ダ</t>
    </rPh>
    <rPh sb="17" eb="19">
      <t>ツエ</t>
    </rPh>
    <rPh sb="20" eb="21">
      <t>マ</t>
    </rPh>
    <rPh sb="21" eb="22">
      <t>ギョウ</t>
    </rPh>
    <phoneticPr fontId="1"/>
  </si>
  <si>
    <t>12</t>
    <phoneticPr fontId="1"/>
  </si>
  <si>
    <t>岩本町二丁目164-1他6筆</t>
    <rPh sb="0" eb="3">
      <t>イワモトチョウ</t>
    </rPh>
    <rPh sb="3" eb="4">
      <t>２</t>
    </rPh>
    <rPh sb="4" eb="6">
      <t>チョウメ</t>
    </rPh>
    <rPh sb="11" eb="12">
      <t>タ</t>
    </rPh>
    <rPh sb="13" eb="14">
      <t>ヒツ</t>
    </rPh>
    <phoneticPr fontId="1"/>
  </si>
  <si>
    <t>3-418</t>
    <phoneticPr fontId="1"/>
  </si>
  <si>
    <t>RCパネル</t>
    <phoneticPr fontId="1"/>
  </si>
  <si>
    <t>中神田-193</t>
    <rPh sb="0" eb="1">
      <t>ナカ</t>
    </rPh>
    <rPh sb="1" eb="3">
      <t>カンダ</t>
    </rPh>
    <phoneticPr fontId="1"/>
  </si>
  <si>
    <t>錦南-81</t>
    <rPh sb="0" eb="1">
      <t>ニシキ</t>
    </rPh>
    <rPh sb="1" eb="2">
      <t>ミナミ</t>
    </rPh>
    <phoneticPr fontId="1"/>
  </si>
  <si>
    <t>外二・三-121</t>
    <rPh sb="0" eb="1">
      <t>ソト</t>
    </rPh>
    <rPh sb="1" eb="2">
      <t>ニ</t>
    </rPh>
    <rPh sb="3" eb="4">
      <t>サン</t>
    </rPh>
    <phoneticPr fontId="1"/>
  </si>
  <si>
    <t>岩-298</t>
    <rPh sb="0" eb="1">
      <t>イワ</t>
    </rPh>
    <phoneticPr fontId="1"/>
  </si>
  <si>
    <t>新宿区西新宿1丁目26番2号</t>
    <rPh sb="0" eb="6">
      <t>シンジュククニシシンジュク</t>
    </rPh>
    <rPh sb="7" eb="9">
      <t>チョウメ</t>
    </rPh>
    <rPh sb="11" eb="12">
      <t>バン</t>
    </rPh>
    <rPh sb="13" eb="14">
      <t>ゴウ</t>
    </rPh>
    <phoneticPr fontId="1"/>
  </si>
  <si>
    <t>野村不動産株式会社　都市開発事業本部　開発部長　河野 智徳</t>
    <rPh sb="0" eb="5">
      <t>ノムラフドウサン</t>
    </rPh>
    <rPh sb="5" eb="9">
      <t>カ</t>
    </rPh>
    <rPh sb="10" eb="18">
      <t>トシカイハツジギョウホンブ</t>
    </rPh>
    <rPh sb="19" eb="23">
      <t>カイハツブチョウ</t>
    </rPh>
    <rPh sb="24" eb="26">
      <t>コウノ</t>
    </rPh>
    <rPh sb="27" eb="29">
      <t>トモノリ</t>
    </rPh>
    <phoneticPr fontId="1"/>
  </si>
  <si>
    <t>神田須田町1丁目4-2他</t>
    <rPh sb="0" eb="5">
      <t>カンダスダチョウ</t>
    </rPh>
    <rPh sb="6" eb="8">
      <t>チョウメ</t>
    </rPh>
    <rPh sb="11" eb="12">
      <t>タ</t>
    </rPh>
    <phoneticPr fontId="1"/>
  </si>
  <si>
    <t>事務所・広告塔</t>
    <rPh sb="0" eb="2">
      <t>ジム</t>
    </rPh>
    <rPh sb="2" eb="3">
      <t>ショ</t>
    </rPh>
    <rPh sb="4" eb="7">
      <t>コウコクトウ</t>
    </rPh>
    <phoneticPr fontId="1"/>
  </si>
  <si>
    <t>3-520</t>
    <phoneticPr fontId="1"/>
  </si>
  <si>
    <t>中神田中央地区</t>
    <rPh sb="0" eb="7">
      <t>ナ</t>
    </rPh>
    <phoneticPr fontId="1"/>
  </si>
  <si>
    <t>公益財団法人東京都歯科医師会　会長 井上惠司</t>
    <rPh sb="0" eb="2">
      <t>コウエキ</t>
    </rPh>
    <rPh sb="2" eb="4">
      <t>ザイダン</t>
    </rPh>
    <rPh sb="4" eb="6">
      <t>ホウジン</t>
    </rPh>
    <rPh sb="6" eb="9">
      <t>トウキョウト</t>
    </rPh>
    <rPh sb="9" eb="11">
      <t>シカ</t>
    </rPh>
    <rPh sb="11" eb="13">
      <t>イシ</t>
    </rPh>
    <rPh sb="13" eb="14">
      <t>カイ</t>
    </rPh>
    <rPh sb="15" eb="17">
      <t>カイチョウ</t>
    </rPh>
    <rPh sb="18" eb="20">
      <t>イノウエ</t>
    </rPh>
    <rPh sb="20" eb="21">
      <t>メグミ</t>
    </rPh>
    <rPh sb="21" eb="22">
      <t>ツカサ</t>
    </rPh>
    <phoneticPr fontId="1"/>
  </si>
  <si>
    <t>神田多町2-11-5</t>
    <rPh sb="0" eb="4">
      <t>カンダタチョウ</t>
    </rPh>
    <phoneticPr fontId="1"/>
  </si>
  <si>
    <t>3-544</t>
    <phoneticPr fontId="1"/>
  </si>
  <si>
    <t>錦北-77</t>
    <rPh sb="0" eb="1">
      <t>ニシキ</t>
    </rPh>
    <rPh sb="1" eb="2">
      <t>キタ</t>
    </rPh>
    <phoneticPr fontId="1"/>
  </si>
  <si>
    <t>神田神保町1丁目11番地1号いちご神保町ﾋﾞﾙ2階</t>
    <phoneticPr fontId="1"/>
  </si>
  <si>
    <t>株式会社エクスドリーム不動産 代表取締役 宮本 将人</t>
    <phoneticPr fontId="1"/>
  </si>
  <si>
    <t>神田錦町三丁目16番1、16番10</t>
    <phoneticPr fontId="1"/>
  </si>
  <si>
    <t>店舗・事務所・住宅</t>
    <phoneticPr fontId="1"/>
  </si>
  <si>
    <t>山口証券印刷株式会社　代表取締役　山口 明義</t>
    <rPh sb="0" eb="2">
      <t>ヤマグチ</t>
    </rPh>
    <rPh sb="2" eb="4">
      <t>ショウケン</t>
    </rPh>
    <rPh sb="4" eb="6">
      <t>インサツ</t>
    </rPh>
    <rPh sb="6" eb="10">
      <t>カ</t>
    </rPh>
    <rPh sb="11" eb="16">
      <t>ダ</t>
    </rPh>
    <rPh sb="17" eb="19">
      <t>ヤマグチ</t>
    </rPh>
    <rPh sb="20" eb="22">
      <t>アキヨシ</t>
    </rPh>
    <phoneticPr fontId="1"/>
  </si>
  <si>
    <t>貸店舗・事務所・共同住宅</t>
    <rPh sb="0" eb="1">
      <t>カシ</t>
    </rPh>
    <rPh sb="8" eb="10">
      <t>キョウドウ</t>
    </rPh>
    <phoneticPr fontId="1"/>
  </si>
  <si>
    <t>千代田区外神田3丁目7-16 ラティス末広</t>
    <rPh sb="8" eb="10">
      <t>チョウメ</t>
    </rPh>
    <rPh sb="19" eb="21">
      <t>スエヒロ</t>
    </rPh>
    <phoneticPr fontId="1"/>
  </si>
  <si>
    <t>3-575</t>
    <phoneticPr fontId="1"/>
  </si>
  <si>
    <t>3-583</t>
    <phoneticPr fontId="1"/>
  </si>
  <si>
    <t>千代田区岩本町2丁目17番1号</t>
    <rPh sb="0" eb="7">
      <t>チヨダクイワモトチョウ</t>
    </rPh>
    <rPh sb="8" eb="10">
      <t>チョウメ</t>
    </rPh>
    <rPh sb="12" eb="13">
      <t>バン</t>
    </rPh>
    <rPh sb="14" eb="15">
      <t>ゴウ</t>
    </rPh>
    <phoneticPr fontId="1"/>
  </si>
  <si>
    <t>株式会社今井モータース  代表取締役　今井 裕一</t>
    <rPh sb="0" eb="4">
      <t>カ</t>
    </rPh>
    <rPh sb="4" eb="6">
      <t>イマイ</t>
    </rPh>
    <rPh sb="13" eb="18">
      <t>ダ</t>
    </rPh>
    <rPh sb="19" eb="21">
      <t>イマイ</t>
    </rPh>
    <rPh sb="22" eb="24">
      <t>ユウイチ</t>
    </rPh>
    <phoneticPr fontId="1"/>
  </si>
  <si>
    <t>岩本町2-61-1、61-2、62</t>
    <rPh sb="0" eb="3">
      <t>イワモトチョウ</t>
    </rPh>
    <phoneticPr fontId="1"/>
  </si>
  <si>
    <t>作業所・事務所・住宅</t>
    <rPh sb="0" eb="2">
      <t>サギョウ</t>
    </rPh>
    <rPh sb="2" eb="3">
      <t>ショ</t>
    </rPh>
    <rPh sb="4" eb="6">
      <t>ジム</t>
    </rPh>
    <rPh sb="6" eb="7">
      <t>ショ</t>
    </rPh>
    <rPh sb="8" eb="10">
      <t>ジュウタク</t>
    </rPh>
    <phoneticPr fontId="1"/>
  </si>
  <si>
    <t>岩-299</t>
    <rPh sb="0" eb="1">
      <t>イワ</t>
    </rPh>
    <phoneticPr fontId="1"/>
  </si>
  <si>
    <t>3-566</t>
    <phoneticPr fontId="1"/>
  </si>
  <si>
    <t>錦北-78</t>
    <rPh sb="0" eb="1">
      <t>ニシキ</t>
    </rPh>
    <rPh sb="1" eb="2">
      <t>ホク</t>
    </rPh>
    <phoneticPr fontId="1"/>
  </si>
  <si>
    <t>3-402変更</t>
    <rPh sb="5" eb="7">
      <t>ヘンコウ</t>
    </rPh>
    <phoneticPr fontId="1"/>
  </si>
  <si>
    <t>有+O2456:W2456り</t>
    <phoneticPr fontId="1"/>
  </si>
  <si>
    <t>3-632</t>
    <phoneticPr fontId="1"/>
  </si>
  <si>
    <t>新宿区西新宿二丁目4番1号</t>
    <rPh sb="0" eb="6">
      <t>シンジュククニシシンジュク</t>
    </rPh>
    <rPh sb="6" eb="7">
      <t>２</t>
    </rPh>
    <rPh sb="7" eb="9">
      <t>チョウメ</t>
    </rPh>
    <rPh sb="10" eb="11">
      <t>バン</t>
    </rPh>
    <rPh sb="12" eb="13">
      <t>ゴウ</t>
    </rPh>
    <phoneticPr fontId="1"/>
  </si>
  <si>
    <t>住友不動産株式会社　都市開発事業本部 開発企画事業所長　浅井 健太郎</t>
    <rPh sb="0" eb="9">
      <t>スミトモフドウサンカ</t>
    </rPh>
    <rPh sb="10" eb="18">
      <t>トシカイハツジギョウホンブ</t>
    </rPh>
    <rPh sb="19" eb="21">
      <t>カイハツ</t>
    </rPh>
    <rPh sb="21" eb="23">
      <t>キカク</t>
    </rPh>
    <rPh sb="23" eb="25">
      <t>ジギョウ</t>
    </rPh>
    <rPh sb="25" eb="27">
      <t>ショチョウ</t>
    </rPh>
    <rPh sb="28" eb="30">
      <t>アサイ</t>
    </rPh>
    <rPh sb="31" eb="34">
      <t>ケンタロウ</t>
    </rPh>
    <phoneticPr fontId="1"/>
  </si>
  <si>
    <t>神田和泉町1番9他</t>
    <rPh sb="0" eb="5">
      <t>カンダイズミチョウ</t>
    </rPh>
    <rPh sb="6" eb="7">
      <t>バン</t>
    </rPh>
    <rPh sb="8" eb="9">
      <t>タ</t>
    </rPh>
    <phoneticPr fontId="1"/>
  </si>
  <si>
    <t>看板設置</t>
    <rPh sb="0" eb="4">
      <t>カンバンセッチ</t>
    </rPh>
    <phoneticPr fontId="1"/>
  </si>
  <si>
    <t>外二・三-122</t>
    <rPh sb="0" eb="1">
      <t>ソト</t>
    </rPh>
    <rPh sb="1" eb="2">
      <t>ニ</t>
    </rPh>
    <rPh sb="3" eb="4">
      <t>サン</t>
    </rPh>
    <phoneticPr fontId="1"/>
  </si>
  <si>
    <t>和泉町-56</t>
    <rPh sb="0" eb="3">
      <t>イズミチョウ</t>
    </rPh>
    <phoneticPr fontId="1"/>
  </si>
  <si>
    <t>中神田-195</t>
    <rPh sb="0" eb="1">
      <t>ナカ</t>
    </rPh>
    <rPh sb="1" eb="3">
      <t>カンダ</t>
    </rPh>
    <phoneticPr fontId="1"/>
  </si>
  <si>
    <t>岩本町2丁目11-5</t>
    <rPh sb="0" eb="3">
      <t>イワモトチョウ</t>
    </rPh>
    <rPh sb="4" eb="6">
      <t>チョウメ</t>
    </rPh>
    <phoneticPr fontId="1"/>
  </si>
  <si>
    <t>有限会社東洋医学 代表取締役　谷本雅子</t>
    <rPh sb="0" eb="4">
      <t>ユウゲンガイシャ</t>
    </rPh>
    <rPh sb="4" eb="6">
      <t>トウヨウ</t>
    </rPh>
    <rPh sb="6" eb="8">
      <t>イガク</t>
    </rPh>
    <rPh sb="9" eb="14">
      <t>ダ</t>
    </rPh>
    <rPh sb="15" eb="17">
      <t>タニモト</t>
    </rPh>
    <rPh sb="17" eb="19">
      <t>マサコ</t>
    </rPh>
    <phoneticPr fontId="1"/>
  </si>
  <si>
    <t>3-723</t>
    <phoneticPr fontId="1"/>
  </si>
  <si>
    <t>港区高輪4-20-14</t>
    <rPh sb="0" eb="2">
      <t>ミナトク</t>
    </rPh>
    <rPh sb="2" eb="4">
      <t>タカナワ</t>
    </rPh>
    <phoneticPr fontId="1"/>
  </si>
  <si>
    <t>岩-300</t>
    <rPh sb="0" eb="1">
      <t>イワ</t>
    </rPh>
    <phoneticPr fontId="1"/>
  </si>
  <si>
    <t>中神田-196</t>
    <rPh sb="0" eb="1">
      <t>ナカ</t>
    </rPh>
    <rPh sb="1" eb="3">
      <t>カンダ</t>
    </rPh>
    <phoneticPr fontId="1"/>
  </si>
  <si>
    <t>千代田区九段北4-1-20</t>
    <rPh sb="0" eb="4">
      <t>チヨダク</t>
    </rPh>
    <rPh sb="4" eb="7">
      <t>クダンキタ</t>
    </rPh>
    <phoneticPr fontId="1"/>
  </si>
  <si>
    <t>株式会社京葉テクニカ　代表取締役　永井未来</t>
    <rPh sb="0" eb="4">
      <t>カ</t>
    </rPh>
    <rPh sb="4" eb="6">
      <t>ケイヨウ</t>
    </rPh>
    <rPh sb="11" eb="16">
      <t>ダ</t>
    </rPh>
    <rPh sb="17" eb="19">
      <t>ナガイ</t>
    </rPh>
    <rPh sb="19" eb="21">
      <t>ミライ</t>
    </rPh>
    <phoneticPr fontId="1"/>
  </si>
  <si>
    <t>東神田一丁目18番25、26、27</t>
    <rPh sb="0" eb="1">
      <t>ヒガシ</t>
    </rPh>
    <rPh sb="1" eb="3">
      <t>カンダ</t>
    </rPh>
    <rPh sb="3" eb="6">
      <t>１チョウメ</t>
    </rPh>
    <rPh sb="8" eb="9">
      <t>バン</t>
    </rPh>
    <phoneticPr fontId="1"/>
  </si>
  <si>
    <t>店舗・共同住宅・事務所</t>
    <rPh sb="0" eb="2">
      <t>テンポ</t>
    </rPh>
    <rPh sb="3" eb="7">
      <t>キ</t>
    </rPh>
    <rPh sb="8" eb="10">
      <t>ジム</t>
    </rPh>
    <rPh sb="10" eb="11">
      <t>ショ</t>
    </rPh>
    <phoneticPr fontId="1"/>
  </si>
  <si>
    <t>千葉県市川市市川南3-5-13　マリアージュ市川202</t>
    <rPh sb="0" eb="3">
      <t>チバケン</t>
    </rPh>
    <rPh sb="3" eb="6">
      <t>イチカワシ</t>
    </rPh>
    <rPh sb="6" eb="8">
      <t>イチカワ</t>
    </rPh>
    <rPh sb="8" eb="9">
      <t>ミナミ</t>
    </rPh>
    <rPh sb="22" eb="24">
      <t>イチカワ</t>
    </rPh>
    <phoneticPr fontId="1"/>
  </si>
  <si>
    <t>3-762</t>
    <phoneticPr fontId="1"/>
  </si>
  <si>
    <t>3-691変更</t>
    <rPh sb="5" eb="7">
      <t>ヘンコウ</t>
    </rPh>
    <phoneticPr fontId="1"/>
  </si>
  <si>
    <t>神田佐久間町</t>
    <rPh sb="0" eb="6">
      <t>カ</t>
    </rPh>
    <phoneticPr fontId="1"/>
  </si>
  <si>
    <t>千代田区神田佐久間町2-13-5</t>
    <rPh sb="0" eb="4">
      <t>チヨダク</t>
    </rPh>
    <rPh sb="4" eb="10">
      <t>カンダサクマチョウ</t>
    </rPh>
    <phoneticPr fontId="1"/>
  </si>
  <si>
    <t>田崎和隆</t>
    <rPh sb="0" eb="2">
      <t>タサキ</t>
    </rPh>
    <rPh sb="2" eb="4">
      <t>カズタカ</t>
    </rPh>
    <phoneticPr fontId="1"/>
  </si>
  <si>
    <t>3-769</t>
    <phoneticPr fontId="1"/>
  </si>
  <si>
    <t>3-801</t>
    <phoneticPr fontId="1"/>
  </si>
  <si>
    <t>千代田区外神田2丁目8-9</t>
    <rPh sb="8" eb="10">
      <t>チョウメ</t>
    </rPh>
    <phoneticPr fontId="1"/>
  </si>
  <si>
    <t>稲光商事株式会社　代表取締役　田上憲子</t>
    <rPh sb="0" eb="2">
      <t>イナミツ</t>
    </rPh>
    <rPh sb="2" eb="4">
      <t>ショウジ</t>
    </rPh>
    <rPh sb="4" eb="8">
      <t>カ</t>
    </rPh>
    <rPh sb="9" eb="14">
      <t>ダ</t>
    </rPh>
    <rPh sb="15" eb="17">
      <t>タガミ</t>
    </rPh>
    <rPh sb="17" eb="19">
      <t>ノリコ</t>
    </rPh>
    <phoneticPr fontId="1"/>
  </si>
  <si>
    <t>外神田2丁目8-9</t>
    <rPh sb="0" eb="3">
      <t>ソトカンダ</t>
    </rPh>
    <rPh sb="4" eb="6">
      <t>チョウメ</t>
    </rPh>
    <phoneticPr fontId="1"/>
  </si>
  <si>
    <t>共同住宅・事務所</t>
    <rPh sb="0" eb="4">
      <t>キ</t>
    </rPh>
    <rPh sb="5" eb="7">
      <t>ジム</t>
    </rPh>
    <rPh sb="7" eb="8">
      <t>ショ</t>
    </rPh>
    <phoneticPr fontId="1"/>
  </si>
  <si>
    <t>神田佐久間町2-13-5</t>
    <phoneticPr fontId="1"/>
  </si>
  <si>
    <t>外神田3丁目7-2</t>
    <rPh sb="4" eb="6">
      <t>チョウメ</t>
    </rPh>
    <phoneticPr fontId="1"/>
  </si>
  <si>
    <t>岩-301</t>
    <rPh sb="0" eb="1">
      <t>イワ</t>
    </rPh>
    <phoneticPr fontId="1"/>
  </si>
  <si>
    <t>事務所・住宅</t>
    <rPh sb="0" eb="3">
      <t>ジ</t>
    </rPh>
    <rPh sb="4" eb="6">
      <t>ジュウタク</t>
    </rPh>
    <phoneticPr fontId="1"/>
  </si>
  <si>
    <t>外二・三-124</t>
    <rPh sb="0" eb="1">
      <t>ソト</t>
    </rPh>
    <rPh sb="1" eb="2">
      <t>ニ</t>
    </rPh>
    <rPh sb="3" eb="4">
      <t>サン</t>
    </rPh>
    <phoneticPr fontId="1"/>
  </si>
  <si>
    <t>通知なし</t>
    <rPh sb="0" eb="2">
      <t>ツウチ</t>
    </rPh>
    <phoneticPr fontId="1"/>
  </si>
  <si>
    <t>岩-302</t>
    <rPh sb="0" eb="1">
      <t>イワ</t>
    </rPh>
    <phoneticPr fontId="1"/>
  </si>
  <si>
    <t>佐久間-169</t>
    <rPh sb="0" eb="3">
      <t>サクマ</t>
    </rPh>
    <phoneticPr fontId="1"/>
  </si>
  <si>
    <t>千代田区内神田1-9-8</t>
    <rPh sb="0" eb="7">
      <t>チヨダクウチカンダ</t>
    </rPh>
    <phoneticPr fontId="1"/>
  </si>
  <si>
    <t>株式会社KURAMACHI　代表取締役　蔵町信太郎</t>
    <rPh sb="0" eb="4">
      <t>カ</t>
    </rPh>
    <rPh sb="14" eb="19">
      <t>ダ</t>
    </rPh>
    <rPh sb="20" eb="22">
      <t>クラマチ</t>
    </rPh>
    <rPh sb="22" eb="23">
      <t>シン</t>
    </rPh>
    <rPh sb="23" eb="25">
      <t>タロウ</t>
    </rPh>
    <phoneticPr fontId="1"/>
  </si>
  <si>
    <t>内神田1丁目3-7</t>
    <rPh sb="0" eb="3">
      <t>ウチカンダ</t>
    </rPh>
    <rPh sb="4" eb="6">
      <t>チョウメ</t>
    </rPh>
    <phoneticPr fontId="1"/>
  </si>
  <si>
    <t>3-944</t>
    <phoneticPr fontId="1"/>
  </si>
  <si>
    <t>港区赤坂2-11-7 ATT新館5階</t>
    <rPh sb="0" eb="2">
      <t>ミナトク</t>
    </rPh>
    <rPh sb="2" eb="4">
      <t>アカサカ</t>
    </rPh>
    <rPh sb="14" eb="16">
      <t>シンカン</t>
    </rPh>
    <rPh sb="17" eb="18">
      <t>カイ</t>
    </rPh>
    <phoneticPr fontId="1"/>
  </si>
  <si>
    <t xml:space="preserve">株式会社アールエイジ 代表取締役 向井山 達也 </t>
    <rPh sb="0" eb="4">
      <t>カ</t>
    </rPh>
    <rPh sb="17" eb="19">
      <t>ムカイ</t>
    </rPh>
    <rPh sb="19" eb="20">
      <t>ヤマ</t>
    </rPh>
    <rPh sb="21" eb="23">
      <t>タツヤ</t>
    </rPh>
    <phoneticPr fontId="1"/>
  </si>
  <si>
    <t>一ツ橋2-6-13</t>
    <rPh sb="0" eb="1">
      <t>ヒト</t>
    </rPh>
    <rPh sb="2" eb="3">
      <t>バシ</t>
    </rPh>
    <phoneticPr fontId="1"/>
  </si>
  <si>
    <t>3-953</t>
    <phoneticPr fontId="1"/>
  </si>
  <si>
    <t>麹町・紀尾井町</t>
    <rPh sb="0" eb="2">
      <t>コウジマチ</t>
    </rPh>
    <rPh sb="3" eb="6">
      <t>キオイ</t>
    </rPh>
    <rPh sb="6" eb="7">
      <t>チョウ</t>
    </rPh>
    <phoneticPr fontId="1"/>
  </si>
  <si>
    <t>内神一-51</t>
    <phoneticPr fontId="1"/>
  </si>
  <si>
    <t>麴町</t>
    <rPh sb="0" eb="2">
      <t>コウジマチ</t>
    </rPh>
    <phoneticPr fontId="1"/>
  </si>
  <si>
    <t>外神田二・三丁目</t>
    <phoneticPr fontId="1"/>
  </si>
  <si>
    <t>中央区八重洲1-4-16 東京建物八重洲ビル</t>
    <rPh sb="0" eb="3">
      <t>チュウオウク</t>
    </rPh>
    <rPh sb="3" eb="6">
      <t>ヤエス</t>
    </rPh>
    <phoneticPr fontId="1"/>
  </si>
  <si>
    <t>東京建物株式会社 執行役員 ホテル事業部長 高橋浩</t>
    <rPh sb="0" eb="4">
      <t>トウキョウタテモノ</t>
    </rPh>
    <rPh sb="4" eb="8">
      <t>カ</t>
    </rPh>
    <rPh sb="9" eb="13">
      <t>シッコウヤクイン</t>
    </rPh>
    <rPh sb="17" eb="19">
      <t>ジギョウ</t>
    </rPh>
    <rPh sb="19" eb="21">
      <t>ブチョウ</t>
    </rPh>
    <rPh sb="22" eb="24">
      <t>タカハシ</t>
    </rPh>
    <rPh sb="24" eb="25">
      <t>ヒロシ</t>
    </rPh>
    <phoneticPr fontId="1"/>
  </si>
  <si>
    <t>外神田3丁目18,19,23番地</t>
    <rPh sb="0" eb="3">
      <t>ソトカンダ</t>
    </rPh>
    <rPh sb="4" eb="6">
      <t>チョウメ</t>
    </rPh>
    <rPh sb="14" eb="15">
      <t>バン</t>
    </rPh>
    <rPh sb="15" eb="16">
      <t>チ</t>
    </rPh>
    <phoneticPr fontId="1"/>
  </si>
  <si>
    <t>ホテル、店舗</t>
    <rPh sb="4" eb="6">
      <t>テンポ</t>
    </rPh>
    <phoneticPr fontId="1"/>
  </si>
  <si>
    <t>3-991</t>
    <phoneticPr fontId="1"/>
  </si>
  <si>
    <t>3-996</t>
    <phoneticPr fontId="1"/>
  </si>
  <si>
    <t>千代田区大手町一丁目1番1号</t>
    <rPh sb="0" eb="4">
      <t>チヨダク</t>
    </rPh>
    <rPh sb="4" eb="14">
      <t>オオテマチ１チョウメ１バン１ゴウ</t>
    </rPh>
    <phoneticPr fontId="1"/>
  </si>
  <si>
    <t>三菱地所株式会社 代表執行役 吉田淳一</t>
    <rPh sb="0" eb="8">
      <t>ミ</t>
    </rPh>
    <rPh sb="9" eb="14">
      <t>ダ</t>
    </rPh>
    <rPh sb="15" eb="17">
      <t>ヨシダ</t>
    </rPh>
    <rPh sb="17" eb="19">
      <t>ジュンイチ</t>
    </rPh>
    <phoneticPr fontId="1"/>
  </si>
  <si>
    <t>内神田一丁目11,12,13,14,15</t>
    <rPh sb="0" eb="4">
      <t>ウチカンダ１</t>
    </rPh>
    <rPh sb="4" eb="6">
      <t>チョウメ</t>
    </rPh>
    <phoneticPr fontId="1"/>
  </si>
  <si>
    <t>事務所・集会所・飲食店・物販店・自転車車庫</t>
    <rPh sb="0" eb="2">
      <t>ジム</t>
    </rPh>
    <rPh sb="2" eb="3">
      <t>ショ</t>
    </rPh>
    <rPh sb="4" eb="7">
      <t>シュウカイジョ</t>
    </rPh>
    <rPh sb="8" eb="10">
      <t>インショク</t>
    </rPh>
    <rPh sb="10" eb="11">
      <t>テン</t>
    </rPh>
    <rPh sb="12" eb="14">
      <t>ブッパン</t>
    </rPh>
    <rPh sb="14" eb="15">
      <t>テン</t>
    </rPh>
    <rPh sb="16" eb="19">
      <t>ジテンシャ</t>
    </rPh>
    <rPh sb="19" eb="21">
      <t>シャコ</t>
    </rPh>
    <phoneticPr fontId="1"/>
  </si>
  <si>
    <t>内神田一丁目周辺</t>
    <rPh sb="0" eb="3">
      <t>ウチカンダ</t>
    </rPh>
    <rPh sb="3" eb="4">
      <t>イチ</t>
    </rPh>
    <rPh sb="4" eb="6">
      <t>チョウメ</t>
    </rPh>
    <rPh sb="6" eb="8">
      <t>シュウヘン</t>
    </rPh>
    <phoneticPr fontId="1"/>
  </si>
  <si>
    <t>港区高輪3丁目10-2グラスプラス高輪4階</t>
    <rPh sb="0" eb="4">
      <t>ミナトクタカナワ</t>
    </rPh>
    <rPh sb="5" eb="7">
      <t>チョウメ</t>
    </rPh>
    <rPh sb="17" eb="19">
      <t>タカナワ</t>
    </rPh>
    <rPh sb="20" eb="21">
      <t>カイ</t>
    </rPh>
    <phoneticPr fontId="1"/>
  </si>
  <si>
    <t>株式会社池田山エステート 代表取締役 重松　睦</t>
    <rPh sb="0" eb="4">
      <t>カ</t>
    </rPh>
    <rPh sb="4" eb="6">
      <t>イケダ</t>
    </rPh>
    <rPh sb="6" eb="7">
      <t>ヤマ</t>
    </rPh>
    <rPh sb="13" eb="18">
      <t>ダ</t>
    </rPh>
    <rPh sb="19" eb="21">
      <t>シゲマツ</t>
    </rPh>
    <rPh sb="22" eb="23">
      <t>ムツミ</t>
    </rPh>
    <phoneticPr fontId="1"/>
  </si>
  <si>
    <t>外神田三丁目6-14</t>
    <rPh sb="0" eb="3">
      <t>ソトカンダ</t>
    </rPh>
    <rPh sb="3" eb="4">
      <t>３</t>
    </rPh>
    <rPh sb="4" eb="6">
      <t>チョウメ</t>
    </rPh>
    <phoneticPr fontId="1"/>
  </si>
  <si>
    <t>事務所・共同住宅</t>
    <rPh sb="0" eb="3">
      <t>ジ</t>
    </rPh>
    <rPh sb="4" eb="8">
      <t>キ</t>
    </rPh>
    <phoneticPr fontId="1"/>
  </si>
  <si>
    <t>3-1027</t>
    <phoneticPr fontId="1"/>
  </si>
  <si>
    <t>千代田区岩本町三丁目7番7号</t>
    <rPh sb="0" eb="7">
      <t>チヨダクイワモトチョウ</t>
    </rPh>
    <rPh sb="7" eb="8">
      <t>３</t>
    </rPh>
    <rPh sb="8" eb="10">
      <t>チョウメ</t>
    </rPh>
    <rPh sb="11" eb="12">
      <t>バン</t>
    </rPh>
    <rPh sb="13" eb="14">
      <t>ゴウ</t>
    </rPh>
    <phoneticPr fontId="1"/>
  </si>
  <si>
    <t>千代田区岩本町三丁目9番7号の一部</t>
    <rPh sb="15" eb="17">
      <t>イチブ</t>
    </rPh>
    <phoneticPr fontId="1"/>
  </si>
  <si>
    <t>都築亜希子</t>
    <rPh sb="0" eb="2">
      <t>トチク</t>
    </rPh>
    <rPh sb="2" eb="5">
      <t>アキコ</t>
    </rPh>
    <phoneticPr fontId="1"/>
  </si>
  <si>
    <t>3-1032</t>
    <phoneticPr fontId="1"/>
  </si>
  <si>
    <t>列2</t>
    <phoneticPr fontId="1"/>
  </si>
  <si>
    <t>列3</t>
    <phoneticPr fontId="1"/>
  </si>
  <si>
    <t>3-1098</t>
    <phoneticPr fontId="1"/>
  </si>
  <si>
    <t>港区高輪3-10-2</t>
    <rPh sb="0" eb="4">
      <t>ミナトクタカナワ</t>
    </rPh>
    <phoneticPr fontId="1"/>
  </si>
  <si>
    <t>株式会社池田山エステート 代表取締役 重松 睦</t>
    <rPh sb="0" eb="4">
      <t>カ</t>
    </rPh>
    <rPh sb="4" eb="7">
      <t>イケダヤマ</t>
    </rPh>
    <rPh sb="13" eb="18">
      <t>ダ</t>
    </rPh>
    <rPh sb="19" eb="21">
      <t>シゲマツ</t>
    </rPh>
    <rPh sb="22" eb="23">
      <t>ムツミ</t>
    </rPh>
    <phoneticPr fontId="1"/>
  </si>
  <si>
    <t>神田北乗物町14,15</t>
    <rPh sb="0" eb="6">
      <t>カンダキタノリモノチョウ</t>
    </rPh>
    <phoneticPr fontId="1"/>
  </si>
  <si>
    <t>店舗・共同住宅</t>
    <rPh sb="0" eb="2">
      <t>テンポ</t>
    </rPh>
    <rPh sb="3" eb="7">
      <t>キ</t>
    </rPh>
    <phoneticPr fontId="1"/>
  </si>
  <si>
    <t>一ツ橋-73</t>
    <rPh sb="0" eb="1">
      <t>ヒト</t>
    </rPh>
    <rPh sb="2" eb="3">
      <t>バシ</t>
    </rPh>
    <phoneticPr fontId="1"/>
  </si>
  <si>
    <t>R3.2.29</t>
    <phoneticPr fontId="1"/>
  </si>
  <si>
    <t>4-4</t>
    <phoneticPr fontId="1"/>
  </si>
  <si>
    <t>神奈川県横浜市西区みなとみらい3丁目６番１号</t>
    <rPh sb="0" eb="4">
      <t>カナガワケン</t>
    </rPh>
    <rPh sb="4" eb="7">
      <t>ヨコハマシ</t>
    </rPh>
    <rPh sb="7" eb="9">
      <t>ニシク</t>
    </rPh>
    <rPh sb="16" eb="18">
      <t>チョウメ</t>
    </rPh>
    <rPh sb="19" eb="20">
      <t>バン</t>
    </rPh>
    <rPh sb="21" eb="22">
      <t>ゴウ</t>
    </rPh>
    <phoneticPr fontId="1"/>
  </si>
  <si>
    <t>大和ハウス工業株式会社横浜支社　執行役員支社長　齋藤栄司</t>
    <rPh sb="0" eb="2">
      <t>ダイワ</t>
    </rPh>
    <rPh sb="5" eb="11">
      <t>コウギョウカブシキガイシャ</t>
    </rPh>
    <rPh sb="11" eb="13">
      <t>ヨコハマ</t>
    </rPh>
    <rPh sb="13" eb="15">
      <t>シシャ</t>
    </rPh>
    <rPh sb="16" eb="20">
      <t>シッコウヤクイン</t>
    </rPh>
    <rPh sb="20" eb="21">
      <t>シ</t>
    </rPh>
    <rPh sb="21" eb="23">
      <t>シャチョウ</t>
    </rPh>
    <rPh sb="24" eb="26">
      <t>サイトウ</t>
    </rPh>
    <rPh sb="26" eb="28">
      <t>エイジ</t>
    </rPh>
    <phoneticPr fontId="1"/>
  </si>
  <si>
    <t>外神田三丁目68番1,外6筆</t>
    <rPh sb="0" eb="3">
      <t>ソトカンダ</t>
    </rPh>
    <rPh sb="3" eb="6">
      <t>サンチョウメ</t>
    </rPh>
    <rPh sb="8" eb="9">
      <t>バン</t>
    </rPh>
    <rPh sb="11" eb="12">
      <t>ソト</t>
    </rPh>
    <rPh sb="13" eb="14">
      <t>フデ</t>
    </rPh>
    <phoneticPr fontId="1"/>
  </si>
  <si>
    <t>4-59</t>
    <phoneticPr fontId="1"/>
  </si>
  <si>
    <t>千代田区内神田三丁目5-3</t>
    <rPh sb="0" eb="4">
      <t>チヨダク</t>
    </rPh>
    <rPh sb="4" eb="7">
      <t>ウチカンダ</t>
    </rPh>
    <rPh sb="7" eb="10">
      <t>サンチョウメ</t>
    </rPh>
    <phoneticPr fontId="1"/>
  </si>
  <si>
    <t>矢萩商事株式会社 代表取締役社長 矢萩喜恵子</t>
    <rPh sb="0" eb="2">
      <t>ヤハギ</t>
    </rPh>
    <rPh sb="2" eb="4">
      <t>ショウジ</t>
    </rPh>
    <rPh sb="4" eb="8">
      <t>カブシキガイシャ</t>
    </rPh>
    <rPh sb="9" eb="16">
      <t>ダイヒョウトリシマリヤクシャチョウ</t>
    </rPh>
    <rPh sb="17" eb="19">
      <t>ヤハギ</t>
    </rPh>
    <rPh sb="19" eb="22">
      <t>キエコ</t>
    </rPh>
    <phoneticPr fontId="1"/>
  </si>
  <si>
    <t>内神田二丁目1-4、-5、-9</t>
    <rPh sb="0" eb="6">
      <t>ウチカンダニチョウメ</t>
    </rPh>
    <phoneticPr fontId="1"/>
  </si>
  <si>
    <t>神田須田町二丁目北部周辺地区</t>
    <rPh sb="0" eb="5">
      <t>カンダスダチョウ</t>
    </rPh>
    <rPh sb="5" eb="8">
      <t>ニチョウメ</t>
    </rPh>
    <rPh sb="8" eb="14">
      <t>ホクブシュウヘンチク</t>
    </rPh>
    <phoneticPr fontId="1"/>
  </si>
  <si>
    <t>東京都品川区東五反田5-2-15</t>
    <rPh sb="0" eb="3">
      <t>トウキョウト</t>
    </rPh>
    <rPh sb="3" eb="6">
      <t>シナガワク</t>
    </rPh>
    <rPh sb="6" eb="7">
      <t>ヒガシ</t>
    </rPh>
    <rPh sb="7" eb="10">
      <t>ゴタンダ</t>
    </rPh>
    <phoneticPr fontId="1"/>
  </si>
  <si>
    <t>4-166</t>
    <phoneticPr fontId="1"/>
  </si>
  <si>
    <t>東京都港区赤坂1-8-1</t>
    <rPh sb="0" eb="5">
      <t>トウキョウトミナトク</t>
    </rPh>
    <rPh sb="5" eb="7">
      <t>アカサカ</t>
    </rPh>
    <phoneticPr fontId="1"/>
  </si>
  <si>
    <t>日鉄興和不動産株式会社　専務取締役事業開発本部長　竹内　啓</t>
    <rPh sb="0" eb="4">
      <t>ニッテツコウワ</t>
    </rPh>
    <rPh sb="4" eb="11">
      <t>フドウサンカブシキガイシャ</t>
    </rPh>
    <rPh sb="12" eb="17">
      <t>センムトリシマリヤク</t>
    </rPh>
    <rPh sb="17" eb="19">
      <t>ジギョウ</t>
    </rPh>
    <rPh sb="19" eb="21">
      <t>カイハツ</t>
    </rPh>
    <rPh sb="21" eb="23">
      <t>ホンブ</t>
    </rPh>
    <rPh sb="23" eb="24">
      <t>チョウ</t>
    </rPh>
    <rPh sb="25" eb="27">
      <t>タケウチ</t>
    </rPh>
    <rPh sb="28" eb="29">
      <t>ケイ</t>
    </rPh>
    <phoneticPr fontId="1"/>
  </si>
  <si>
    <t>外神田二丁目69番3、69番4、69番6、文京区湯島一丁目7番1</t>
    <rPh sb="0" eb="3">
      <t>ソトカンダ</t>
    </rPh>
    <rPh sb="3" eb="6">
      <t>ニチョウメ</t>
    </rPh>
    <rPh sb="8" eb="9">
      <t>バン</t>
    </rPh>
    <rPh sb="13" eb="14">
      <t>バン</t>
    </rPh>
    <rPh sb="18" eb="19">
      <t>バン</t>
    </rPh>
    <rPh sb="21" eb="24">
      <t>ブンキョウク</t>
    </rPh>
    <rPh sb="24" eb="26">
      <t>ユシマ</t>
    </rPh>
    <rPh sb="26" eb="29">
      <t>イッチョウメ</t>
    </rPh>
    <rPh sb="30" eb="31">
      <t>バン</t>
    </rPh>
    <phoneticPr fontId="1"/>
  </si>
  <si>
    <t>2-11</t>
    <phoneticPr fontId="1"/>
  </si>
  <si>
    <t>内神田一丁目10-11</t>
    <rPh sb="0" eb="6">
      <t>ウチカンダイッチョウメ</t>
    </rPh>
    <phoneticPr fontId="1"/>
  </si>
  <si>
    <t>4-186</t>
    <phoneticPr fontId="1"/>
  </si>
  <si>
    <t>東京都中央区日本橋室町三丁目２番１号</t>
    <rPh sb="0" eb="3">
      <t>トウキョウト</t>
    </rPh>
    <rPh sb="3" eb="6">
      <t>チュウオウク</t>
    </rPh>
    <rPh sb="6" eb="9">
      <t>ニホンバシ</t>
    </rPh>
    <rPh sb="9" eb="11">
      <t>ムロマチ</t>
    </rPh>
    <rPh sb="11" eb="14">
      <t>サンチョウメ</t>
    </rPh>
    <rPh sb="15" eb="16">
      <t>バン</t>
    </rPh>
    <rPh sb="17" eb="18">
      <t>ゴウ</t>
    </rPh>
    <phoneticPr fontId="1"/>
  </si>
  <si>
    <t>三井不動産レジデンシャル株式会社 賃貸住宅事業部長　三浦健太</t>
    <rPh sb="0" eb="5">
      <t>ミツイフドウサン</t>
    </rPh>
    <rPh sb="12" eb="16">
      <t>カブシキガイシャ</t>
    </rPh>
    <rPh sb="17" eb="21">
      <t>チンタイジュウタク</t>
    </rPh>
    <rPh sb="21" eb="23">
      <t>ジギョウ</t>
    </rPh>
    <rPh sb="23" eb="25">
      <t>ブチョウ</t>
    </rPh>
    <rPh sb="26" eb="28">
      <t>ミウラ</t>
    </rPh>
    <rPh sb="28" eb="30">
      <t>ケンタ</t>
    </rPh>
    <phoneticPr fontId="1"/>
  </si>
  <si>
    <t>神田多町二丁目11番17,18,19,20,21</t>
    <rPh sb="0" eb="2">
      <t>カンダ</t>
    </rPh>
    <rPh sb="2" eb="3">
      <t>タ</t>
    </rPh>
    <rPh sb="3" eb="4">
      <t>マチ</t>
    </rPh>
    <rPh sb="4" eb="7">
      <t>ニチョウメ</t>
    </rPh>
    <rPh sb="9" eb="10">
      <t>バン</t>
    </rPh>
    <phoneticPr fontId="1"/>
  </si>
  <si>
    <t>店舗・事務所・共同住宅</t>
    <rPh sb="0" eb="2">
      <t>テンポ</t>
    </rPh>
    <rPh sb="3" eb="6">
      <t>ジムショ</t>
    </rPh>
    <rPh sb="7" eb="9">
      <t>キョウドウ</t>
    </rPh>
    <rPh sb="9" eb="11">
      <t>ジュウタク</t>
    </rPh>
    <phoneticPr fontId="1"/>
  </si>
  <si>
    <t>外神田二・三丁目</t>
    <rPh sb="7" eb="8">
      <t>メ</t>
    </rPh>
    <phoneticPr fontId="1"/>
  </si>
  <si>
    <t>4-200</t>
    <phoneticPr fontId="1"/>
  </si>
  <si>
    <t>合同会社和睦堂　代表社員　重松睦</t>
    <rPh sb="0" eb="4">
      <t>ゴウドウガイシャ</t>
    </rPh>
    <rPh sb="4" eb="5">
      <t>ワ</t>
    </rPh>
    <rPh sb="5" eb="6">
      <t>ムツ</t>
    </rPh>
    <rPh sb="6" eb="7">
      <t>ドウ</t>
    </rPh>
    <rPh sb="8" eb="12">
      <t>ダイヒョウシャイン</t>
    </rPh>
    <rPh sb="13" eb="15">
      <t>シゲマツ</t>
    </rPh>
    <rPh sb="15" eb="16">
      <t>ムツ</t>
    </rPh>
    <phoneticPr fontId="1"/>
  </si>
  <si>
    <t>外神田三丁目47-17(地番)8-8(住居表示)</t>
    <rPh sb="0" eb="3">
      <t>ソトカンダ</t>
    </rPh>
    <rPh sb="3" eb="6">
      <t>サンチョウメ</t>
    </rPh>
    <rPh sb="12" eb="14">
      <t>チバン</t>
    </rPh>
    <rPh sb="19" eb="23">
      <t>ジュウキョヒョウジ</t>
    </rPh>
    <phoneticPr fontId="1"/>
  </si>
  <si>
    <t>4-223</t>
    <phoneticPr fontId="1"/>
  </si>
  <si>
    <t>東京都港区南1-8-27</t>
    <rPh sb="0" eb="3">
      <t>トウキョウト</t>
    </rPh>
    <rPh sb="3" eb="5">
      <t>ミナトク</t>
    </rPh>
    <rPh sb="5" eb="6">
      <t>ミナミ</t>
    </rPh>
    <phoneticPr fontId="1"/>
  </si>
  <si>
    <t>株式会社カシワバラ・グラウンド　代表取締役 西村拓朗</t>
    <rPh sb="0" eb="4">
      <t>カブシキガイシャ</t>
    </rPh>
    <rPh sb="16" eb="21">
      <t>ダイヒョウトリシマリヤク</t>
    </rPh>
    <rPh sb="22" eb="24">
      <t>ニシムラ</t>
    </rPh>
    <rPh sb="24" eb="26">
      <t>タクロウ</t>
    </rPh>
    <phoneticPr fontId="1"/>
  </si>
  <si>
    <t>東神田２丁目5-25,-28,-31,-48(地番)</t>
    <rPh sb="0" eb="1">
      <t>ヒガシ</t>
    </rPh>
    <rPh sb="1" eb="3">
      <t>カンダ</t>
    </rPh>
    <rPh sb="4" eb="6">
      <t>チョウメ</t>
    </rPh>
    <rPh sb="23" eb="25">
      <t>チバン</t>
    </rPh>
    <phoneticPr fontId="1"/>
  </si>
  <si>
    <t>神田紺屋町周辺地区</t>
    <rPh sb="0" eb="9">
      <t>カンダコンヤチョウシュウヘンチク</t>
    </rPh>
    <phoneticPr fontId="1"/>
  </si>
  <si>
    <t>合同会社HAKOBUNE　代表社員　重松睦神田</t>
    <rPh sb="0" eb="4">
      <t>ゴウドウガイシャ</t>
    </rPh>
    <rPh sb="13" eb="17">
      <t>ダイヒョウシャイン</t>
    </rPh>
    <rPh sb="18" eb="21">
      <t>シゲマツムツ</t>
    </rPh>
    <rPh sb="21" eb="23">
      <t>カンダ</t>
    </rPh>
    <phoneticPr fontId="1"/>
  </si>
  <si>
    <t>神田北乗物町9-6共同住宅</t>
    <rPh sb="0" eb="6">
      <t>カンダキタノリモノチョウ</t>
    </rPh>
    <rPh sb="9" eb="13">
      <t>キョウドウジュウタク</t>
    </rPh>
    <phoneticPr fontId="1"/>
  </si>
  <si>
    <t>4-323</t>
    <phoneticPr fontId="1"/>
  </si>
  <si>
    <t>東京都港区高輪3-10-2　グラスプラス高輪</t>
    <rPh sb="0" eb="3">
      <t>トウキョウト</t>
    </rPh>
    <rPh sb="3" eb="5">
      <t>ミナトク</t>
    </rPh>
    <rPh sb="5" eb="7">
      <t>タカナワ</t>
    </rPh>
    <rPh sb="20" eb="22">
      <t>タカナワ</t>
    </rPh>
    <phoneticPr fontId="1"/>
  </si>
  <si>
    <t>千代田区内幸町２丁目２番3号　</t>
    <rPh sb="0" eb="4">
      <t>チヨダク</t>
    </rPh>
    <rPh sb="4" eb="7">
      <t>ウチサイワイチョウ</t>
    </rPh>
    <rPh sb="8" eb="10">
      <t>チョウメ</t>
    </rPh>
    <rPh sb="11" eb="12">
      <t>バン</t>
    </rPh>
    <rPh sb="13" eb="14">
      <t>ゴウ</t>
    </rPh>
    <phoneticPr fontId="1"/>
  </si>
  <si>
    <t>(株)エー・ディー・ワークス 取締役常務執行役員 投資不動産事業本部本部長 鈴木俊也</t>
    <rPh sb="0" eb="3">
      <t>カブ</t>
    </rPh>
    <rPh sb="15" eb="18">
      <t>トリシマリヤク</t>
    </rPh>
    <rPh sb="18" eb="20">
      <t>ジョウム</t>
    </rPh>
    <rPh sb="20" eb="22">
      <t>シッコウ</t>
    </rPh>
    <rPh sb="22" eb="24">
      <t>ヤクイン</t>
    </rPh>
    <rPh sb="25" eb="27">
      <t>トウシ</t>
    </rPh>
    <rPh sb="27" eb="30">
      <t>フドウサン</t>
    </rPh>
    <rPh sb="30" eb="32">
      <t>ジギョウ</t>
    </rPh>
    <rPh sb="32" eb="34">
      <t>ホンブ</t>
    </rPh>
    <rPh sb="34" eb="37">
      <t>ホンブチョウ</t>
    </rPh>
    <rPh sb="38" eb="40">
      <t>スズキ</t>
    </rPh>
    <rPh sb="40" eb="42">
      <t>トシヤ</t>
    </rPh>
    <phoneticPr fontId="1"/>
  </si>
  <si>
    <t>神田紺屋町28-1(地名地番)</t>
    <rPh sb="0" eb="2">
      <t>カンダ</t>
    </rPh>
    <rPh sb="10" eb="12">
      <t>チメイ</t>
    </rPh>
    <rPh sb="12" eb="14">
      <t>チバン</t>
    </rPh>
    <phoneticPr fontId="1"/>
  </si>
  <si>
    <t>4-322</t>
    <phoneticPr fontId="1"/>
  </si>
  <si>
    <t>4-381</t>
    <phoneticPr fontId="1"/>
  </si>
  <si>
    <t>東京都新宿区若葉1丁目10</t>
    <rPh sb="0" eb="3">
      <t>トウキョウト</t>
    </rPh>
    <rPh sb="3" eb="6">
      <t>シンジュクク</t>
    </rPh>
    <rPh sb="6" eb="8">
      <t>ワカバ</t>
    </rPh>
    <rPh sb="9" eb="11">
      <t>チョウメ</t>
    </rPh>
    <phoneticPr fontId="1"/>
  </si>
  <si>
    <t>藤本　芳江</t>
    <rPh sb="0" eb="2">
      <t>フジモト</t>
    </rPh>
    <rPh sb="3" eb="5">
      <t>ヨシエ</t>
    </rPh>
    <phoneticPr fontId="1"/>
  </si>
  <si>
    <t>内神田2丁目24-3(地名地番)</t>
    <rPh sb="0" eb="3">
      <t>ウチカンダ</t>
    </rPh>
    <rPh sb="4" eb="6">
      <t>チョウメ</t>
    </rPh>
    <rPh sb="11" eb="15">
      <t>チメイチバン</t>
    </rPh>
    <phoneticPr fontId="1"/>
  </si>
  <si>
    <t>4-448</t>
    <phoneticPr fontId="1"/>
  </si>
  <si>
    <t>大阪府松原市東新町3-14-22</t>
    <rPh sb="0" eb="3">
      <t>オオサカフ</t>
    </rPh>
    <rPh sb="3" eb="6">
      <t>マツバラシ</t>
    </rPh>
    <rPh sb="6" eb="7">
      <t>ヒガシ</t>
    </rPh>
    <rPh sb="7" eb="9">
      <t>シンマチ</t>
    </rPh>
    <phoneticPr fontId="1"/>
  </si>
  <si>
    <t>有限会社俊和　代表取締役　矢追俊和</t>
    <rPh sb="0" eb="4">
      <t>ユウゲンガイシャ</t>
    </rPh>
    <rPh sb="4" eb="6">
      <t>トシカズ</t>
    </rPh>
    <rPh sb="7" eb="12">
      <t>ダイヒョウトリシマリヤク</t>
    </rPh>
    <rPh sb="13" eb="15">
      <t>ヤオイ</t>
    </rPh>
    <rPh sb="15" eb="17">
      <t>トシカズ</t>
    </rPh>
    <phoneticPr fontId="1"/>
  </si>
  <si>
    <t>神田和泉町1-11</t>
    <rPh sb="0" eb="5">
      <t>カンダイズミチョウ</t>
    </rPh>
    <phoneticPr fontId="1"/>
  </si>
  <si>
    <t>4-462</t>
    <phoneticPr fontId="1"/>
  </si>
  <si>
    <t>東京都新宿区西新宿6-5-1　新宿アイランドタワー41階</t>
    <rPh sb="0" eb="3">
      <t>トウキョウト</t>
    </rPh>
    <rPh sb="3" eb="9">
      <t>シンジュククニシシンジュク</t>
    </rPh>
    <rPh sb="15" eb="17">
      <t>シンジュク</t>
    </rPh>
    <rPh sb="27" eb="28">
      <t>カイ</t>
    </rPh>
    <phoneticPr fontId="1"/>
  </si>
  <si>
    <t>プロパティエージェント株式会社　代表取締役社長　中西 聖</t>
    <rPh sb="11" eb="13">
      <t>カブシキ</t>
    </rPh>
    <rPh sb="13" eb="15">
      <t>カイシャ</t>
    </rPh>
    <rPh sb="16" eb="18">
      <t>ダイヒョウ</t>
    </rPh>
    <rPh sb="18" eb="21">
      <t>トリシマリヤク</t>
    </rPh>
    <rPh sb="21" eb="23">
      <t>シャチョウ</t>
    </rPh>
    <rPh sb="24" eb="26">
      <t>ナカニシ</t>
    </rPh>
    <rPh sb="27" eb="28">
      <t>ヒジリ</t>
    </rPh>
    <phoneticPr fontId="1"/>
  </si>
  <si>
    <t>岩本町三丁目7番</t>
    <rPh sb="0" eb="3">
      <t>イワモトチョウ</t>
    </rPh>
    <rPh sb="3" eb="6">
      <t>サンチョウメ</t>
    </rPh>
    <rPh sb="7" eb="8">
      <t>バン</t>
    </rPh>
    <phoneticPr fontId="1"/>
  </si>
  <si>
    <t>4-486</t>
    <phoneticPr fontId="1"/>
  </si>
  <si>
    <t>千代田区外神田三丁目13-5</t>
    <rPh sb="0" eb="4">
      <t>チヨダク</t>
    </rPh>
    <rPh sb="4" eb="7">
      <t>ソトカンダ</t>
    </rPh>
    <rPh sb="7" eb="10">
      <t>サンチョウメ</t>
    </rPh>
    <phoneticPr fontId="1"/>
  </si>
  <si>
    <t>東京角田株式会社　代表取締役社長　角田　眞紀子</t>
    <rPh sb="2" eb="4">
      <t>カドタ</t>
    </rPh>
    <rPh sb="4" eb="8">
      <t>カブシキガイシャ</t>
    </rPh>
    <rPh sb="9" eb="16">
      <t>ダイヒョウトリシマリヤクシャチョウ</t>
    </rPh>
    <rPh sb="17" eb="19">
      <t>カドタ</t>
    </rPh>
    <rPh sb="20" eb="21">
      <t>マコト</t>
    </rPh>
    <rPh sb="21" eb="23">
      <t>キコ</t>
    </rPh>
    <phoneticPr fontId="3"/>
  </si>
  <si>
    <t>外神田三丁目94番1、96番2,3,4,5、97番1,2,3、98番、99番1,3</t>
    <rPh sb="0" eb="6">
      <t>ソトカンダサンチョウメ</t>
    </rPh>
    <rPh sb="8" eb="9">
      <t>バン</t>
    </rPh>
    <rPh sb="13" eb="14">
      <t>バン</t>
    </rPh>
    <rPh sb="24" eb="25">
      <t>バン</t>
    </rPh>
    <rPh sb="33" eb="34">
      <t>バン</t>
    </rPh>
    <rPh sb="37" eb="38">
      <t>バン</t>
    </rPh>
    <phoneticPr fontId="1"/>
  </si>
  <si>
    <t>4-568</t>
    <phoneticPr fontId="1"/>
  </si>
  <si>
    <t>株式会社田中恒産　代表取締役　小池美千代</t>
    <rPh sb="0" eb="4">
      <t>カブシキガイシャ</t>
    </rPh>
    <rPh sb="4" eb="6">
      <t>タナカ</t>
    </rPh>
    <rPh sb="6" eb="7">
      <t>ツネ</t>
    </rPh>
    <rPh sb="7" eb="8">
      <t>サン</t>
    </rPh>
    <rPh sb="9" eb="14">
      <t>ダイヒョウトリシマリヤク</t>
    </rPh>
    <rPh sb="15" eb="17">
      <t>コイケ</t>
    </rPh>
    <rPh sb="17" eb="20">
      <t>ミチヨ</t>
    </rPh>
    <phoneticPr fontId="1"/>
  </si>
  <si>
    <t>外神田3丁目96-6,7</t>
    <rPh sb="0" eb="3">
      <t>ソトカンダ</t>
    </rPh>
    <rPh sb="4" eb="6">
      <t>チョウメ</t>
    </rPh>
    <phoneticPr fontId="1"/>
  </si>
  <si>
    <t>千代田区外神田4-5-5　アキバ三滝館 3階</t>
    <rPh sb="0" eb="7">
      <t>チヨダクソトカンダ</t>
    </rPh>
    <rPh sb="16" eb="17">
      <t>サン</t>
    </rPh>
    <rPh sb="17" eb="18">
      <t>タキ</t>
    </rPh>
    <rPh sb="18" eb="19">
      <t>カン</t>
    </rPh>
    <rPh sb="21" eb="22">
      <t>カイ</t>
    </rPh>
    <phoneticPr fontId="1"/>
  </si>
  <si>
    <t>4-592</t>
    <phoneticPr fontId="1"/>
  </si>
  <si>
    <t>東京都台東区下谷2-3-2-501</t>
    <rPh sb="0" eb="3">
      <t>トウキョウト</t>
    </rPh>
    <rPh sb="3" eb="6">
      <t>タイトウク</t>
    </rPh>
    <rPh sb="6" eb="8">
      <t>シモヤ</t>
    </rPh>
    <phoneticPr fontId="1"/>
  </si>
  <si>
    <t>片山　晴隆　</t>
    <rPh sb="0" eb="2">
      <t>カタヤマ</t>
    </rPh>
    <rPh sb="3" eb="4">
      <t>ハル</t>
    </rPh>
    <rPh sb="4" eb="5">
      <t>タカ</t>
    </rPh>
    <phoneticPr fontId="1"/>
  </si>
  <si>
    <t>内神田2-8-12</t>
    <rPh sb="0" eb="3">
      <t>ウチカンダ</t>
    </rPh>
    <phoneticPr fontId="1"/>
  </si>
  <si>
    <t>4-597</t>
    <phoneticPr fontId="1"/>
  </si>
  <si>
    <t>千代田区外神田2-17-6　クオリア千代田御茶ノ水1007号室</t>
    <rPh sb="0" eb="4">
      <t>チヨダク</t>
    </rPh>
    <rPh sb="4" eb="7">
      <t>ソトカンダ</t>
    </rPh>
    <rPh sb="18" eb="21">
      <t>チヨダ</t>
    </rPh>
    <rPh sb="21" eb="23">
      <t>オチャ</t>
    </rPh>
    <rPh sb="24" eb="25">
      <t>ミズ</t>
    </rPh>
    <rPh sb="29" eb="30">
      <t>ゴウ</t>
    </rPh>
    <rPh sb="30" eb="31">
      <t>シツ</t>
    </rPh>
    <phoneticPr fontId="1"/>
  </si>
  <si>
    <t>山内俊郎・山内麻衣子</t>
    <rPh sb="0" eb="2">
      <t>ヤマウチ</t>
    </rPh>
    <rPh sb="2" eb="4">
      <t>トシロウ</t>
    </rPh>
    <rPh sb="5" eb="7">
      <t>ヤマウチ</t>
    </rPh>
    <rPh sb="7" eb="10">
      <t>マイコ</t>
    </rPh>
    <phoneticPr fontId="1"/>
  </si>
  <si>
    <t>外神田二丁目8-6</t>
    <rPh sb="0" eb="4">
      <t>ソトカンダニ</t>
    </rPh>
    <rPh sb="4" eb="6">
      <t>チョウメ</t>
    </rPh>
    <phoneticPr fontId="1"/>
  </si>
  <si>
    <t>4-598</t>
    <phoneticPr fontId="1"/>
  </si>
  <si>
    <t>千代田区外神田2-10-3</t>
    <rPh sb="0" eb="4">
      <t>チヨダク</t>
    </rPh>
    <rPh sb="4" eb="7">
      <t>ソトカンダ</t>
    </rPh>
    <phoneticPr fontId="1"/>
  </si>
  <si>
    <t>渡辺　龍之助</t>
    <rPh sb="0" eb="2">
      <t>ワタナベ</t>
    </rPh>
    <rPh sb="3" eb="6">
      <t>リュウノスケ</t>
    </rPh>
    <phoneticPr fontId="1"/>
  </si>
  <si>
    <t>外神田二丁目4番1,4番20(2-10-3住居表示)</t>
    <rPh sb="0" eb="3">
      <t>ソトカンダ</t>
    </rPh>
    <rPh sb="3" eb="6">
      <t>ニチョウメ</t>
    </rPh>
    <rPh sb="7" eb="8">
      <t>バン</t>
    </rPh>
    <rPh sb="11" eb="12">
      <t>バン</t>
    </rPh>
    <rPh sb="21" eb="25">
      <t>ジュウキョヒョウジ</t>
    </rPh>
    <phoneticPr fontId="1"/>
  </si>
  <si>
    <t>神奈川県横浜市中区尾上町四丁目47番地</t>
    <rPh sb="0" eb="4">
      <t>カナガワケン</t>
    </rPh>
    <rPh sb="4" eb="7">
      <t>ヨコハマシ</t>
    </rPh>
    <rPh sb="7" eb="9">
      <t>ナカク</t>
    </rPh>
    <rPh sb="9" eb="12">
      <t>オガミチョウ</t>
    </rPh>
    <rPh sb="12" eb="15">
      <t>ヨンチョウメ</t>
    </rPh>
    <rPh sb="17" eb="19">
      <t>バンチ</t>
    </rPh>
    <phoneticPr fontId="1"/>
  </si>
  <si>
    <t>4-717</t>
    <phoneticPr fontId="1"/>
  </si>
  <si>
    <t>リストデベロップメント株式会社 代表取締役 北見尚之</t>
    <rPh sb="11" eb="15">
      <t>カブシキガイシャ</t>
    </rPh>
    <rPh sb="16" eb="21">
      <t>ダイヒョウトリシマリヤク</t>
    </rPh>
    <rPh sb="22" eb="24">
      <t>キタミ</t>
    </rPh>
    <rPh sb="24" eb="26">
      <t>ナオユキ</t>
    </rPh>
    <phoneticPr fontId="1"/>
  </si>
  <si>
    <t>岩本町三丁目9番2,23,26,27(番地)</t>
    <rPh sb="0" eb="3">
      <t>イワモトチョウ</t>
    </rPh>
    <rPh sb="3" eb="6">
      <t>サンチョウメ</t>
    </rPh>
    <rPh sb="7" eb="8">
      <t>バン</t>
    </rPh>
    <rPh sb="19" eb="21">
      <t>バンチ</t>
    </rPh>
    <phoneticPr fontId="1"/>
  </si>
  <si>
    <t>4-723</t>
    <phoneticPr fontId="1"/>
  </si>
  <si>
    <t>村木　清一</t>
    <rPh sb="0" eb="2">
      <t>ムラキ</t>
    </rPh>
    <rPh sb="3" eb="5">
      <t>セイイチ</t>
    </rPh>
    <phoneticPr fontId="1"/>
  </si>
  <si>
    <t>内神田2丁目14-6</t>
    <rPh sb="4" eb="6">
      <t>チョウメ</t>
    </rPh>
    <phoneticPr fontId="1"/>
  </si>
  <si>
    <t>千代田区内神田2丁目10-9</t>
    <rPh sb="0" eb="4">
      <t>チヨダク</t>
    </rPh>
    <rPh sb="4" eb="7">
      <t>ウチカンダ</t>
    </rPh>
    <rPh sb="8" eb="10">
      <t>チョウメ</t>
    </rPh>
    <phoneticPr fontId="1"/>
  </si>
  <si>
    <t>4-792</t>
    <phoneticPr fontId="1"/>
  </si>
  <si>
    <t>東京都江東区牡丹1-5-6 Sa門前仲町2F</t>
    <rPh sb="0" eb="3">
      <t>トウキョウト</t>
    </rPh>
    <rPh sb="3" eb="6">
      <t>コウトウク</t>
    </rPh>
    <rPh sb="6" eb="8">
      <t>ボタン</t>
    </rPh>
    <rPh sb="16" eb="20">
      <t>モンゼンナカチョウ</t>
    </rPh>
    <phoneticPr fontId="1"/>
  </si>
  <si>
    <t>株式会社Sa　志熊恭輔</t>
    <rPh sb="0" eb="4">
      <t>カブシキガイシャ</t>
    </rPh>
    <rPh sb="7" eb="9">
      <t>シクマ</t>
    </rPh>
    <rPh sb="9" eb="11">
      <t>キョウスケ</t>
    </rPh>
    <phoneticPr fontId="1"/>
  </si>
  <si>
    <t>神田多町2-6-29(地番)</t>
    <rPh sb="0" eb="2">
      <t>カンダ</t>
    </rPh>
    <rPh sb="11" eb="13">
      <t>チバン</t>
    </rPh>
    <phoneticPr fontId="1"/>
  </si>
  <si>
    <t>4-819</t>
    <phoneticPr fontId="1"/>
  </si>
  <si>
    <t>野村不動産株式会社 都市開発第一事業本部 建築部長 齊藤康洋</t>
    <rPh sb="0" eb="9">
      <t>ノムラフドウサンカブシキガイシャ</t>
    </rPh>
    <rPh sb="10" eb="14">
      <t>トシカイハツ</t>
    </rPh>
    <rPh sb="14" eb="18">
      <t>ダイイチジギョウ</t>
    </rPh>
    <rPh sb="18" eb="20">
      <t>ホンブ</t>
    </rPh>
    <rPh sb="21" eb="23">
      <t>ケンチク</t>
    </rPh>
    <rPh sb="23" eb="25">
      <t>ブチョウ</t>
    </rPh>
    <rPh sb="26" eb="28">
      <t>サイトウ</t>
    </rPh>
    <rPh sb="28" eb="30">
      <t>ヤスヒロ</t>
    </rPh>
    <phoneticPr fontId="1"/>
  </si>
  <si>
    <t>東神田二丁目13-3,4</t>
    <rPh sb="0" eb="3">
      <t>ヒガシカンダ</t>
    </rPh>
    <rPh sb="3" eb="6">
      <t>ニチョウメ</t>
    </rPh>
    <phoneticPr fontId="1"/>
  </si>
  <si>
    <t>外二・三-127</t>
    <rPh sb="0" eb="1">
      <t>ソト</t>
    </rPh>
    <rPh sb="1" eb="2">
      <t>ニ</t>
    </rPh>
    <rPh sb="3" eb="4">
      <t>サン</t>
    </rPh>
    <phoneticPr fontId="1"/>
  </si>
  <si>
    <t>外二・三-128</t>
    <rPh sb="0" eb="1">
      <t>ソト</t>
    </rPh>
    <rPh sb="1" eb="2">
      <t>ニ</t>
    </rPh>
    <rPh sb="3" eb="4">
      <t>サン</t>
    </rPh>
    <phoneticPr fontId="1"/>
  </si>
  <si>
    <t>外二・三-129</t>
    <rPh sb="0" eb="1">
      <t>ソト</t>
    </rPh>
    <rPh sb="1" eb="4">
      <t>２．３</t>
    </rPh>
    <phoneticPr fontId="1"/>
  </si>
  <si>
    <t>外二・三-130</t>
    <rPh sb="0" eb="1">
      <t>ソト</t>
    </rPh>
    <rPh sb="1" eb="2">
      <t>ニ</t>
    </rPh>
    <rPh sb="3" eb="4">
      <t>サン</t>
    </rPh>
    <phoneticPr fontId="1"/>
  </si>
  <si>
    <t>建築物建築</t>
    <phoneticPr fontId="1"/>
  </si>
  <si>
    <t>平成08年度</t>
  </si>
  <si>
    <t>平成09年度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</si>
  <si>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</si>
  <si>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</si>
  <si>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</si>
  <si>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</si>
  <si>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</si>
  <si>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</si>
  <si>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</si>
  <si>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</si>
  <si>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</si>
  <si>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</si>
  <si>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</si>
  <si>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</si>
  <si>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平成22年度</t>
  </si>
  <si>
    <t>平成23年度</t>
  </si>
  <si>
    <t>平成24年度</t>
  </si>
  <si>
    <t>平成25年度</t>
  </si>
  <si>
    <t>平成26年度</t>
  </si>
  <si>
    <t>平成27年度</t>
  </si>
  <si>
    <t>平成28年度</t>
  </si>
  <si>
    <t>平成29年度</t>
  </si>
  <si>
    <t>平成30年度</t>
  </si>
  <si>
    <t>令和01年度</t>
  </si>
  <si>
    <t>平成31年度</t>
  </si>
  <si>
    <t>令和02年度</t>
  </si>
  <si>
    <t>令和04年度</t>
  </si>
  <si>
    <t>容積緩和あり　</t>
    <rPh sb="0" eb="4">
      <t>ヨウセキカンワ</t>
    </rPh>
    <phoneticPr fontId="1"/>
  </si>
  <si>
    <t>斜線緩和あり　</t>
    <phoneticPr fontId="1"/>
  </si>
  <si>
    <t>分類</t>
    <rPh sb="0" eb="2">
      <t>ブンルイ</t>
    </rPh>
    <phoneticPr fontId="1"/>
  </si>
  <si>
    <t>一</t>
    <rPh sb="0" eb="1">
      <t>イチ</t>
    </rPh>
    <phoneticPr fontId="1"/>
  </si>
  <si>
    <t>再</t>
    <rPh sb="0" eb="1">
      <t>サイ</t>
    </rPh>
    <phoneticPr fontId="1"/>
  </si>
  <si>
    <t>千</t>
    <rPh sb="0" eb="1">
      <t>セン</t>
    </rPh>
    <phoneticPr fontId="1"/>
  </si>
  <si>
    <t>一・再</t>
    <rPh sb="0" eb="1">
      <t>イチ</t>
    </rPh>
    <rPh sb="2" eb="3">
      <t>サイ</t>
    </rPh>
    <phoneticPr fontId="1"/>
  </si>
  <si>
    <t>一・一</t>
    <rPh sb="0" eb="1">
      <t>イチ</t>
    </rPh>
    <rPh sb="2" eb="3">
      <t>イチ</t>
    </rPh>
    <phoneticPr fontId="1"/>
  </si>
  <si>
    <t>届出総数</t>
    <rPh sb="0" eb="4">
      <t>トドケデソウスウ</t>
    </rPh>
    <phoneticPr fontId="1"/>
  </si>
  <si>
    <t>容積緩和届出数</t>
    <rPh sb="0" eb="4">
      <t>ヨウセキカンワ</t>
    </rPh>
    <rPh sb="4" eb="6">
      <t>トドケデ</t>
    </rPh>
    <rPh sb="6" eb="7">
      <t>スウ</t>
    </rPh>
    <phoneticPr fontId="1"/>
  </si>
  <si>
    <t>道路斜線制限緩和届出数</t>
    <rPh sb="0" eb="6">
      <t>ドウロシャセンセイゲン</t>
    </rPh>
    <rPh sb="6" eb="8">
      <t>カンワ</t>
    </rPh>
    <rPh sb="8" eb="9">
      <t>トド</t>
    </rPh>
    <rPh sb="9" eb="11">
      <t>デスウ</t>
    </rPh>
    <phoneticPr fontId="1"/>
  </si>
  <si>
    <t>独立住宅</t>
    <rPh sb="0" eb="2">
      <t>ドクリツ</t>
    </rPh>
    <rPh sb="2" eb="4">
      <t>ジュウタク</t>
    </rPh>
    <phoneticPr fontId="21"/>
  </si>
  <si>
    <t>集合住宅</t>
    <rPh sb="0" eb="4">
      <t>シュウゴウジュウタク</t>
    </rPh>
    <phoneticPr fontId="21"/>
  </si>
  <si>
    <t>住商併用</t>
    <rPh sb="0" eb="2">
      <t>スミショウ</t>
    </rPh>
    <rPh sb="2" eb="4">
      <t>ヘイヨウ</t>
    </rPh>
    <phoneticPr fontId="21"/>
  </si>
  <si>
    <t>事務所</t>
    <rPh sb="0" eb="3">
      <t>ジムショ</t>
    </rPh>
    <phoneticPr fontId="21"/>
  </si>
  <si>
    <t>専用商業</t>
    <rPh sb="0" eb="4">
      <t>センヨウショウギョウ</t>
    </rPh>
    <phoneticPr fontId="21"/>
  </si>
  <si>
    <t>その他</t>
    <rPh sb="2" eb="3">
      <t>タ</t>
    </rPh>
    <phoneticPr fontId="21"/>
  </si>
  <si>
    <t>対象外</t>
    <rPh sb="0" eb="3">
      <t>タイショウガイ</t>
    </rPh>
    <phoneticPr fontId="1"/>
  </si>
  <si>
    <t>麹町　 紀尾井町</t>
    <rPh sb="0" eb="2">
      <t>コウジマチ</t>
    </rPh>
    <rPh sb="4" eb="8">
      <t>キオイチョウ</t>
    </rPh>
    <phoneticPr fontId="3"/>
  </si>
  <si>
    <t>神田淡路町周辺　 神田駿河台東部</t>
    <rPh sb="0" eb="2">
      <t>カンダ</t>
    </rPh>
    <rPh sb="2" eb="5">
      <t>アワジチョウ</t>
    </rPh>
    <rPh sb="5" eb="7">
      <t>シュウヘン</t>
    </rPh>
    <rPh sb="9" eb="11">
      <t>カンダ</t>
    </rPh>
    <rPh sb="11" eb="14">
      <t>スルガダイ</t>
    </rPh>
    <rPh sb="14" eb="16">
      <t>トウブ</t>
    </rPh>
    <phoneticPr fontId="3"/>
  </si>
  <si>
    <t>神田和泉町地区</t>
    <phoneticPr fontId="1"/>
  </si>
  <si>
    <t>神田佐久間町地区</t>
  </si>
  <si>
    <t>岩本町東神田地区</t>
    <phoneticPr fontId="1"/>
  </si>
  <si>
    <t>神田錦町南部地区</t>
    <phoneticPr fontId="1"/>
  </si>
  <si>
    <t>神田紺屋町周辺地区</t>
    <phoneticPr fontId="1"/>
  </si>
  <si>
    <t>一ツ橋二丁目周辺地区</t>
    <phoneticPr fontId="1"/>
  </si>
  <si>
    <t>中神田中央地区</t>
    <phoneticPr fontId="1"/>
  </si>
  <si>
    <t>外神田二・三丁目地区</t>
    <phoneticPr fontId="1"/>
  </si>
  <si>
    <t>神田美土代町周辺地区</t>
    <phoneticPr fontId="1"/>
  </si>
  <si>
    <t>内神田二丁目地区</t>
    <phoneticPr fontId="1"/>
  </si>
  <si>
    <t>内神田一丁目地区</t>
    <phoneticPr fontId="1"/>
  </si>
  <si>
    <t>千代田区型</t>
    <rPh sb="0" eb="4">
      <t>チヨダク</t>
    </rPh>
    <rPh sb="4" eb="5">
      <t>ガタ</t>
    </rPh>
    <phoneticPr fontId="1"/>
  </si>
  <si>
    <t>神田錦町北部周辺</t>
    <phoneticPr fontId="1"/>
  </si>
  <si>
    <t>神田錦町北部周辺地区</t>
    <phoneticPr fontId="1"/>
  </si>
  <si>
    <t>計</t>
    <rPh sb="0" eb="1">
      <t>ケイ</t>
    </rPh>
    <phoneticPr fontId="1"/>
  </si>
  <si>
    <t>計</t>
    <rPh sb="0" eb="1">
      <t>ケイ</t>
    </rPh>
    <phoneticPr fontId="21"/>
  </si>
  <si>
    <t>あり</t>
    <phoneticPr fontId="1"/>
  </si>
  <si>
    <t>なし</t>
    <phoneticPr fontId="1"/>
  </si>
  <si>
    <t>届出総数-容積緩和届出数</t>
    <rPh sb="5" eb="9">
      <t>ヨウセキカンワ</t>
    </rPh>
    <rPh sb="9" eb="11">
      <t>トドケデ</t>
    </rPh>
    <rPh sb="11" eb="12">
      <t>スウ</t>
    </rPh>
    <phoneticPr fontId="1"/>
  </si>
  <si>
    <t>届出総数-道路斜線制限緩和届出数</t>
    <rPh sb="5" eb="11">
      <t>ドウロシャセンセイゲン</t>
    </rPh>
    <rPh sb="11" eb="13">
      <t>カンワ</t>
    </rPh>
    <rPh sb="13" eb="14">
      <t>トド</t>
    </rPh>
    <rPh sb="14" eb="16">
      <t>デスウ</t>
    </rPh>
    <phoneticPr fontId="1"/>
  </si>
  <si>
    <t>容積緩和</t>
    <phoneticPr fontId="1"/>
  </si>
  <si>
    <t>件数</t>
    <rPh sb="0" eb="2">
      <t>ケンスウ</t>
    </rPh>
    <phoneticPr fontId="1"/>
  </si>
  <si>
    <t>割合</t>
    <rPh sb="0" eb="2">
      <t>ワリアイ</t>
    </rPh>
    <phoneticPr fontId="1"/>
  </si>
  <si>
    <t>斜線緩和</t>
    <rPh sb="0" eb="2">
      <t>シャセン</t>
    </rPh>
    <phoneticPr fontId="1"/>
  </si>
  <si>
    <t>斜線緩和あり</t>
    <rPh sb="0" eb="2">
      <t>シャセン</t>
    </rPh>
    <rPh sb="2" eb="4">
      <t>カンワ</t>
    </rPh>
    <phoneticPr fontId="1"/>
  </si>
  <si>
    <t>斜線緩和なし</t>
    <rPh sb="0" eb="4">
      <t>シャセンカンワ</t>
    </rPh>
    <phoneticPr fontId="1"/>
  </si>
  <si>
    <t>(</t>
    <phoneticPr fontId="1"/>
  </si>
  <si>
    <t>n=</t>
    <phoneticPr fontId="1"/>
  </si>
  <si>
    <t>)</t>
    <phoneticPr fontId="1"/>
  </si>
  <si>
    <t>斜線緩和計</t>
    <rPh sb="0" eb="4">
      <t>シャセンカンワ</t>
    </rPh>
    <rPh sb="4" eb="5">
      <t>ケイ</t>
    </rPh>
    <phoneticPr fontId="1"/>
  </si>
  <si>
    <t>新築建築物の用途別斜線緩和</t>
    <phoneticPr fontId="1"/>
  </si>
  <si>
    <t>容積緩和計</t>
    <rPh sb="0" eb="2">
      <t>ヨウセキ</t>
    </rPh>
    <rPh sb="2" eb="4">
      <t>カンワ</t>
    </rPh>
    <rPh sb="4" eb="5">
      <t>ケイ</t>
    </rPh>
    <phoneticPr fontId="1"/>
  </si>
  <si>
    <t>容積緩和あり</t>
    <rPh sb="0" eb="2">
      <t>ヨウセキ</t>
    </rPh>
    <rPh sb="2" eb="4">
      <t>カンワ</t>
    </rPh>
    <phoneticPr fontId="1"/>
  </si>
  <si>
    <t>容積緩和なし</t>
    <rPh sb="0" eb="2">
      <t>ヨウセキ</t>
    </rPh>
    <rPh sb="2" eb="4">
      <t>カンワ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</si>
</sst>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
    <numFmt numFmtId="178" formatCode="0.00_);[Red]\(0.00\)"/>
  </numFmts>
  <fonts count="2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48"/>
      <name val="ＭＳ Ｐゴシック"/>
      <family val="3"/>
      <charset val="128"/>
    </font>
    <font>
      <sz val="6"/>
      <name val="ＭＳ Ｐ明朝"/>
      <family val="1"/>
      <charset val="128"/>
    </font>
    <font>
      <sz val="11"/>
      <color rgb="FFFF0000"/>
      <name val="ＭＳ Ｐゴシック"/>
      <family val="2"/>
      <scheme val="minor"/>
    </font>
    <font>
      <sz val="11"/>
      <color theme="1"/>
      <name val="ＭＳ Ｐゴシック"/>
      <family val="3"/>
      <charset val="128"/>
      <scheme val="minor"/>
    </font>
    <font>
      <vertAlign val="superscrip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1"/>
      <name val="ＭＳ Ｐゴシック"/>
      <family val="2"/>
      <scheme val="minor"/>
    </font>
    <font>
      <sz val="11"/>
      <name val="ＭＳ Ｐゴシック"/>
      <family val="3"/>
      <charset val="128"/>
      <scheme val="minor"/>
    </font>
    <font>
      <b/>
      <sz val="11"/>
      <color theme="0"/>
      <name val="ＭＳ Ｐゴシック"/>
      <family val="2"/>
      <scheme val="minor"/>
    </font>
    <font>
      <sz val="10"/>
      <color theme="1"/>
      <name val="ＭＳ Ｐゴシック"/>
      <family val="2"/>
      <scheme val="minor"/>
    </font>
    <font>
      <sz val="7.5"/>
      <color theme="1"/>
      <name val="ＭＳ Ｐゴシック"/>
      <family val="2"/>
      <scheme val="minor"/>
    </font>
    <font>
      <b/>
      <sz val="11"/>
      <color rgb="FFFF00FF"/>
      <name val="ＭＳ Ｐゴシック"/>
      <family val="2"/>
      <scheme val="minor"/>
    </font>
    <font>
      <sz val="11"/>
      <color rgb="FF00B050"/>
      <name val="ＭＳ Ｐゴシック"/>
      <family val="2"/>
      <scheme val="minor"/>
    </font>
    <font>
      <sz val="11"/>
      <color rgb="FF00B050"/>
      <name val="ＭＳ Ｐゴシック"/>
      <family val="3"/>
      <charset val="128"/>
      <scheme val="minor"/>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s>
  <fills count="20">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theme="1"/>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CCFF"/>
        <bgColor indexed="64"/>
      </patternFill>
    </fill>
    <fill>
      <patternFill patternType="solid">
        <fgColor rgb="FFCCFFCC"/>
        <bgColor indexed="64"/>
      </patternFill>
    </fill>
    <fill>
      <patternFill patternType="solid">
        <fgColor rgb="FF69BD83"/>
        <bgColor indexed="64"/>
      </patternFill>
    </fill>
    <fill>
      <patternFill patternType="solid">
        <fgColor rgb="FFC1DB81"/>
        <bgColor indexed="64"/>
      </patternFill>
    </fill>
    <fill>
      <patternFill patternType="solid">
        <fgColor rgb="FFF9C270"/>
        <bgColor indexed="64"/>
      </patternFill>
    </fill>
    <fill>
      <patternFill patternType="solid">
        <fgColor rgb="FF6C9BD2"/>
        <bgColor indexed="64"/>
      </patternFill>
    </fill>
    <fill>
      <patternFill patternType="solid">
        <fgColor rgb="FFEF858C"/>
        <bgColor indexed="64"/>
      </patternFill>
    </fill>
    <fill>
      <patternFill patternType="solid">
        <fgColor rgb="FFBFB08F"/>
        <bgColor indexed="64"/>
      </patternFill>
    </fill>
    <fill>
      <patternFill patternType="solid">
        <fgColor theme="0" tint="-0.14999847407452621"/>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38" fontId="2" fillId="0" borderId="0" applyFont="0" applyFill="0" applyBorder="0" applyAlignment="0" applyProtection="0"/>
    <xf numFmtId="9" fontId="11" fillId="0" borderId="0" applyFont="0" applyFill="0" applyBorder="0" applyAlignment="0" applyProtection="0">
      <alignment vertical="center"/>
    </xf>
  </cellStyleXfs>
  <cellXfs count="106">
    <xf numFmtId="0" fontId="0" fillId="0" borderId="0" xfId="0"/>
    <xf numFmtId="0" fontId="7" fillId="2" borderId="1" xfId="0" applyFont="1" applyFill="1" applyBorder="1" applyAlignment="1">
      <alignment vertical="center"/>
    </xf>
    <xf numFmtId="49" fontId="10" fillId="2" borderId="1" xfId="0" applyNumberFormat="1" applyFont="1" applyFill="1" applyBorder="1" applyAlignment="1">
      <alignment vertical="center"/>
    </xf>
    <xf numFmtId="10" fontId="0" fillId="2" borderId="1" xfId="3" applyNumberFormat="1" applyFont="1" applyFill="1" applyBorder="1" applyAlignment="1">
      <alignment vertical="center"/>
    </xf>
    <xf numFmtId="0" fontId="12" fillId="2" borderId="1" xfId="0" applyFont="1" applyFill="1" applyBorder="1" applyAlignment="1">
      <alignment vertical="center"/>
    </xf>
    <xf numFmtId="0" fontId="13" fillId="2" borderId="1" xfId="0" applyFont="1" applyFill="1" applyBorder="1" applyAlignment="1">
      <alignment vertical="center"/>
    </xf>
    <xf numFmtId="49" fontId="12" fillId="2" borderId="1" xfId="0" applyNumberFormat="1" applyFont="1" applyFill="1" applyBorder="1" applyAlignment="1">
      <alignment vertical="center"/>
    </xf>
    <xf numFmtId="57" fontId="13" fillId="2" borderId="1" xfId="0" applyNumberFormat="1" applyFont="1" applyFill="1" applyBorder="1" applyAlignment="1">
      <alignment vertical="center"/>
    </xf>
    <xf numFmtId="57" fontId="12" fillId="2" borderId="1" xfId="0" applyNumberFormat="1" applyFont="1" applyFill="1" applyBorder="1" applyAlignment="1">
      <alignment vertical="center"/>
    </xf>
    <xf numFmtId="0" fontId="0" fillId="0" borderId="1" xfId="0" applyBorder="1" applyAlignment="1">
      <alignment vertical="center"/>
    </xf>
    <xf numFmtId="0" fontId="14" fillId="6" borderId="4"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0" fillId="0" borderId="1" xfId="0" applyBorder="1" applyAlignment="1">
      <alignment vertical="center" wrapText="1"/>
    </xf>
    <xf numFmtId="9" fontId="0" fillId="0" borderId="1" xfId="0" applyNumberFormat="1" applyBorder="1" applyAlignment="1">
      <alignment vertical="center"/>
    </xf>
    <xf numFmtId="0" fontId="0" fillId="0" borderId="2" xfId="0" applyBorder="1" applyAlignment="1">
      <alignment vertical="center"/>
    </xf>
    <xf numFmtId="0" fontId="0" fillId="2" borderId="1" xfId="0" applyFill="1" applyBorder="1" applyAlignment="1">
      <alignment vertical="center"/>
    </xf>
    <xf numFmtId="176" fontId="13" fillId="2" borderId="1" xfId="0" applyNumberFormat="1" applyFont="1" applyFill="1" applyBorder="1" applyAlignment="1">
      <alignment horizontal="left" vertical="center"/>
    </xf>
    <xf numFmtId="0" fontId="16" fillId="0" borderId="1" xfId="0" applyFont="1" applyBorder="1" applyAlignment="1">
      <alignment vertical="center"/>
    </xf>
    <xf numFmtId="176" fontId="0" fillId="2" borderId="1" xfId="0" applyNumberFormat="1" applyFill="1" applyBorder="1" applyAlignment="1">
      <alignment horizontal="left" vertical="center"/>
    </xf>
    <xf numFmtId="49" fontId="0" fillId="2" borderId="1" xfId="0" applyNumberFormat="1" applyFill="1" applyBorder="1" applyAlignment="1">
      <alignment vertical="center"/>
    </xf>
    <xf numFmtId="176" fontId="0" fillId="0" borderId="1" xfId="0" applyNumberFormat="1" applyBorder="1" applyAlignment="1">
      <alignment horizontal="left" vertical="center"/>
    </xf>
    <xf numFmtId="49" fontId="0" fillId="0" borderId="1" xfId="0" applyNumberFormat="1" applyBorder="1" applyAlignment="1">
      <alignment vertical="center"/>
    </xf>
    <xf numFmtId="9" fontId="0" fillId="2" borderId="1" xfId="0" applyNumberFormat="1" applyFill="1" applyBorder="1" applyAlignment="1">
      <alignment vertical="center"/>
    </xf>
    <xf numFmtId="0" fontId="0" fillId="2" borderId="2" xfId="0" applyFill="1" applyBorder="1" applyAlignment="1">
      <alignment vertical="center"/>
    </xf>
    <xf numFmtId="57" fontId="0" fillId="2" borderId="1" xfId="0" applyNumberFormat="1" applyFill="1" applyBorder="1" applyAlignment="1">
      <alignment vertical="center"/>
    </xf>
    <xf numFmtId="57" fontId="0" fillId="0" borderId="1" xfId="0" applyNumberFormat="1" applyBorder="1" applyAlignment="1">
      <alignment vertical="center"/>
    </xf>
    <xf numFmtId="0" fontId="0" fillId="5" borderId="1" xfId="0" applyFill="1" applyBorder="1" applyAlignment="1">
      <alignment vertical="center"/>
    </xf>
    <xf numFmtId="57" fontId="0" fillId="2" borderId="1" xfId="0" applyNumberFormat="1" applyFill="1" applyBorder="1" applyAlignment="1">
      <alignment horizontal="right" vertical="center"/>
    </xf>
    <xf numFmtId="10" fontId="0" fillId="2" borderId="1" xfId="0" applyNumberFormat="1" applyFill="1" applyBorder="1" applyAlignment="1">
      <alignment vertical="center"/>
    </xf>
    <xf numFmtId="49" fontId="0" fillId="2" borderId="2" xfId="0" applyNumberFormat="1" applyFill="1" applyBorder="1" applyAlignment="1">
      <alignment vertical="center"/>
    </xf>
    <xf numFmtId="178" fontId="0" fillId="2" borderId="1" xfId="0" applyNumberFormat="1" applyFill="1" applyBorder="1" applyAlignment="1">
      <alignment vertical="center"/>
    </xf>
    <xf numFmtId="0" fontId="0" fillId="2" borderId="1" xfId="0" applyFill="1" applyBorder="1" applyAlignment="1">
      <alignment horizontal="right" vertical="center"/>
    </xf>
    <xf numFmtId="10" fontId="0" fillId="0" borderId="1" xfId="0" applyNumberFormat="1" applyBorder="1" applyAlignment="1">
      <alignment vertical="center"/>
    </xf>
    <xf numFmtId="49" fontId="0" fillId="5" borderId="1" xfId="0" applyNumberFormat="1" applyFill="1" applyBorder="1" applyAlignment="1">
      <alignment vertical="center"/>
    </xf>
    <xf numFmtId="0" fontId="0" fillId="0" borderId="1" xfId="0" applyBorder="1" applyAlignment="1">
      <alignment horizontal="right" vertical="center"/>
    </xf>
    <xf numFmtId="176" fontId="0" fillId="2" borderId="2" xfId="0" applyNumberFormat="1" applyFill="1" applyBorder="1" applyAlignment="1">
      <alignment horizontal="left" vertical="center"/>
    </xf>
    <xf numFmtId="57" fontId="0" fillId="2" borderId="2" xfId="0" applyNumberFormat="1" applyFill="1" applyBorder="1" applyAlignment="1">
      <alignment vertical="center"/>
    </xf>
    <xf numFmtId="0" fontId="0" fillId="2" borderId="3" xfId="0" applyFill="1" applyBorder="1" applyAlignment="1">
      <alignment vertical="center"/>
    </xf>
    <xf numFmtId="49" fontId="0" fillId="2" borderId="3" xfId="0" applyNumberFormat="1" applyFill="1" applyBorder="1" applyAlignment="1">
      <alignment vertical="center"/>
    </xf>
    <xf numFmtId="0" fontId="0" fillId="3" borderId="1" xfId="0" applyFill="1" applyBorder="1" applyAlignment="1">
      <alignment vertical="center"/>
    </xf>
    <xf numFmtId="0" fontId="0" fillId="2" borderId="1" xfId="0" applyFill="1" applyBorder="1" applyAlignment="1">
      <alignment horizontal="left" vertical="center"/>
    </xf>
    <xf numFmtId="0" fontId="0" fillId="4" borderId="1" xfId="0" applyFill="1" applyBorder="1" applyAlignment="1">
      <alignment vertical="center"/>
    </xf>
    <xf numFmtId="10" fontId="0" fillId="3" borderId="1" xfId="0" applyNumberFormat="1" applyFill="1" applyBorder="1" applyAlignment="1">
      <alignment vertical="center"/>
    </xf>
    <xf numFmtId="177" fontId="0" fillId="2" borderId="1" xfId="0" applyNumberFormat="1" applyFill="1" applyBorder="1" applyAlignment="1">
      <alignment vertical="center"/>
    </xf>
    <xf numFmtId="9" fontId="0" fillId="2" borderId="2" xfId="0" applyNumberFormat="1" applyFill="1" applyBorder="1" applyAlignment="1">
      <alignment vertical="center"/>
    </xf>
    <xf numFmtId="10" fontId="0" fillId="2" borderId="2" xfId="0" applyNumberFormat="1" applyFill="1" applyBorder="1" applyAlignment="1">
      <alignment vertical="center"/>
    </xf>
    <xf numFmtId="56" fontId="0" fillId="2" borderId="1" xfId="0" quotePrefix="1" applyNumberFormat="1" applyFill="1" applyBorder="1" applyAlignment="1">
      <alignment vertical="center"/>
    </xf>
    <xf numFmtId="0" fontId="8" fillId="2" borderId="1" xfId="0" applyFont="1" applyFill="1" applyBorder="1" applyAlignment="1">
      <alignment vertical="center"/>
    </xf>
    <xf numFmtId="0" fontId="14" fillId="0" borderId="5" xfId="0" applyFont="1" applyBorder="1" applyAlignment="1">
      <alignment horizontal="center" vertical="center"/>
    </xf>
    <xf numFmtId="0" fontId="7" fillId="0" borderId="1" xfId="0" applyFont="1" applyBorder="1" applyAlignment="1">
      <alignment vertical="center"/>
    </xf>
    <xf numFmtId="0" fontId="17" fillId="10" borderId="5" xfId="0" applyFont="1" applyFill="1" applyBorder="1" applyAlignment="1">
      <alignment horizontal="center" vertical="center"/>
    </xf>
    <xf numFmtId="0" fontId="18" fillId="11" borderId="0" xfId="0" applyFont="1" applyFill="1"/>
    <xf numFmtId="0" fontId="19" fillId="11" borderId="0" xfId="0" applyFont="1" applyFill="1"/>
    <xf numFmtId="0" fontId="0" fillId="3" borderId="0" xfId="0" applyFill="1"/>
    <xf numFmtId="0" fontId="0" fillId="0" borderId="0" xfId="0" applyAlignment="1">
      <alignment vertical="center"/>
    </xf>
    <xf numFmtId="0" fontId="0" fillId="8" borderId="0" xfId="0" applyFill="1"/>
    <xf numFmtId="0" fontId="20" fillId="12" borderId="1" xfId="0" applyFont="1" applyFill="1" applyBorder="1" applyAlignment="1">
      <alignment vertical="center"/>
    </xf>
    <xf numFmtId="0" fontId="20" fillId="13" borderId="1" xfId="0" applyFont="1" applyFill="1" applyBorder="1" applyAlignment="1">
      <alignment vertical="center"/>
    </xf>
    <xf numFmtId="0" fontId="20" fillId="14" borderId="1" xfId="0" applyFont="1" applyFill="1" applyBorder="1" applyAlignment="1">
      <alignment vertical="center"/>
    </xf>
    <xf numFmtId="0" fontId="20" fillId="15" borderId="1" xfId="0" applyFont="1" applyFill="1" applyBorder="1" applyAlignment="1">
      <alignment vertical="center"/>
    </xf>
    <xf numFmtId="0" fontId="20" fillId="16" borderId="1" xfId="0" applyFont="1" applyFill="1" applyBorder="1" applyAlignment="1">
      <alignment vertical="center"/>
    </xf>
    <xf numFmtId="0" fontId="20" fillId="17" borderId="1" xfId="0" applyFont="1" applyFill="1" applyBorder="1" applyAlignment="1">
      <alignment vertical="center"/>
    </xf>
    <xf numFmtId="0" fontId="15" fillId="18" borderId="1" xfId="0" applyFont="1" applyFill="1" applyBorder="1"/>
    <xf numFmtId="0" fontId="0" fillId="0" borderId="1" xfId="0" applyBorder="1"/>
    <xf numFmtId="0" fontId="15" fillId="18" borderId="0" xfId="0" applyFont="1" applyFill="1"/>
    <xf numFmtId="0" fontId="15" fillId="0" borderId="0" xfId="0" applyFont="1"/>
    <xf numFmtId="0" fontId="0" fillId="19" borderId="0" xfId="0" applyFill="1"/>
    <xf numFmtId="0" fontId="0" fillId="7" borderId="0" xfId="0" applyFill="1"/>
    <xf numFmtId="0" fontId="0" fillId="9" borderId="0" xfId="0" applyFill="1"/>
    <xf numFmtId="0" fontId="0" fillId="0" borderId="8" xfId="0" applyBorder="1" applyAlignment="1">
      <alignment vertical="center"/>
    </xf>
    <xf numFmtId="0" fontId="14" fillId="6" borderId="1" xfId="0" applyFont="1" applyFill="1" applyBorder="1" applyAlignment="1">
      <alignment horizontal="center" vertical="center"/>
    </xf>
    <xf numFmtId="0" fontId="0" fillId="8" borderId="1" xfId="0" applyFill="1" applyBorder="1"/>
    <xf numFmtId="0" fontId="0" fillId="7" borderId="1" xfId="0" applyFill="1" applyBorder="1"/>
    <xf numFmtId="0" fontId="0" fillId="3" borderId="1" xfId="0" applyFill="1" applyBorder="1"/>
    <xf numFmtId="0" fontId="0" fillId="9" borderId="1" xfId="0" applyFill="1" applyBorder="1"/>
    <xf numFmtId="0" fontId="0" fillId="19" borderId="1" xfId="0" applyFill="1" applyBorder="1"/>
    <xf numFmtId="0" fontId="15" fillId="0" borderId="1" xfId="0" applyFont="1" applyBorder="1" applyAlignment="1">
      <alignment horizontal="left"/>
    </xf>
    <xf numFmtId="0" fontId="0" fillId="0" borderId="9" xfId="0" applyBorder="1"/>
    <xf numFmtId="0" fontId="0" fillId="0" borderId="10" xfId="0" applyBorder="1"/>
    <xf numFmtId="0" fontId="0" fillId="0" borderId="11" xfId="0" applyBorder="1"/>
    <xf numFmtId="0" fontId="0" fillId="0" borderId="7" xfId="0" applyBorder="1"/>
    <xf numFmtId="0" fontId="0" fillId="0" borderId="12" xfId="0" applyBorder="1"/>
    <xf numFmtId="0" fontId="0" fillId="0" borderId="13" xfId="0" applyBorder="1"/>
    <xf numFmtId="0" fontId="0" fillId="0" borderId="14" xfId="0" applyBorder="1"/>
    <xf numFmtId="0" fontId="0" fillId="0" borderId="14" xfId="0" applyBorder="1" applyAlignment="1">
      <alignment vertical="center"/>
    </xf>
    <xf numFmtId="0" fontId="0" fillId="0" borderId="15" xfId="0" applyBorder="1"/>
    <xf numFmtId="177" fontId="0" fillId="0" borderId="1" xfId="3" applyNumberFormat="1" applyFont="1" applyBorder="1" applyAlignment="1"/>
    <xf numFmtId="177" fontId="0" fillId="0" borderId="0" xfId="0" applyNumberFormat="1"/>
    <xf numFmtId="0" fontId="22" fillId="0" borderId="1" xfId="0" applyFont="1" applyBorder="1" applyAlignment="1">
      <alignment horizontal="right" vertical="center"/>
    </xf>
    <xf numFmtId="177" fontId="0" fillId="0" borderId="1" xfId="0" applyNumberFormat="1" applyBorder="1"/>
    <xf numFmtId="0" fontId="22" fillId="12" borderId="1" xfId="0" applyFont="1" applyFill="1" applyBorder="1" applyAlignment="1">
      <alignment vertical="center"/>
    </xf>
    <xf numFmtId="0" fontId="22" fillId="13" borderId="1" xfId="0" applyFont="1" applyFill="1" applyBorder="1" applyAlignment="1">
      <alignment vertical="center"/>
    </xf>
    <xf numFmtId="0" fontId="22" fillId="14" borderId="1" xfId="0" applyFont="1" applyFill="1" applyBorder="1" applyAlignment="1">
      <alignment vertical="center"/>
    </xf>
    <xf numFmtId="0" fontId="22" fillId="15" borderId="1" xfId="0" applyFont="1" applyFill="1" applyBorder="1" applyAlignment="1">
      <alignment vertical="center"/>
    </xf>
    <xf numFmtId="0" fontId="22" fillId="16" borderId="1" xfId="0" applyFont="1" applyFill="1" applyBorder="1" applyAlignment="1">
      <alignment vertical="center"/>
    </xf>
    <xf numFmtId="0" fontId="22" fillId="17" borderId="1" xfId="0" applyFont="1" applyFill="1" applyBorder="1" applyAlignment="1">
      <alignment vertical="center"/>
    </xf>
    <xf numFmtId="0" fontId="0" fillId="0" borderId="1" xfId="0" applyBorder="1" applyAlignment="1">
      <alignment horizontal="center" vertical="center"/>
    </xf>
    <xf numFmtId="177" fontId="12" fillId="0" borderId="1" xfId="0" applyNumberFormat="1" applyFont="1" applyBorder="1"/>
    <xf numFmtId="177" fontId="12" fillId="0" borderId="0" xfId="0" applyNumberFormat="1" applyFont="1"/>
    <xf numFmtId="177" fontId="8" fillId="0" borderId="1" xfId="0" applyNumberFormat="1" applyFont="1" applyBorder="1"/>
    <xf numFmtId="177" fontId="8" fillId="0" borderId="0" xfId="0" applyNumberFormat="1" applyFont="1"/>
    <xf numFmtId="0" fontId="8" fillId="0" borderId="0" xfId="0" applyFont="1"/>
    <xf numFmtId="0" fontId="8" fillId="0" borderId="0" xfId="0" applyFont="1" applyAlignment="1">
      <alignment vertical="center"/>
    </xf>
    <xf numFmtId="0" fontId="8" fillId="0" borderId="1" xfId="0" applyFont="1" applyBorder="1" applyAlignment="1">
      <alignment horizontal="center" vertical="center"/>
    </xf>
    <xf numFmtId="0" fontId="8" fillId="0" borderId="1" xfId="0" applyFont="1" applyBorder="1"/>
  </cellXfs>
  <cellStyles count="4">
    <cellStyle name="パーセント" xfId="3" builtinId="5"/>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Medium9"/>
  <colors>
    <mruColors>
      <color rgb="FFFFCC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新築建築物の用途別斜線緩和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斜線緩和件数!$C$65</c:f>
              <c:strCache>
                <c:ptCount val="1"/>
                <c:pt idx="0">
                  <c:v>斜線緩和あり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21-401D-95C8-BE8BCEE43FE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斜線緩和件数!$B$68:$B$74</c:f>
              <c:strCache>
                <c:ptCount val="7"/>
                <c:pt idx="0">
                  <c:v>斜線緩和計(n=41)</c:v>
                </c:pt>
                <c:pt idx="1">
                  <c:v>独立住宅(n=1)</c:v>
                </c:pt>
                <c:pt idx="2">
                  <c:v>集合住宅(n=15)</c:v>
                </c:pt>
                <c:pt idx="3">
                  <c:v>住商併用(n=15)</c:v>
                </c:pt>
                <c:pt idx="4">
                  <c:v>事務所(n=8)</c:v>
                </c:pt>
                <c:pt idx="5">
                  <c:v>専用商業(n=0)</c:v>
                </c:pt>
                <c:pt idx="6">
                  <c:v>その他(n=2)</c:v>
                </c:pt>
              </c:strCache>
            </c:strRef>
          </c:cat>
          <c:val>
            <c:numRef>
              <c:f>斜線緩和件数!$C$68:$C$74</c:f>
              <c:numCache>
                <c:formatCode>0.0%</c:formatCode>
                <c:ptCount val="7"/>
                <c:pt idx="0">
                  <c:v>0.63400000000000001</c:v>
                </c:pt>
                <c:pt idx="1">
                  <c:v>0</c:v>
                </c:pt>
                <c:pt idx="2">
                  <c:v>0.8</c:v>
                </c:pt>
                <c:pt idx="3">
                  <c:v>0.66700000000000004</c:v>
                </c:pt>
                <c:pt idx="4">
                  <c:v>0.5</c:v>
                </c:pt>
                <c:pt idx="5">
                  <c:v>0</c:v>
                </c:pt>
                <c:pt idx="6">
                  <c:v>0</c:v>
                </c:pt>
              </c:numCache>
            </c:numRef>
          </c:val>
          <c:extLst>
            <c:ext xmlns:c16="http://schemas.microsoft.com/office/drawing/2014/chart" uri="{C3380CC4-5D6E-409C-BE32-E72D297353CC}">
              <c16:uniqueId val="{00000001-4021-401D-95C8-BE8BCEE43FE5}"/>
            </c:ext>
          </c:extLst>
        </c:ser>
        <c:ser>
          <c:idx val="1"/>
          <c:order val="1"/>
          <c:tx>
            <c:strRef>
              <c:f>斜線緩和件数!$D$65</c:f>
              <c:strCache>
                <c:ptCount val="1"/>
                <c:pt idx="0">
                  <c:v>斜線緩和なし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21-401D-95C8-BE8BCEE43FE5}"/>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21-401D-95C8-BE8BCEE43FE5}"/>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21-401D-95C8-BE8BCEE43FE5}"/>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21-401D-95C8-BE8BCEE43FE5}"/>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21-401D-95C8-BE8BCEE43FE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斜線緩和件数!$B$68:$B$74</c:f>
              <c:strCache>
                <c:ptCount val="7"/>
                <c:pt idx="0">
                  <c:v>斜線緩和計(n=41)</c:v>
                </c:pt>
                <c:pt idx="1">
                  <c:v>独立住宅(n=1)</c:v>
                </c:pt>
                <c:pt idx="2">
                  <c:v>集合住宅(n=15)</c:v>
                </c:pt>
                <c:pt idx="3">
                  <c:v>住商併用(n=15)</c:v>
                </c:pt>
                <c:pt idx="4">
                  <c:v>事務所(n=8)</c:v>
                </c:pt>
                <c:pt idx="5">
                  <c:v>専用商業(n=0)</c:v>
                </c:pt>
                <c:pt idx="6">
                  <c:v>その他(n=2)</c:v>
                </c:pt>
              </c:strCache>
            </c:strRef>
          </c:cat>
          <c:val>
            <c:numRef>
              <c:f>斜線緩和件数!$D$68:$D$74</c:f>
              <c:numCache>
                <c:formatCode>0.0%</c:formatCode>
                <c:ptCount val="7"/>
                <c:pt idx="0">
                  <c:v>0.36599999999999999</c:v>
                </c:pt>
                <c:pt idx="1">
                  <c:v>1</c:v>
                </c:pt>
                <c:pt idx="2">
                  <c:v>0.2</c:v>
                </c:pt>
                <c:pt idx="3">
                  <c:v>0.33300000000000002</c:v>
                </c:pt>
                <c:pt idx="4">
                  <c:v>0.5</c:v>
                </c:pt>
                <c:pt idx="5">
                  <c:v>0</c:v>
                </c:pt>
                <c:pt idx="6">
                  <c:v>1</c:v>
                </c:pt>
              </c:numCache>
            </c:numRef>
          </c:val>
          <c:extLst>
            <c:ext xmlns:c16="http://schemas.microsoft.com/office/drawing/2014/chart" uri="{C3380CC4-5D6E-409C-BE32-E72D297353CC}">
              <c16:uniqueId val="{00000007-4021-401D-95C8-BE8BCEE43FE5}"/>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新築建築物の用途別斜線緩和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斜線緩和件数!$C$65</c:f>
              <c:strCache>
                <c:ptCount val="1"/>
                <c:pt idx="0">
                  <c:v>斜線緩和あり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16-4A2C-902F-5B6216053B4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斜線緩和件数!$B$79:$B$85</c:f>
              <c:strCache>
                <c:ptCount val="7"/>
                <c:pt idx="0">
                  <c:v>斜線緩和計(n=121)</c:v>
                </c:pt>
                <c:pt idx="1">
                  <c:v>独立住宅(n=16)</c:v>
                </c:pt>
                <c:pt idx="2">
                  <c:v>集合住宅(n=38)</c:v>
                </c:pt>
                <c:pt idx="3">
                  <c:v>住商併用(n=29)</c:v>
                </c:pt>
                <c:pt idx="4">
                  <c:v>事務所(n=21)</c:v>
                </c:pt>
                <c:pt idx="5">
                  <c:v>専用商業(n=13)</c:v>
                </c:pt>
                <c:pt idx="6">
                  <c:v>その他(n=4)</c:v>
                </c:pt>
              </c:strCache>
            </c:strRef>
          </c:cat>
          <c:val>
            <c:numRef>
              <c:f>斜線緩和件数!$C$79:$C$85</c:f>
              <c:numCache>
                <c:formatCode>0.0%</c:formatCode>
                <c:ptCount val="7"/>
                <c:pt idx="0">
                  <c:v>0.53700000000000003</c:v>
                </c:pt>
                <c:pt idx="1">
                  <c:v>0.313</c:v>
                </c:pt>
                <c:pt idx="2">
                  <c:v>0.84199999999999997</c:v>
                </c:pt>
                <c:pt idx="3">
                  <c:v>0.58599999999999997</c:v>
                </c:pt>
                <c:pt idx="4">
                  <c:v>0.28599999999999998</c:v>
                </c:pt>
                <c:pt idx="5">
                  <c:v>0.308</c:v>
                </c:pt>
                <c:pt idx="6">
                  <c:v>0.25</c:v>
                </c:pt>
              </c:numCache>
            </c:numRef>
          </c:val>
          <c:extLst>
            <c:ext xmlns:c16="http://schemas.microsoft.com/office/drawing/2014/chart" uri="{C3380CC4-5D6E-409C-BE32-E72D297353CC}">
              <c16:uniqueId val="{00000001-6F16-4A2C-902F-5B6216053B4F}"/>
            </c:ext>
          </c:extLst>
        </c:ser>
        <c:ser>
          <c:idx val="1"/>
          <c:order val="1"/>
          <c:tx>
            <c:strRef>
              <c:f>斜線緩和件数!$D$65</c:f>
              <c:strCache>
                <c:ptCount val="1"/>
                <c:pt idx="0">
                  <c:v>斜線緩和なし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16-4A2C-902F-5B6216053B4F}"/>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16-4A2C-902F-5B6216053B4F}"/>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16-4A2C-902F-5B6216053B4F}"/>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16-4A2C-902F-5B6216053B4F}"/>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16-4A2C-902F-5B6216053B4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斜線緩和件数!$B$79:$B$85</c:f>
              <c:strCache>
                <c:ptCount val="7"/>
                <c:pt idx="0">
                  <c:v>斜線緩和計(n=121)</c:v>
                </c:pt>
                <c:pt idx="1">
                  <c:v>独立住宅(n=16)</c:v>
                </c:pt>
                <c:pt idx="2">
                  <c:v>集合住宅(n=38)</c:v>
                </c:pt>
                <c:pt idx="3">
                  <c:v>住商併用(n=29)</c:v>
                </c:pt>
                <c:pt idx="4">
                  <c:v>事務所(n=21)</c:v>
                </c:pt>
                <c:pt idx="5">
                  <c:v>専用商業(n=13)</c:v>
                </c:pt>
                <c:pt idx="6">
                  <c:v>その他(n=4)</c:v>
                </c:pt>
              </c:strCache>
            </c:strRef>
          </c:cat>
          <c:val>
            <c:numRef>
              <c:f>斜線緩和件数!$D$79:$D$85</c:f>
              <c:numCache>
                <c:formatCode>0.0%</c:formatCode>
                <c:ptCount val="7"/>
                <c:pt idx="0">
                  <c:v>0.46300000000000002</c:v>
                </c:pt>
                <c:pt idx="1">
                  <c:v>0.68699999999999994</c:v>
                </c:pt>
                <c:pt idx="2">
                  <c:v>0.158</c:v>
                </c:pt>
                <c:pt idx="3">
                  <c:v>0.41399999999999998</c:v>
                </c:pt>
                <c:pt idx="4">
                  <c:v>0.71399999999999997</c:v>
                </c:pt>
                <c:pt idx="5">
                  <c:v>0.69199999999999995</c:v>
                </c:pt>
                <c:pt idx="6">
                  <c:v>0.75</c:v>
                </c:pt>
              </c:numCache>
            </c:numRef>
          </c:val>
          <c:extLst>
            <c:ext xmlns:c16="http://schemas.microsoft.com/office/drawing/2014/chart" uri="{C3380CC4-5D6E-409C-BE32-E72D297353CC}">
              <c16:uniqueId val="{00000007-6F16-4A2C-902F-5B6216053B4F}"/>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新築建築物の用途別斜線緩和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斜線緩和件数!$H$65</c:f>
              <c:strCache>
                <c:ptCount val="1"/>
                <c:pt idx="0">
                  <c:v>斜線緩和あり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99-40F8-9C5F-C4BC692C0A3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斜線緩和件数!$G$68:$G$74</c:f>
              <c:strCache>
                <c:ptCount val="7"/>
                <c:pt idx="0">
                  <c:v>斜線緩和計(n=118)</c:v>
                </c:pt>
                <c:pt idx="1">
                  <c:v>独立住宅(n=7)</c:v>
                </c:pt>
                <c:pt idx="2">
                  <c:v>集合住宅(n=38)</c:v>
                </c:pt>
                <c:pt idx="3">
                  <c:v>住商併用(n=33)</c:v>
                </c:pt>
                <c:pt idx="4">
                  <c:v>事務所(n=16)</c:v>
                </c:pt>
                <c:pt idx="5">
                  <c:v>専用商業(n=15)</c:v>
                </c:pt>
                <c:pt idx="6">
                  <c:v>その他(n=9)</c:v>
                </c:pt>
              </c:strCache>
            </c:strRef>
          </c:cat>
          <c:val>
            <c:numRef>
              <c:f>斜線緩和件数!$H$68:$H$74</c:f>
              <c:numCache>
                <c:formatCode>0.0%</c:formatCode>
                <c:ptCount val="7"/>
                <c:pt idx="0">
                  <c:v>0.441</c:v>
                </c:pt>
                <c:pt idx="1">
                  <c:v>0</c:v>
                </c:pt>
                <c:pt idx="2">
                  <c:v>0.55300000000000005</c:v>
                </c:pt>
                <c:pt idx="3">
                  <c:v>0.66700000000000004</c:v>
                </c:pt>
                <c:pt idx="4">
                  <c:v>6.3E-2</c:v>
                </c:pt>
                <c:pt idx="5">
                  <c:v>0.4</c:v>
                </c:pt>
                <c:pt idx="6">
                  <c:v>0.222</c:v>
                </c:pt>
              </c:numCache>
            </c:numRef>
          </c:val>
          <c:extLst>
            <c:ext xmlns:c16="http://schemas.microsoft.com/office/drawing/2014/chart" uri="{C3380CC4-5D6E-409C-BE32-E72D297353CC}">
              <c16:uniqueId val="{00000001-E099-40F8-9C5F-C4BC692C0A3D}"/>
            </c:ext>
          </c:extLst>
        </c:ser>
        <c:ser>
          <c:idx val="1"/>
          <c:order val="1"/>
          <c:tx>
            <c:strRef>
              <c:f>斜線緩和件数!$I$65</c:f>
              <c:strCache>
                <c:ptCount val="1"/>
                <c:pt idx="0">
                  <c:v>斜線緩和なし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99-40F8-9C5F-C4BC692C0A3D}"/>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99-40F8-9C5F-C4BC692C0A3D}"/>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99-40F8-9C5F-C4BC692C0A3D}"/>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99-40F8-9C5F-C4BC692C0A3D}"/>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99-40F8-9C5F-C4BC692C0A3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斜線緩和件数!$G$68:$G$74</c:f>
              <c:strCache>
                <c:ptCount val="7"/>
                <c:pt idx="0">
                  <c:v>斜線緩和計(n=118)</c:v>
                </c:pt>
                <c:pt idx="1">
                  <c:v>独立住宅(n=7)</c:v>
                </c:pt>
                <c:pt idx="2">
                  <c:v>集合住宅(n=38)</c:v>
                </c:pt>
                <c:pt idx="3">
                  <c:v>住商併用(n=33)</c:v>
                </c:pt>
                <c:pt idx="4">
                  <c:v>事務所(n=16)</c:v>
                </c:pt>
                <c:pt idx="5">
                  <c:v>専用商業(n=15)</c:v>
                </c:pt>
                <c:pt idx="6">
                  <c:v>その他(n=9)</c:v>
                </c:pt>
              </c:strCache>
            </c:strRef>
          </c:cat>
          <c:val>
            <c:numRef>
              <c:f>斜線緩和件数!$I$68:$I$74</c:f>
              <c:numCache>
                <c:formatCode>0.0%</c:formatCode>
                <c:ptCount val="7"/>
                <c:pt idx="0">
                  <c:v>0.55900000000000005</c:v>
                </c:pt>
                <c:pt idx="1">
                  <c:v>1</c:v>
                </c:pt>
                <c:pt idx="2">
                  <c:v>0.44700000000000001</c:v>
                </c:pt>
                <c:pt idx="3">
                  <c:v>0.33300000000000002</c:v>
                </c:pt>
                <c:pt idx="4">
                  <c:v>0.93699999999999994</c:v>
                </c:pt>
                <c:pt idx="5">
                  <c:v>0.6</c:v>
                </c:pt>
                <c:pt idx="6">
                  <c:v>0.77800000000000002</c:v>
                </c:pt>
              </c:numCache>
            </c:numRef>
          </c:val>
          <c:extLst>
            <c:ext xmlns:c16="http://schemas.microsoft.com/office/drawing/2014/chart" uri="{C3380CC4-5D6E-409C-BE32-E72D297353CC}">
              <c16:uniqueId val="{00000007-E099-40F8-9C5F-C4BC692C0A3D}"/>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新築建築物の用途別斜線緩和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斜線緩和件数!$H$65</c:f>
              <c:strCache>
                <c:ptCount val="1"/>
                <c:pt idx="0">
                  <c:v>斜線緩和あり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21-412B-8345-F5BE1313485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斜線緩和件数!$G$79:$G$85</c:f>
              <c:strCache>
                <c:ptCount val="7"/>
                <c:pt idx="0">
                  <c:v>斜線緩和計(n=74)</c:v>
                </c:pt>
                <c:pt idx="1">
                  <c:v>独立住宅(n=11)</c:v>
                </c:pt>
                <c:pt idx="2">
                  <c:v>集合住宅(n=20)</c:v>
                </c:pt>
                <c:pt idx="3">
                  <c:v>住商併用(n=14)</c:v>
                </c:pt>
                <c:pt idx="4">
                  <c:v>事務所(n=11)</c:v>
                </c:pt>
                <c:pt idx="5">
                  <c:v>専用商業(n=14)</c:v>
                </c:pt>
                <c:pt idx="6">
                  <c:v>その他(n=4)</c:v>
                </c:pt>
              </c:strCache>
            </c:strRef>
          </c:cat>
          <c:val>
            <c:numRef>
              <c:f>斜線緩和件数!$H$79:$H$85</c:f>
              <c:numCache>
                <c:formatCode>0.0%</c:formatCode>
                <c:ptCount val="7"/>
                <c:pt idx="0">
                  <c:v>0.33800000000000002</c:v>
                </c:pt>
                <c:pt idx="1">
                  <c:v>0</c:v>
                </c:pt>
                <c:pt idx="2">
                  <c:v>0.6</c:v>
                </c:pt>
                <c:pt idx="3">
                  <c:v>0.42899999999999999</c:v>
                </c:pt>
                <c:pt idx="4">
                  <c:v>0.182</c:v>
                </c:pt>
                <c:pt idx="5">
                  <c:v>0.35699999999999998</c:v>
                </c:pt>
                <c:pt idx="6">
                  <c:v>0</c:v>
                </c:pt>
              </c:numCache>
            </c:numRef>
          </c:val>
          <c:extLst>
            <c:ext xmlns:c16="http://schemas.microsoft.com/office/drawing/2014/chart" uri="{C3380CC4-5D6E-409C-BE32-E72D297353CC}">
              <c16:uniqueId val="{00000001-8021-412B-8345-F5BE1313485A}"/>
            </c:ext>
          </c:extLst>
        </c:ser>
        <c:ser>
          <c:idx val="1"/>
          <c:order val="1"/>
          <c:tx>
            <c:strRef>
              <c:f>斜線緩和件数!$I$65</c:f>
              <c:strCache>
                <c:ptCount val="1"/>
                <c:pt idx="0">
                  <c:v>斜線緩和なし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21-412B-8345-F5BE1313485A}"/>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21-412B-8345-F5BE1313485A}"/>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21-412B-8345-F5BE1313485A}"/>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21-412B-8345-F5BE1313485A}"/>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21-412B-8345-F5BE1313485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斜線緩和件数!$G$79:$G$85</c:f>
              <c:strCache>
                <c:ptCount val="7"/>
                <c:pt idx="0">
                  <c:v>斜線緩和計(n=74)</c:v>
                </c:pt>
                <c:pt idx="1">
                  <c:v>独立住宅(n=11)</c:v>
                </c:pt>
                <c:pt idx="2">
                  <c:v>集合住宅(n=20)</c:v>
                </c:pt>
                <c:pt idx="3">
                  <c:v>住商併用(n=14)</c:v>
                </c:pt>
                <c:pt idx="4">
                  <c:v>事務所(n=11)</c:v>
                </c:pt>
                <c:pt idx="5">
                  <c:v>専用商業(n=14)</c:v>
                </c:pt>
                <c:pt idx="6">
                  <c:v>その他(n=4)</c:v>
                </c:pt>
              </c:strCache>
            </c:strRef>
          </c:cat>
          <c:val>
            <c:numRef>
              <c:f>斜線緩和件数!$I$79:$I$85</c:f>
              <c:numCache>
                <c:formatCode>0.0%</c:formatCode>
                <c:ptCount val="7"/>
                <c:pt idx="0">
                  <c:v>0.66200000000000003</c:v>
                </c:pt>
                <c:pt idx="1">
                  <c:v>1</c:v>
                </c:pt>
                <c:pt idx="2">
                  <c:v>0.4</c:v>
                </c:pt>
                <c:pt idx="3">
                  <c:v>0.57099999999999995</c:v>
                </c:pt>
                <c:pt idx="4">
                  <c:v>0.81799999999999995</c:v>
                </c:pt>
                <c:pt idx="5">
                  <c:v>0.64300000000000002</c:v>
                </c:pt>
                <c:pt idx="6">
                  <c:v>1</c:v>
                </c:pt>
              </c:numCache>
            </c:numRef>
          </c:val>
          <c:extLst>
            <c:ext xmlns:c16="http://schemas.microsoft.com/office/drawing/2014/chart" uri="{C3380CC4-5D6E-409C-BE32-E72D297353CC}">
              <c16:uniqueId val="{00000007-8021-412B-8345-F5BE1313485A}"/>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新築建築物の用途別斜線緩和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斜線緩和件数!$M$65</c:f>
              <c:strCache>
                <c:ptCount val="1"/>
                <c:pt idx="0">
                  <c:v>斜線緩和あり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60-4A3B-A058-385C2366809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斜線緩和件数!$L$68:$L$74</c:f>
              <c:strCache>
                <c:ptCount val="7"/>
                <c:pt idx="0">
                  <c:v>斜線緩和計(n=193)</c:v>
                </c:pt>
                <c:pt idx="1">
                  <c:v>独立住宅(n=25)</c:v>
                </c:pt>
                <c:pt idx="2">
                  <c:v>集合住宅(n=86)</c:v>
                </c:pt>
                <c:pt idx="3">
                  <c:v>住商併用(n=29)</c:v>
                </c:pt>
                <c:pt idx="4">
                  <c:v>事務所(n=30)</c:v>
                </c:pt>
                <c:pt idx="5">
                  <c:v>専用商業(n=18)</c:v>
                </c:pt>
                <c:pt idx="6">
                  <c:v>その他(n=5)</c:v>
                </c:pt>
              </c:strCache>
            </c:strRef>
          </c:cat>
          <c:val>
            <c:numRef>
              <c:f>斜線緩和件数!$M$68:$M$74</c:f>
              <c:numCache>
                <c:formatCode>0.0%</c:formatCode>
                <c:ptCount val="7"/>
                <c:pt idx="0">
                  <c:v>0.40899999999999997</c:v>
                </c:pt>
                <c:pt idx="1">
                  <c:v>0.04</c:v>
                </c:pt>
                <c:pt idx="2">
                  <c:v>0.54700000000000004</c:v>
                </c:pt>
                <c:pt idx="3">
                  <c:v>0.51700000000000002</c:v>
                </c:pt>
                <c:pt idx="4">
                  <c:v>0.4</c:v>
                </c:pt>
                <c:pt idx="5">
                  <c:v>0.16700000000000001</c:v>
                </c:pt>
                <c:pt idx="6">
                  <c:v>0.2</c:v>
                </c:pt>
              </c:numCache>
            </c:numRef>
          </c:val>
          <c:extLst>
            <c:ext xmlns:c16="http://schemas.microsoft.com/office/drawing/2014/chart" uri="{C3380CC4-5D6E-409C-BE32-E72D297353CC}">
              <c16:uniqueId val="{00000001-5560-4A3B-A058-385C23668097}"/>
            </c:ext>
          </c:extLst>
        </c:ser>
        <c:ser>
          <c:idx val="1"/>
          <c:order val="1"/>
          <c:tx>
            <c:strRef>
              <c:f>斜線緩和件数!$N$65</c:f>
              <c:strCache>
                <c:ptCount val="1"/>
                <c:pt idx="0">
                  <c:v>斜線緩和なし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60-4A3B-A058-385C23668097}"/>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60-4A3B-A058-385C23668097}"/>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60-4A3B-A058-385C23668097}"/>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60-4A3B-A058-385C23668097}"/>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60-4A3B-A058-385C2366809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斜線緩和件数!$L$68:$L$74</c:f>
              <c:strCache>
                <c:ptCount val="7"/>
                <c:pt idx="0">
                  <c:v>斜線緩和計(n=193)</c:v>
                </c:pt>
                <c:pt idx="1">
                  <c:v>独立住宅(n=25)</c:v>
                </c:pt>
                <c:pt idx="2">
                  <c:v>集合住宅(n=86)</c:v>
                </c:pt>
                <c:pt idx="3">
                  <c:v>住商併用(n=29)</c:v>
                </c:pt>
                <c:pt idx="4">
                  <c:v>事務所(n=30)</c:v>
                </c:pt>
                <c:pt idx="5">
                  <c:v>専用商業(n=18)</c:v>
                </c:pt>
                <c:pt idx="6">
                  <c:v>その他(n=5)</c:v>
                </c:pt>
              </c:strCache>
            </c:strRef>
          </c:cat>
          <c:val>
            <c:numRef>
              <c:f>斜線緩和件数!$N$68:$N$74</c:f>
              <c:numCache>
                <c:formatCode>0.0%</c:formatCode>
                <c:ptCount val="7"/>
                <c:pt idx="0">
                  <c:v>0.59099999999999997</c:v>
                </c:pt>
                <c:pt idx="1">
                  <c:v>0.96</c:v>
                </c:pt>
                <c:pt idx="2">
                  <c:v>0.45300000000000001</c:v>
                </c:pt>
                <c:pt idx="3">
                  <c:v>0.48299999999999998</c:v>
                </c:pt>
                <c:pt idx="4">
                  <c:v>0.6</c:v>
                </c:pt>
                <c:pt idx="5">
                  <c:v>0.83299999999999996</c:v>
                </c:pt>
                <c:pt idx="6">
                  <c:v>0.8</c:v>
                </c:pt>
              </c:numCache>
            </c:numRef>
          </c:val>
          <c:extLst>
            <c:ext xmlns:c16="http://schemas.microsoft.com/office/drawing/2014/chart" uri="{C3380CC4-5D6E-409C-BE32-E72D297353CC}">
              <c16:uniqueId val="{00000007-5560-4A3B-A058-385C23668097}"/>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新築建築物の用途別斜線緩和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斜線緩和件数!$M$65</c:f>
              <c:strCache>
                <c:ptCount val="1"/>
                <c:pt idx="0">
                  <c:v>斜線緩和あり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BC-4E11-8CB4-7AFC3F97691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斜線緩和件数!$L$79:$L$85</c:f>
              <c:strCache>
                <c:ptCount val="7"/>
                <c:pt idx="0">
                  <c:v>斜線緩和計(n=10)</c:v>
                </c:pt>
                <c:pt idx="1">
                  <c:v>独立住宅(n=1)</c:v>
                </c:pt>
                <c:pt idx="2">
                  <c:v>集合住宅(n=1)</c:v>
                </c:pt>
                <c:pt idx="3">
                  <c:v>住商併用(n=4)</c:v>
                </c:pt>
                <c:pt idx="4">
                  <c:v>事務所(n=2)</c:v>
                </c:pt>
                <c:pt idx="5">
                  <c:v>専用商業(n=2)</c:v>
                </c:pt>
                <c:pt idx="6">
                  <c:v>その他(n=0)</c:v>
                </c:pt>
              </c:strCache>
            </c:strRef>
          </c:cat>
          <c:val>
            <c:numRef>
              <c:f>斜線緩和件数!$M$79:$M$85</c:f>
              <c:numCache>
                <c:formatCode>0.0%</c:formatCode>
                <c:ptCount val="7"/>
                <c:pt idx="0">
                  <c:v>0.5</c:v>
                </c:pt>
                <c:pt idx="1">
                  <c:v>1</c:v>
                </c:pt>
                <c:pt idx="2">
                  <c:v>1</c:v>
                </c:pt>
                <c:pt idx="3">
                  <c:v>0.5</c:v>
                </c:pt>
                <c:pt idx="4">
                  <c:v>0.5</c:v>
                </c:pt>
                <c:pt idx="5">
                  <c:v>0</c:v>
                </c:pt>
                <c:pt idx="6">
                  <c:v>0</c:v>
                </c:pt>
              </c:numCache>
            </c:numRef>
          </c:val>
          <c:extLst>
            <c:ext xmlns:c16="http://schemas.microsoft.com/office/drawing/2014/chart" uri="{C3380CC4-5D6E-409C-BE32-E72D297353CC}">
              <c16:uniqueId val="{00000001-42BC-4E11-8CB4-7AFC3F97691F}"/>
            </c:ext>
          </c:extLst>
        </c:ser>
        <c:ser>
          <c:idx val="1"/>
          <c:order val="1"/>
          <c:tx>
            <c:strRef>
              <c:f>斜線緩和件数!$N$65</c:f>
              <c:strCache>
                <c:ptCount val="1"/>
                <c:pt idx="0">
                  <c:v>斜線緩和なし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BC-4E11-8CB4-7AFC3F97691F}"/>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BC-4E11-8CB4-7AFC3F97691F}"/>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BC-4E11-8CB4-7AFC3F97691F}"/>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BC-4E11-8CB4-7AFC3F97691F}"/>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BC-4E11-8CB4-7AFC3F97691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斜線緩和件数!$L$79:$L$85</c:f>
              <c:strCache>
                <c:ptCount val="7"/>
                <c:pt idx="0">
                  <c:v>斜線緩和計(n=10)</c:v>
                </c:pt>
                <c:pt idx="1">
                  <c:v>独立住宅(n=1)</c:v>
                </c:pt>
                <c:pt idx="2">
                  <c:v>集合住宅(n=1)</c:v>
                </c:pt>
                <c:pt idx="3">
                  <c:v>住商併用(n=4)</c:v>
                </c:pt>
                <c:pt idx="4">
                  <c:v>事務所(n=2)</c:v>
                </c:pt>
                <c:pt idx="5">
                  <c:v>専用商業(n=2)</c:v>
                </c:pt>
                <c:pt idx="6">
                  <c:v>その他(n=0)</c:v>
                </c:pt>
              </c:strCache>
            </c:strRef>
          </c:cat>
          <c:val>
            <c:numRef>
              <c:f>斜線緩和件数!$N$79:$N$85</c:f>
              <c:numCache>
                <c:formatCode>0.0%</c:formatCode>
                <c:ptCount val="7"/>
                <c:pt idx="0">
                  <c:v>0.5</c:v>
                </c:pt>
                <c:pt idx="1">
                  <c:v>0</c:v>
                </c:pt>
                <c:pt idx="2">
                  <c:v>0</c:v>
                </c:pt>
                <c:pt idx="3">
                  <c:v>0.5</c:v>
                </c:pt>
                <c:pt idx="4">
                  <c:v>0.5</c:v>
                </c:pt>
                <c:pt idx="5">
                  <c:v>1</c:v>
                </c:pt>
                <c:pt idx="6">
                  <c:v>0</c:v>
                </c:pt>
              </c:numCache>
            </c:numRef>
          </c:val>
          <c:extLst>
            <c:ext xmlns:c16="http://schemas.microsoft.com/office/drawing/2014/chart" uri="{C3380CC4-5D6E-409C-BE32-E72D297353CC}">
              <c16:uniqueId val="{00000007-42BC-4E11-8CB4-7AFC3F97691F}"/>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新築建築物の用途別斜線緩和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斜線緩和件数!$R$65</c:f>
              <c:strCache>
                <c:ptCount val="1"/>
                <c:pt idx="0">
                  <c:v>斜線緩和あり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7F-4A45-B488-ACE1832AA15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斜線緩和件数!$Q$68:$Q$74</c:f>
              <c:strCache>
                <c:ptCount val="7"/>
                <c:pt idx="0">
                  <c:v>斜線緩和計(n=44)</c:v>
                </c:pt>
                <c:pt idx="1">
                  <c:v>独立住宅(n=1)</c:v>
                </c:pt>
                <c:pt idx="2">
                  <c:v>集合住宅(n=16)</c:v>
                </c:pt>
                <c:pt idx="3">
                  <c:v>住商併用(n=11)</c:v>
                </c:pt>
                <c:pt idx="4">
                  <c:v>事務所(n=10)</c:v>
                </c:pt>
                <c:pt idx="5">
                  <c:v>専用商業(n=4)</c:v>
                </c:pt>
                <c:pt idx="6">
                  <c:v>その他(n=2)</c:v>
                </c:pt>
              </c:strCache>
            </c:strRef>
          </c:cat>
          <c:val>
            <c:numRef>
              <c:f>斜線緩和件数!$R$68:$R$74</c:f>
              <c:numCache>
                <c:formatCode>0.0%</c:formatCode>
                <c:ptCount val="7"/>
                <c:pt idx="0">
                  <c:v>0.63600000000000001</c:v>
                </c:pt>
                <c:pt idx="1">
                  <c:v>0</c:v>
                </c:pt>
                <c:pt idx="2">
                  <c:v>0.81199999999999994</c:v>
                </c:pt>
                <c:pt idx="3">
                  <c:v>0.63600000000000001</c:v>
                </c:pt>
                <c:pt idx="4">
                  <c:v>0.5</c:v>
                </c:pt>
                <c:pt idx="5">
                  <c:v>0.25</c:v>
                </c:pt>
                <c:pt idx="6">
                  <c:v>1</c:v>
                </c:pt>
              </c:numCache>
            </c:numRef>
          </c:val>
          <c:extLst>
            <c:ext xmlns:c16="http://schemas.microsoft.com/office/drawing/2014/chart" uri="{C3380CC4-5D6E-409C-BE32-E72D297353CC}">
              <c16:uniqueId val="{00000001-FF7F-4A45-B488-ACE1832AA151}"/>
            </c:ext>
          </c:extLst>
        </c:ser>
        <c:ser>
          <c:idx val="1"/>
          <c:order val="1"/>
          <c:tx>
            <c:strRef>
              <c:f>斜線緩和件数!$S$65</c:f>
              <c:strCache>
                <c:ptCount val="1"/>
                <c:pt idx="0">
                  <c:v>斜線緩和なし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7F-4A45-B488-ACE1832AA151}"/>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7F-4A45-B488-ACE1832AA151}"/>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7F-4A45-B488-ACE1832AA151}"/>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7F-4A45-B488-ACE1832AA151}"/>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7F-4A45-B488-ACE1832AA15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斜線緩和件数!$Q$68:$Q$74</c:f>
              <c:strCache>
                <c:ptCount val="7"/>
                <c:pt idx="0">
                  <c:v>斜線緩和計(n=44)</c:v>
                </c:pt>
                <c:pt idx="1">
                  <c:v>独立住宅(n=1)</c:v>
                </c:pt>
                <c:pt idx="2">
                  <c:v>集合住宅(n=16)</c:v>
                </c:pt>
                <c:pt idx="3">
                  <c:v>住商併用(n=11)</c:v>
                </c:pt>
                <c:pt idx="4">
                  <c:v>事務所(n=10)</c:v>
                </c:pt>
                <c:pt idx="5">
                  <c:v>専用商業(n=4)</c:v>
                </c:pt>
                <c:pt idx="6">
                  <c:v>その他(n=2)</c:v>
                </c:pt>
              </c:strCache>
            </c:strRef>
          </c:cat>
          <c:val>
            <c:numRef>
              <c:f>斜線緩和件数!$S$68:$S$74</c:f>
              <c:numCache>
                <c:formatCode>0.0%</c:formatCode>
                <c:ptCount val="7"/>
                <c:pt idx="0">
                  <c:v>0.36399999999999999</c:v>
                </c:pt>
                <c:pt idx="1">
                  <c:v>1</c:v>
                </c:pt>
                <c:pt idx="2">
                  <c:v>0.188</c:v>
                </c:pt>
                <c:pt idx="3">
                  <c:v>0.36399999999999999</c:v>
                </c:pt>
                <c:pt idx="4">
                  <c:v>0.5</c:v>
                </c:pt>
                <c:pt idx="5">
                  <c:v>0.75</c:v>
                </c:pt>
                <c:pt idx="6">
                  <c:v>0</c:v>
                </c:pt>
              </c:numCache>
            </c:numRef>
          </c:val>
          <c:extLst>
            <c:ext xmlns:c16="http://schemas.microsoft.com/office/drawing/2014/chart" uri="{C3380CC4-5D6E-409C-BE32-E72D297353CC}">
              <c16:uniqueId val="{00000007-FF7F-4A45-B488-ACE1832AA151}"/>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新築建築物の用途別斜線緩和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斜線緩和件数!$R$65</c:f>
              <c:strCache>
                <c:ptCount val="1"/>
                <c:pt idx="0">
                  <c:v>斜線緩和あり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1-45AD-8C8D-5BB650215F7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斜線緩和件数!$Q$79:$Q$85</c:f>
              <c:strCache>
                <c:ptCount val="7"/>
                <c:pt idx="0">
                  <c:v>斜線緩和計(n=29)</c:v>
                </c:pt>
                <c:pt idx="1">
                  <c:v>独立住宅(n=1)</c:v>
                </c:pt>
                <c:pt idx="2">
                  <c:v>集合住宅(n=2)</c:v>
                </c:pt>
                <c:pt idx="3">
                  <c:v>住商併用(n=7)</c:v>
                </c:pt>
                <c:pt idx="4">
                  <c:v>事務所(n=10)</c:v>
                </c:pt>
                <c:pt idx="5">
                  <c:v>専用商業(n=3)</c:v>
                </c:pt>
                <c:pt idx="6">
                  <c:v>その他(n=6)</c:v>
                </c:pt>
              </c:strCache>
            </c:strRef>
          </c:cat>
          <c:val>
            <c:numRef>
              <c:f>斜線緩和件数!$R$79:$R$85</c:f>
              <c:numCache>
                <c:formatCode>0.0%</c:formatCode>
                <c:ptCount val="7"/>
                <c:pt idx="0">
                  <c:v>0.24099999999999999</c:v>
                </c:pt>
                <c:pt idx="1">
                  <c:v>0</c:v>
                </c:pt>
                <c:pt idx="2">
                  <c:v>0</c:v>
                </c:pt>
                <c:pt idx="3">
                  <c:v>0.57099999999999995</c:v>
                </c:pt>
                <c:pt idx="4">
                  <c:v>0.2</c:v>
                </c:pt>
                <c:pt idx="5">
                  <c:v>0.33300000000000002</c:v>
                </c:pt>
                <c:pt idx="6">
                  <c:v>0</c:v>
                </c:pt>
              </c:numCache>
            </c:numRef>
          </c:val>
          <c:extLst>
            <c:ext xmlns:c16="http://schemas.microsoft.com/office/drawing/2014/chart" uri="{C3380CC4-5D6E-409C-BE32-E72D297353CC}">
              <c16:uniqueId val="{00000001-8891-45AD-8C8D-5BB650215F79}"/>
            </c:ext>
          </c:extLst>
        </c:ser>
        <c:ser>
          <c:idx val="1"/>
          <c:order val="1"/>
          <c:tx>
            <c:strRef>
              <c:f>斜線緩和件数!$S$65</c:f>
              <c:strCache>
                <c:ptCount val="1"/>
                <c:pt idx="0">
                  <c:v>斜線緩和なし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91-45AD-8C8D-5BB650215F79}"/>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91-45AD-8C8D-5BB650215F79}"/>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91-45AD-8C8D-5BB650215F79}"/>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91-45AD-8C8D-5BB650215F79}"/>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91-45AD-8C8D-5BB650215F7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斜線緩和件数!$Q$79:$Q$85</c:f>
              <c:strCache>
                <c:ptCount val="7"/>
                <c:pt idx="0">
                  <c:v>斜線緩和計(n=29)</c:v>
                </c:pt>
                <c:pt idx="1">
                  <c:v>独立住宅(n=1)</c:v>
                </c:pt>
                <c:pt idx="2">
                  <c:v>集合住宅(n=2)</c:v>
                </c:pt>
                <c:pt idx="3">
                  <c:v>住商併用(n=7)</c:v>
                </c:pt>
                <c:pt idx="4">
                  <c:v>事務所(n=10)</c:v>
                </c:pt>
                <c:pt idx="5">
                  <c:v>専用商業(n=3)</c:v>
                </c:pt>
                <c:pt idx="6">
                  <c:v>その他(n=6)</c:v>
                </c:pt>
              </c:strCache>
            </c:strRef>
          </c:cat>
          <c:val>
            <c:numRef>
              <c:f>斜線緩和件数!$S$79:$S$85</c:f>
              <c:numCache>
                <c:formatCode>0.0%</c:formatCode>
                <c:ptCount val="7"/>
                <c:pt idx="0">
                  <c:v>0.75900000000000001</c:v>
                </c:pt>
                <c:pt idx="1">
                  <c:v>1</c:v>
                </c:pt>
                <c:pt idx="2">
                  <c:v>1</c:v>
                </c:pt>
                <c:pt idx="3">
                  <c:v>0.42899999999999999</c:v>
                </c:pt>
                <c:pt idx="4">
                  <c:v>0.8</c:v>
                </c:pt>
                <c:pt idx="5">
                  <c:v>0.66700000000000004</c:v>
                </c:pt>
                <c:pt idx="6">
                  <c:v>1</c:v>
                </c:pt>
              </c:numCache>
            </c:numRef>
          </c:val>
          <c:extLst>
            <c:ext xmlns:c16="http://schemas.microsoft.com/office/drawing/2014/chart" uri="{C3380CC4-5D6E-409C-BE32-E72D297353CC}">
              <c16:uniqueId val="{00000007-8891-45AD-8C8D-5BB650215F79}"/>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新築建築物の用途別斜線緩和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斜線緩和件数!$W$65</c:f>
              <c:strCache>
                <c:ptCount val="1"/>
                <c:pt idx="0">
                  <c:v>斜線緩和あり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17-4B02-AC13-DECD075FFB1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斜線緩和件数!$V$68:$V$74</c:f>
              <c:strCache>
                <c:ptCount val="7"/>
                <c:pt idx="0">
                  <c:v>斜線緩和計(n=36)</c:v>
                </c:pt>
                <c:pt idx="1">
                  <c:v>独立住宅(n=1)</c:v>
                </c:pt>
                <c:pt idx="2">
                  <c:v>集合住宅(n=7)</c:v>
                </c:pt>
                <c:pt idx="3">
                  <c:v>住商併用(n=14)</c:v>
                </c:pt>
                <c:pt idx="4">
                  <c:v>事務所(n=10)</c:v>
                </c:pt>
                <c:pt idx="5">
                  <c:v>専用商業(n=2)</c:v>
                </c:pt>
                <c:pt idx="6">
                  <c:v>その他(n=2)</c:v>
                </c:pt>
              </c:strCache>
            </c:strRef>
          </c:cat>
          <c:val>
            <c:numRef>
              <c:f>斜線緩和件数!$W$68:$W$74</c:f>
              <c:numCache>
                <c:formatCode>0.0%</c:formatCode>
                <c:ptCount val="7"/>
                <c:pt idx="0">
                  <c:v>0.47199999999999998</c:v>
                </c:pt>
                <c:pt idx="1">
                  <c:v>0</c:v>
                </c:pt>
                <c:pt idx="2">
                  <c:v>0.57099999999999995</c:v>
                </c:pt>
                <c:pt idx="3">
                  <c:v>0.5</c:v>
                </c:pt>
                <c:pt idx="4">
                  <c:v>0.4</c:v>
                </c:pt>
                <c:pt idx="5">
                  <c:v>0.5</c:v>
                </c:pt>
                <c:pt idx="6">
                  <c:v>0.5</c:v>
                </c:pt>
              </c:numCache>
            </c:numRef>
          </c:val>
          <c:extLst>
            <c:ext xmlns:c16="http://schemas.microsoft.com/office/drawing/2014/chart" uri="{C3380CC4-5D6E-409C-BE32-E72D297353CC}">
              <c16:uniqueId val="{00000001-F917-4B02-AC13-DECD075FFB13}"/>
            </c:ext>
          </c:extLst>
        </c:ser>
        <c:ser>
          <c:idx val="1"/>
          <c:order val="1"/>
          <c:tx>
            <c:strRef>
              <c:f>斜線緩和件数!$X$65</c:f>
              <c:strCache>
                <c:ptCount val="1"/>
                <c:pt idx="0">
                  <c:v>斜線緩和なし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17-4B02-AC13-DECD075FFB13}"/>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17-4B02-AC13-DECD075FFB13}"/>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17-4B02-AC13-DECD075FFB13}"/>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17-4B02-AC13-DECD075FFB13}"/>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17-4B02-AC13-DECD075FFB1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斜線緩和件数!$V$68:$V$74</c:f>
              <c:strCache>
                <c:ptCount val="7"/>
                <c:pt idx="0">
                  <c:v>斜線緩和計(n=36)</c:v>
                </c:pt>
                <c:pt idx="1">
                  <c:v>独立住宅(n=1)</c:v>
                </c:pt>
                <c:pt idx="2">
                  <c:v>集合住宅(n=7)</c:v>
                </c:pt>
                <c:pt idx="3">
                  <c:v>住商併用(n=14)</c:v>
                </c:pt>
                <c:pt idx="4">
                  <c:v>事務所(n=10)</c:v>
                </c:pt>
                <c:pt idx="5">
                  <c:v>専用商業(n=2)</c:v>
                </c:pt>
                <c:pt idx="6">
                  <c:v>その他(n=2)</c:v>
                </c:pt>
              </c:strCache>
            </c:strRef>
          </c:cat>
          <c:val>
            <c:numRef>
              <c:f>斜線緩和件数!$X$68:$X$74</c:f>
              <c:numCache>
                <c:formatCode>0.0%</c:formatCode>
                <c:ptCount val="7"/>
                <c:pt idx="0">
                  <c:v>0.52800000000000002</c:v>
                </c:pt>
                <c:pt idx="1">
                  <c:v>1</c:v>
                </c:pt>
                <c:pt idx="2">
                  <c:v>0.42899999999999999</c:v>
                </c:pt>
                <c:pt idx="3">
                  <c:v>0.5</c:v>
                </c:pt>
                <c:pt idx="4">
                  <c:v>0.6</c:v>
                </c:pt>
                <c:pt idx="5">
                  <c:v>0.5</c:v>
                </c:pt>
                <c:pt idx="6">
                  <c:v>0.5</c:v>
                </c:pt>
              </c:numCache>
            </c:numRef>
          </c:val>
          <c:extLst>
            <c:ext xmlns:c16="http://schemas.microsoft.com/office/drawing/2014/chart" uri="{C3380CC4-5D6E-409C-BE32-E72D297353CC}">
              <c16:uniqueId val="{00000007-F917-4B02-AC13-DECD075FFB13}"/>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新築建築物の用途別斜線緩和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斜線緩和件数!$W$65</c:f>
              <c:strCache>
                <c:ptCount val="1"/>
                <c:pt idx="0">
                  <c:v>斜線緩和あり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A2-452E-8A13-DD2659FA466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斜線緩和件数!$V$79:$V$85</c:f>
              <c:strCache>
                <c:ptCount val="7"/>
                <c:pt idx="0">
                  <c:v>斜線緩和計(n=26)</c:v>
                </c:pt>
                <c:pt idx="1">
                  <c:v>独立住宅(n=0)</c:v>
                </c:pt>
                <c:pt idx="2">
                  <c:v>集合住宅(n=9)</c:v>
                </c:pt>
                <c:pt idx="3">
                  <c:v>住商併用(n=6)</c:v>
                </c:pt>
                <c:pt idx="4">
                  <c:v>事務所(n=8)</c:v>
                </c:pt>
                <c:pt idx="5">
                  <c:v>専用商業(n=2)</c:v>
                </c:pt>
                <c:pt idx="6">
                  <c:v>その他(n=1)</c:v>
                </c:pt>
              </c:strCache>
            </c:strRef>
          </c:cat>
          <c:val>
            <c:numRef>
              <c:f>斜線緩和件数!$W$79:$W$85</c:f>
              <c:numCache>
                <c:formatCode>0.0%</c:formatCode>
                <c:ptCount val="7"/>
                <c:pt idx="0">
                  <c:v>0.69199999999999995</c:v>
                </c:pt>
                <c:pt idx="1">
                  <c:v>0</c:v>
                </c:pt>
                <c:pt idx="2">
                  <c:v>1</c:v>
                </c:pt>
                <c:pt idx="3">
                  <c:v>0.83299999999999996</c:v>
                </c:pt>
                <c:pt idx="4">
                  <c:v>0.375</c:v>
                </c:pt>
                <c:pt idx="5">
                  <c:v>0.5</c:v>
                </c:pt>
                <c:pt idx="6">
                  <c:v>0</c:v>
                </c:pt>
              </c:numCache>
            </c:numRef>
          </c:val>
          <c:extLst>
            <c:ext xmlns:c16="http://schemas.microsoft.com/office/drawing/2014/chart" uri="{C3380CC4-5D6E-409C-BE32-E72D297353CC}">
              <c16:uniqueId val="{00000001-CBA2-452E-8A13-DD2659FA4664}"/>
            </c:ext>
          </c:extLst>
        </c:ser>
        <c:ser>
          <c:idx val="1"/>
          <c:order val="1"/>
          <c:tx>
            <c:strRef>
              <c:f>斜線緩和件数!$X$65</c:f>
              <c:strCache>
                <c:ptCount val="1"/>
                <c:pt idx="0">
                  <c:v>斜線緩和なし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A2-452E-8A13-DD2659FA4664}"/>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A2-452E-8A13-DD2659FA4664}"/>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A2-452E-8A13-DD2659FA4664}"/>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A2-452E-8A13-DD2659FA4664}"/>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A2-452E-8A13-DD2659FA466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斜線緩和件数!$V$79:$V$85</c:f>
              <c:strCache>
                <c:ptCount val="7"/>
                <c:pt idx="0">
                  <c:v>斜線緩和計(n=26)</c:v>
                </c:pt>
                <c:pt idx="1">
                  <c:v>独立住宅(n=0)</c:v>
                </c:pt>
                <c:pt idx="2">
                  <c:v>集合住宅(n=9)</c:v>
                </c:pt>
                <c:pt idx="3">
                  <c:v>住商併用(n=6)</c:v>
                </c:pt>
                <c:pt idx="4">
                  <c:v>事務所(n=8)</c:v>
                </c:pt>
                <c:pt idx="5">
                  <c:v>専用商業(n=2)</c:v>
                </c:pt>
                <c:pt idx="6">
                  <c:v>その他(n=1)</c:v>
                </c:pt>
              </c:strCache>
            </c:strRef>
          </c:cat>
          <c:val>
            <c:numRef>
              <c:f>斜線緩和件数!$X$79:$X$85</c:f>
              <c:numCache>
                <c:formatCode>0.0%</c:formatCode>
                <c:ptCount val="7"/>
                <c:pt idx="0">
                  <c:v>0.308</c:v>
                </c:pt>
                <c:pt idx="1">
                  <c:v>0</c:v>
                </c:pt>
                <c:pt idx="2">
                  <c:v>0</c:v>
                </c:pt>
                <c:pt idx="3">
                  <c:v>0.16700000000000001</c:v>
                </c:pt>
                <c:pt idx="4">
                  <c:v>0.625</c:v>
                </c:pt>
                <c:pt idx="5">
                  <c:v>0.5</c:v>
                </c:pt>
                <c:pt idx="6">
                  <c:v>1</c:v>
                </c:pt>
              </c:numCache>
            </c:numRef>
          </c:val>
          <c:extLst>
            <c:ext xmlns:c16="http://schemas.microsoft.com/office/drawing/2014/chart" uri="{C3380CC4-5D6E-409C-BE32-E72D297353CC}">
              <c16:uniqueId val="{00000007-CBA2-452E-8A13-DD2659FA4664}"/>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新築建築物の用途別斜線緩和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斜線緩和件数!$AB$65</c:f>
              <c:strCache>
                <c:ptCount val="1"/>
                <c:pt idx="0">
                  <c:v>斜線緩和あり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16-4B94-96B7-37A48441B97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斜線緩和件数!$AA$68:$AA$74</c:f>
              <c:strCache>
                <c:ptCount val="7"/>
                <c:pt idx="0">
                  <c:v>斜線緩和計(n=45)</c:v>
                </c:pt>
                <c:pt idx="1">
                  <c:v>独立住宅(n=4)</c:v>
                </c:pt>
                <c:pt idx="2">
                  <c:v>集合住宅(n=12)</c:v>
                </c:pt>
                <c:pt idx="3">
                  <c:v>住商併用(n=12)</c:v>
                </c:pt>
                <c:pt idx="4">
                  <c:v>事務所(n=11)</c:v>
                </c:pt>
                <c:pt idx="5">
                  <c:v>専用商業(n=1)</c:v>
                </c:pt>
                <c:pt idx="6">
                  <c:v>その他(n=5)</c:v>
                </c:pt>
              </c:strCache>
            </c:strRef>
          </c:cat>
          <c:val>
            <c:numRef>
              <c:f>斜線緩和件数!$AB$68:$AB$74</c:f>
              <c:numCache>
                <c:formatCode>0.0%</c:formatCode>
                <c:ptCount val="7"/>
                <c:pt idx="0">
                  <c:v>0.622</c:v>
                </c:pt>
                <c:pt idx="1">
                  <c:v>0.75</c:v>
                </c:pt>
                <c:pt idx="2">
                  <c:v>0.83299999999999996</c:v>
                </c:pt>
                <c:pt idx="3">
                  <c:v>0.58299999999999996</c:v>
                </c:pt>
                <c:pt idx="4">
                  <c:v>0.63600000000000001</c:v>
                </c:pt>
                <c:pt idx="5">
                  <c:v>0</c:v>
                </c:pt>
                <c:pt idx="6">
                  <c:v>0.2</c:v>
                </c:pt>
              </c:numCache>
            </c:numRef>
          </c:val>
          <c:extLst>
            <c:ext xmlns:c16="http://schemas.microsoft.com/office/drawing/2014/chart" uri="{C3380CC4-5D6E-409C-BE32-E72D297353CC}">
              <c16:uniqueId val="{00000001-CB16-4B94-96B7-37A48441B97D}"/>
            </c:ext>
          </c:extLst>
        </c:ser>
        <c:ser>
          <c:idx val="1"/>
          <c:order val="1"/>
          <c:tx>
            <c:strRef>
              <c:f>斜線緩和件数!$AC$65</c:f>
              <c:strCache>
                <c:ptCount val="1"/>
                <c:pt idx="0">
                  <c:v>斜線緩和なし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16-4B94-96B7-37A48441B97D}"/>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16-4B94-96B7-37A48441B97D}"/>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16-4B94-96B7-37A48441B97D}"/>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16-4B94-96B7-37A48441B97D}"/>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16-4B94-96B7-37A48441B97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斜線緩和件数!$AA$68:$AA$74</c:f>
              <c:strCache>
                <c:ptCount val="7"/>
                <c:pt idx="0">
                  <c:v>斜線緩和計(n=45)</c:v>
                </c:pt>
                <c:pt idx="1">
                  <c:v>独立住宅(n=4)</c:v>
                </c:pt>
                <c:pt idx="2">
                  <c:v>集合住宅(n=12)</c:v>
                </c:pt>
                <c:pt idx="3">
                  <c:v>住商併用(n=12)</c:v>
                </c:pt>
                <c:pt idx="4">
                  <c:v>事務所(n=11)</c:v>
                </c:pt>
                <c:pt idx="5">
                  <c:v>専用商業(n=1)</c:v>
                </c:pt>
                <c:pt idx="6">
                  <c:v>その他(n=5)</c:v>
                </c:pt>
              </c:strCache>
            </c:strRef>
          </c:cat>
          <c:val>
            <c:numRef>
              <c:f>斜線緩和件数!$AC$68:$AC$74</c:f>
              <c:numCache>
                <c:formatCode>0.0%</c:formatCode>
                <c:ptCount val="7"/>
                <c:pt idx="0">
                  <c:v>0.378</c:v>
                </c:pt>
                <c:pt idx="1">
                  <c:v>0.25</c:v>
                </c:pt>
                <c:pt idx="2">
                  <c:v>0.16700000000000001</c:v>
                </c:pt>
                <c:pt idx="3">
                  <c:v>0.41699999999999998</c:v>
                </c:pt>
                <c:pt idx="4">
                  <c:v>0.36399999999999999</c:v>
                </c:pt>
                <c:pt idx="5">
                  <c:v>1</c:v>
                </c:pt>
                <c:pt idx="6">
                  <c:v>0.8</c:v>
                </c:pt>
              </c:numCache>
            </c:numRef>
          </c:val>
          <c:extLst>
            <c:ext xmlns:c16="http://schemas.microsoft.com/office/drawing/2014/chart" uri="{C3380CC4-5D6E-409C-BE32-E72D297353CC}">
              <c16:uniqueId val="{00000007-CB16-4B94-96B7-37A48441B97D}"/>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新築建築物の用途別斜線緩和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斜線緩和件数!$AB$65</c:f>
              <c:strCache>
                <c:ptCount val="1"/>
                <c:pt idx="0">
                  <c:v>斜線緩和あり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2D-4CFE-8E09-21FAE558B89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斜線緩和件数!$AA$79:$AA$85</c:f>
              <c:strCache>
                <c:ptCount val="7"/>
                <c:pt idx="0">
                  <c:v>斜線緩和計(n=23)</c:v>
                </c:pt>
                <c:pt idx="1">
                  <c:v>独立住宅(n=1)</c:v>
                </c:pt>
                <c:pt idx="2">
                  <c:v>集合住宅(n=2)</c:v>
                </c:pt>
                <c:pt idx="3">
                  <c:v>住商併用(n=13)</c:v>
                </c:pt>
                <c:pt idx="4">
                  <c:v>事務所(n=2)</c:v>
                </c:pt>
                <c:pt idx="5">
                  <c:v>専用商業(n=2)</c:v>
                </c:pt>
                <c:pt idx="6">
                  <c:v>その他(n=3)</c:v>
                </c:pt>
              </c:strCache>
            </c:strRef>
          </c:cat>
          <c:val>
            <c:numRef>
              <c:f>斜線緩和件数!$AB$79:$AB$85</c:f>
              <c:numCache>
                <c:formatCode>0.0%</c:formatCode>
                <c:ptCount val="7"/>
                <c:pt idx="0">
                  <c:v>0.47799999999999998</c:v>
                </c:pt>
                <c:pt idx="1">
                  <c:v>0</c:v>
                </c:pt>
                <c:pt idx="2">
                  <c:v>0.5</c:v>
                </c:pt>
                <c:pt idx="3">
                  <c:v>0.53800000000000003</c:v>
                </c:pt>
                <c:pt idx="4">
                  <c:v>0.5</c:v>
                </c:pt>
                <c:pt idx="5">
                  <c:v>1</c:v>
                </c:pt>
                <c:pt idx="6">
                  <c:v>0</c:v>
                </c:pt>
              </c:numCache>
            </c:numRef>
          </c:val>
          <c:extLst>
            <c:ext xmlns:c16="http://schemas.microsoft.com/office/drawing/2014/chart" uri="{C3380CC4-5D6E-409C-BE32-E72D297353CC}">
              <c16:uniqueId val="{00000001-B32D-4CFE-8E09-21FAE558B891}"/>
            </c:ext>
          </c:extLst>
        </c:ser>
        <c:ser>
          <c:idx val="1"/>
          <c:order val="1"/>
          <c:tx>
            <c:strRef>
              <c:f>斜線緩和件数!$AC$65</c:f>
              <c:strCache>
                <c:ptCount val="1"/>
                <c:pt idx="0">
                  <c:v>斜線緩和なし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2D-4CFE-8E09-21FAE558B891}"/>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2D-4CFE-8E09-21FAE558B891}"/>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2D-4CFE-8E09-21FAE558B891}"/>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2D-4CFE-8E09-21FAE558B891}"/>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2D-4CFE-8E09-21FAE558B89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斜線緩和件数!$AA$79:$AA$85</c:f>
              <c:strCache>
                <c:ptCount val="7"/>
                <c:pt idx="0">
                  <c:v>斜線緩和計(n=23)</c:v>
                </c:pt>
                <c:pt idx="1">
                  <c:v>独立住宅(n=1)</c:v>
                </c:pt>
                <c:pt idx="2">
                  <c:v>集合住宅(n=2)</c:v>
                </c:pt>
                <c:pt idx="3">
                  <c:v>住商併用(n=13)</c:v>
                </c:pt>
                <c:pt idx="4">
                  <c:v>事務所(n=2)</c:v>
                </c:pt>
                <c:pt idx="5">
                  <c:v>専用商業(n=2)</c:v>
                </c:pt>
                <c:pt idx="6">
                  <c:v>その他(n=3)</c:v>
                </c:pt>
              </c:strCache>
            </c:strRef>
          </c:cat>
          <c:val>
            <c:numRef>
              <c:f>斜線緩和件数!$AC$79:$AC$85</c:f>
              <c:numCache>
                <c:formatCode>0.0%</c:formatCode>
                <c:ptCount val="7"/>
                <c:pt idx="0">
                  <c:v>0.52200000000000002</c:v>
                </c:pt>
                <c:pt idx="1">
                  <c:v>1</c:v>
                </c:pt>
                <c:pt idx="2">
                  <c:v>0.5</c:v>
                </c:pt>
                <c:pt idx="3">
                  <c:v>0.46200000000000002</c:v>
                </c:pt>
                <c:pt idx="4">
                  <c:v>0.5</c:v>
                </c:pt>
                <c:pt idx="5">
                  <c:v>0</c:v>
                </c:pt>
                <c:pt idx="6">
                  <c:v>1</c:v>
                </c:pt>
              </c:numCache>
            </c:numRef>
          </c:val>
          <c:extLst>
            <c:ext xmlns:c16="http://schemas.microsoft.com/office/drawing/2014/chart" uri="{C3380CC4-5D6E-409C-BE32-E72D297353CC}">
              <c16:uniqueId val="{00000007-B32D-4CFE-8E09-21FAE558B891}"/>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新築建築物の用途別容積緩和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容積緩和件数!$C$65</c:f>
              <c:strCache>
                <c:ptCount val="1"/>
                <c:pt idx="0">
                  <c:v>容積緩和あり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F0-4773-B531-5F629E6DC5F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容積緩和件数!$B$68:$B$74</c:f>
              <c:strCache>
                <c:ptCount val="7"/>
                <c:pt idx="0">
                  <c:v>容積緩和計(n=41)</c:v>
                </c:pt>
                <c:pt idx="1">
                  <c:v>独立住宅(n=1)</c:v>
                </c:pt>
                <c:pt idx="2">
                  <c:v>集合住宅(n=15)</c:v>
                </c:pt>
                <c:pt idx="3">
                  <c:v>住商併用(n=15)</c:v>
                </c:pt>
                <c:pt idx="4">
                  <c:v>事務所(n=8)</c:v>
                </c:pt>
                <c:pt idx="5">
                  <c:v>専用商業(n=0)</c:v>
                </c:pt>
                <c:pt idx="6">
                  <c:v>その他(n=2)</c:v>
                </c:pt>
              </c:strCache>
            </c:strRef>
          </c:cat>
          <c:val>
            <c:numRef>
              <c:f>容積緩和件数!$C$68:$C$74</c:f>
              <c:numCache>
                <c:formatCode>0.0%</c:formatCode>
                <c:ptCount val="7"/>
                <c:pt idx="0">
                  <c:v>0.51200000000000001</c:v>
                </c:pt>
                <c:pt idx="1">
                  <c:v>0</c:v>
                </c:pt>
                <c:pt idx="2">
                  <c:v>0.8</c:v>
                </c:pt>
                <c:pt idx="3">
                  <c:v>0.6</c:v>
                </c:pt>
                <c:pt idx="4">
                  <c:v>0</c:v>
                </c:pt>
                <c:pt idx="5">
                  <c:v>0</c:v>
                </c:pt>
                <c:pt idx="6">
                  <c:v>0</c:v>
                </c:pt>
              </c:numCache>
            </c:numRef>
          </c:val>
          <c:extLst>
            <c:ext xmlns:c16="http://schemas.microsoft.com/office/drawing/2014/chart" uri="{C3380CC4-5D6E-409C-BE32-E72D297353CC}">
              <c16:uniqueId val="{00000001-E0F0-4773-B531-5F629E6DC5F9}"/>
            </c:ext>
          </c:extLst>
        </c:ser>
        <c:ser>
          <c:idx val="1"/>
          <c:order val="1"/>
          <c:tx>
            <c:strRef>
              <c:f>容積緩和件数!$D$65</c:f>
              <c:strCache>
                <c:ptCount val="1"/>
                <c:pt idx="0">
                  <c:v>容積緩和なし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F0-4773-B531-5F629E6DC5F9}"/>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F0-4773-B531-5F629E6DC5F9}"/>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F0-4773-B531-5F629E6DC5F9}"/>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F0-4773-B531-5F629E6DC5F9}"/>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F0-4773-B531-5F629E6DC5F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容積緩和件数!$B$68:$B$74</c:f>
              <c:strCache>
                <c:ptCount val="7"/>
                <c:pt idx="0">
                  <c:v>容積緩和計(n=41)</c:v>
                </c:pt>
                <c:pt idx="1">
                  <c:v>独立住宅(n=1)</c:v>
                </c:pt>
                <c:pt idx="2">
                  <c:v>集合住宅(n=15)</c:v>
                </c:pt>
                <c:pt idx="3">
                  <c:v>住商併用(n=15)</c:v>
                </c:pt>
                <c:pt idx="4">
                  <c:v>事務所(n=8)</c:v>
                </c:pt>
                <c:pt idx="5">
                  <c:v>専用商業(n=0)</c:v>
                </c:pt>
                <c:pt idx="6">
                  <c:v>その他(n=2)</c:v>
                </c:pt>
              </c:strCache>
            </c:strRef>
          </c:cat>
          <c:val>
            <c:numRef>
              <c:f>容積緩和件数!$D$68:$D$74</c:f>
              <c:numCache>
                <c:formatCode>0.0%</c:formatCode>
                <c:ptCount val="7"/>
                <c:pt idx="0">
                  <c:v>0.48799999999999999</c:v>
                </c:pt>
                <c:pt idx="1">
                  <c:v>1</c:v>
                </c:pt>
                <c:pt idx="2">
                  <c:v>0.2</c:v>
                </c:pt>
                <c:pt idx="3">
                  <c:v>0.4</c:v>
                </c:pt>
                <c:pt idx="4">
                  <c:v>1</c:v>
                </c:pt>
                <c:pt idx="5">
                  <c:v>0</c:v>
                </c:pt>
                <c:pt idx="6">
                  <c:v>1</c:v>
                </c:pt>
              </c:numCache>
            </c:numRef>
          </c:val>
          <c:extLst>
            <c:ext xmlns:c16="http://schemas.microsoft.com/office/drawing/2014/chart" uri="{C3380CC4-5D6E-409C-BE32-E72D297353CC}">
              <c16:uniqueId val="{00000007-E0F0-4773-B531-5F629E6DC5F9}"/>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新築建築物の用途別容積緩和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容積緩和件数!$C$65</c:f>
              <c:strCache>
                <c:ptCount val="1"/>
                <c:pt idx="0">
                  <c:v>容積緩和あり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6C-4EBE-863F-14B11AF9336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容積緩和件数!$B$79:$B$85</c:f>
              <c:strCache>
                <c:ptCount val="7"/>
                <c:pt idx="0">
                  <c:v>容積緩和計(n=121)</c:v>
                </c:pt>
                <c:pt idx="1">
                  <c:v>独立住宅(n=16)</c:v>
                </c:pt>
                <c:pt idx="2">
                  <c:v>集合住宅(n=38)</c:v>
                </c:pt>
                <c:pt idx="3">
                  <c:v>住商併用(n=29)</c:v>
                </c:pt>
                <c:pt idx="4">
                  <c:v>事務所(n=21)</c:v>
                </c:pt>
                <c:pt idx="5">
                  <c:v>専用商業(n=13)</c:v>
                </c:pt>
                <c:pt idx="6">
                  <c:v>その他(n=4)</c:v>
                </c:pt>
              </c:strCache>
            </c:strRef>
          </c:cat>
          <c:val>
            <c:numRef>
              <c:f>容積緩和件数!$C$79:$C$85</c:f>
              <c:numCache>
                <c:formatCode>0.0%</c:formatCode>
                <c:ptCount val="7"/>
                <c:pt idx="0">
                  <c:v>0.314</c:v>
                </c:pt>
                <c:pt idx="1">
                  <c:v>0.125</c:v>
                </c:pt>
                <c:pt idx="2">
                  <c:v>0.63200000000000001</c:v>
                </c:pt>
                <c:pt idx="3">
                  <c:v>0.379</c:v>
                </c:pt>
                <c:pt idx="4">
                  <c:v>0</c:v>
                </c:pt>
                <c:pt idx="5">
                  <c:v>0</c:v>
                </c:pt>
                <c:pt idx="6">
                  <c:v>0.25</c:v>
                </c:pt>
              </c:numCache>
            </c:numRef>
          </c:val>
          <c:extLst>
            <c:ext xmlns:c16="http://schemas.microsoft.com/office/drawing/2014/chart" uri="{C3380CC4-5D6E-409C-BE32-E72D297353CC}">
              <c16:uniqueId val="{00000001-6C6C-4EBE-863F-14B11AF93363}"/>
            </c:ext>
          </c:extLst>
        </c:ser>
        <c:ser>
          <c:idx val="1"/>
          <c:order val="1"/>
          <c:tx>
            <c:strRef>
              <c:f>容積緩和件数!$D$65</c:f>
              <c:strCache>
                <c:ptCount val="1"/>
                <c:pt idx="0">
                  <c:v>容積緩和なし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6C-4EBE-863F-14B11AF93363}"/>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6C-4EBE-863F-14B11AF93363}"/>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6C-4EBE-863F-14B11AF93363}"/>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6C-4EBE-863F-14B11AF93363}"/>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6C-4EBE-863F-14B11AF9336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容積緩和件数!$B$79:$B$85</c:f>
              <c:strCache>
                <c:ptCount val="7"/>
                <c:pt idx="0">
                  <c:v>容積緩和計(n=121)</c:v>
                </c:pt>
                <c:pt idx="1">
                  <c:v>独立住宅(n=16)</c:v>
                </c:pt>
                <c:pt idx="2">
                  <c:v>集合住宅(n=38)</c:v>
                </c:pt>
                <c:pt idx="3">
                  <c:v>住商併用(n=29)</c:v>
                </c:pt>
                <c:pt idx="4">
                  <c:v>事務所(n=21)</c:v>
                </c:pt>
                <c:pt idx="5">
                  <c:v>専用商業(n=13)</c:v>
                </c:pt>
                <c:pt idx="6">
                  <c:v>その他(n=4)</c:v>
                </c:pt>
              </c:strCache>
            </c:strRef>
          </c:cat>
          <c:val>
            <c:numRef>
              <c:f>容積緩和件数!$D$79:$D$85</c:f>
              <c:numCache>
                <c:formatCode>0.0%</c:formatCode>
                <c:ptCount val="7"/>
                <c:pt idx="0">
                  <c:v>0.68600000000000005</c:v>
                </c:pt>
                <c:pt idx="1">
                  <c:v>0.875</c:v>
                </c:pt>
                <c:pt idx="2">
                  <c:v>0.36799999999999999</c:v>
                </c:pt>
                <c:pt idx="3">
                  <c:v>0.621</c:v>
                </c:pt>
                <c:pt idx="4">
                  <c:v>1</c:v>
                </c:pt>
                <c:pt idx="5">
                  <c:v>1</c:v>
                </c:pt>
                <c:pt idx="6">
                  <c:v>0.75</c:v>
                </c:pt>
              </c:numCache>
            </c:numRef>
          </c:val>
          <c:extLst>
            <c:ext xmlns:c16="http://schemas.microsoft.com/office/drawing/2014/chart" uri="{C3380CC4-5D6E-409C-BE32-E72D297353CC}">
              <c16:uniqueId val="{00000007-6C6C-4EBE-863F-14B11AF93363}"/>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新築建築物の用途別容積緩和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容積緩和件数!$H$65</c:f>
              <c:strCache>
                <c:ptCount val="1"/>
                <c:pt idx="0">
                  <c:v>容積緩和あり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77-4456-BF90-1A9720852C2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容積緩和件数!$G$68:$G$74</c:f>
              <c:strCache>
                <c:ptCount val="7"/>
                <c:pt idx="0">
                  <c:v>容積緩和計(n=118)</c:v>
                </c:pt>
                <c:pt idx="1">
                  <c:v>独立住宅(n=7)</c:v>
                </c:pt>
                <c:pt idx="2">
                  <c:v>集合住宅(n=38)</c:v>
                </c:pt>
                <c:pt idx="3">
                  <c:v>住商併用(n=33)</c:v>
                </c:pt>
                <c:pt idx="4">
                  <c:v>事務所(n=16)</c:v>
                </c:pt>
                <c:pt idx="5">
                  <c:v>専用商業(n=15)</c:v>
                </c:pt>
                <c:pt idx="6">
                  <c:v>その他(n=9)</c:v>
                </c:pt>
              </c:strCache>
            </c:strRef>
          </c:cat>
          <c:val>
            <c:numRef>
              <c:f>容積緩和件数!$H$68:$H$74</c:f>
              <c:numCache>
                <c:formatCode>0.0%</c:formatCode>
                <c:ptCount val="7"/>
                <c:pt idx="0">
                  <c:v>0.39800000000000002</c:v>
                </c:pt>
                <c:pt idx="1">
                  <c:v>0</c:v>
                </c:pt>
                <c:pt idx="2">
                  <c:v>0.60499999999999998</c:v>
                </c:pt>
                <c:pt idx="3">
                  <c:v>0.69699999999999995</c:v>
                </c:pt>
                <c:pt idx="4">
                  <c:v>0</c:v>
                </c:pt>
                <c:pt idx="5">
                  <c:v>0</c:v>
                </c:pt>
                <c:pt idx="6">
                  <c:v>0.111</c:v>
                </c:pt>
              </c:numCache>
            </c:numRef>
          </c:val>
          <c:extLst>
            <c:ext xmlns:c16="http://schemas.microsoft.com/office/drawing/2014/chart" uri="{C3380CC4-5D6E-409C-BE32-E72D297353CC}">
              <c16:uniqueId val="{00000001-5577-4456-BF90-1A9720852C26}"/>
            </c:ext>
          </c:extLst>
        </c:ser>
        <c:ser>
          <c:idx val="1"/>
          <c:order val="1"/>
          <c:tx>
            <c:strRef>
              <c:f>容積緩和件数!$I$65</c:f>
              <c:strCache>
                <c:ptCount val="1"/>
                <c:pt idx="0">
                  <c:v>容積緩和なし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77-4456-BF90-1A9720852C26}"/>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77-4456-BF90-1A9720852C26}"/>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77-4456-BF90-1A9720852C26}"/>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77-4456-BF90-1A9720852C26}"/>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77-4456-BF90-1A9720852C2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容積緩和件数!$G$68:$G$74</c:f>
              <c:strCache>
                <c:ptCount val="7"/>
                <c:pt idx="0">
                  <c:v>容積緩和計(n=118)</c:v>
                </c:pt>
                <c:pt idx="1">
                  <c:v>独立住宅(n=7)</c:v>
                </c:pt>
                <c:pt idx="2">
                  <c:v>集合住宅(n=38)</c:v>
                </c:pt>
                <c:pt idx="3">
                  <c:v>住商併用(n=33)</c:v>
                </c:pt>
                <c:pt idx="4">
                  <c:v>事務所(n=16)</c:v>
                </c:pt>
                <c:pt idx="5">
                  <c:v>専用商業(n=15)</c:v>
                </c:pt>
                <c:pt idx="6">
                  <c:v>その他(n=9)</c:v>
                </c:pt>
              </c:strCache>
            </c:strRef>
          </c:cat>
          <c:val>
            <c:numRef>
              <c:f>容積緩和件数!$I$68:$I$74</c:f>
              <c:numCache>
                <c:formatCode>0.0%</c:formatCode>
                <c:ptCount val="7"/>
                <c:pt idx="0">
                  <c:v>0.60199999999999998</c:v>
                </c:pt>
                <c:pt idx="1">
                  <c:v>1</c:v>
                </c:pt>
                <c:pt idx="2">
                  <c:v>0.39500000000000002</c:v>
                </c:pt>
                <c:pt idx="3">
                  <c:v>0.30299999999999999</c:v>
                </c:pt>
                <c:pt idx="4">
                  <c:v>1</c:v>
                </c:pt>
                <c:pt idx="5">
                  <c:v>1</c:v>
                </c:pt>
                <c:pt idx="6">
                  <c:v>0.88900000000000001</c:v>
                </c:pt>
              </c:numCache>
            </c:numRef>
          </c:val>
          <c:extLst>
            <c:ext xmlns:c16="http://schemas.microsoft.com/office/drawing/2014/chart" uri="{C3380CC4-5D6E-409C-BE32-E72D297353CC}">
              <c16:uniqueId val="{00000007-5577-4456-BF90-1A9720852C26}"/>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新築建築物の用途別容積緩和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容積緩和件数!$H$65</c:f>
              <c:strCache>
                <c:ptCount val="1"/>
                <c:pt idx="0">
                  <c:v>容積緩和あり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B-4F72-85BC-2807760D023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容積緩和件数!$G$79:$G$85</c:f>
              <c:strCache>
                <c:ptCount val="7"/>
                <c:pt idx="0">
                  <c:v>容積緩和計(n=74)</c:v>
                </c:pt>
                <c:pt idx="1">
                  <c:v>独立住宅(n=11)</c:v>
                </c:pt>
                <c:pt idx="2">
                  <c:v>集合住宅(n=20)</c:v>
                </c:pt>
                <c:pt idx="3">
                  <c:v>住商併用(n=14)</c:v>
                </c:pt>
                <c:pt idx="4">
                  <c:v>事務所(n=11)</c:v>
                </c:pt>
                <c:pt idx="5">
                  <c:v>専用商業(n=14)</c:v>
                </c:pt>
                <c:pt idx="6">
                  <c:v>その他(n=4)</c:v>
                </c:pt>
              </c:strCache>
            </c:strRef>
          </c:cat>
          <c:val>
            <c:numRef>
              <c:f>容積緩和件数!$H$79:$H$85</c:f>
              <c:numCache>
                <c:formatCode>0.0%</c:formatCode>
                <c:ptCount val="7"/>
                <c:pt idx="0">
                  <c:v>0.24299999999999999</c:v>
                </c:pt>
                <c:pt idx="1">
                  <c:v>0</c:v>
                </c:pt>
                <c:pt idx="2">
                  <c:v>0.7</c:v>
                </c:pt>
                <c:pt idx="3">
                  <c:v>0.28599999999999998</c:v>
                </c:pt>
                <c:pt idx="4">
                  <c:v>0</c:v>
                </c:pt>
                <c:pt idx="5">
                  <c:v>0</c:v>
                </c:pt>
                <c:pt idx="6">
                  <c:v>0</c:v>
                </c:pt>
              </c:numCache>
            </c:numRef>
          </c:val>
          <c:extLst>
            <c:ext xmlns:c16="http://schemas.microsoft.com/office/drawing/2014/chart" uri="{C3380CC4-5D6E-409C-BE32-E72D297353CC}">
              <c16:uniqueId val="{00000001-97EB-4F72-85BC-2807760D023B}"/>
            </c:ext>
          </c:extLst>
        </c:ser>
        <c:ser>
          <c:idx val="1"/>
          <c:order val="1"/>
          <c:tx>
            <c:strRef>
              <c:f>容積緩和件数!$I$65</c:f>
              <c:strCache>
                <c:ptCount val="1"/>
                <c:pt idx="0">
                  <c:v>容積緩和なし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B-4F72-85BC-2807760D023B}"/>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EB-4F72-85BC-2807760D023B}"/>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B-4F72-85BC-2807760D023B}"/>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EB-4F72-85BC-2807760D023B}"/>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B-4F72-85BC-2807760D023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容積緩和件数!$G$79:$G$85</c:f>
              <c:strCache>
                <c:ptCount val="7"/>
                <c:pt idx="0">
                  <c:v>容積緩和計(n=74)</c:v>
                </c:pt>
                <c:pt idx="1">
                  <c:v>独立住宅(n=11)</c:v>
                </c:pt>
                <c:pt idx="2">
                  <c:v>集合住宅(n=20)</c:v>
                </c:pt>
                <c:pt idx="3">
                  <c:v>住商併用(n=14)</c:v>
                </c:pt>
                <c:pt idx="4">
                  <c:v>事務所(n=11)</c:v>
                </c:pt>
                <c:pt idx="5">
                  <c:v>専用商業(n=14)</c:v>
                </c:pt>
                <c:pt idx="6">
                  <c:v>その他(n=4)</c:v>
                </c:pt>
              </c:strCache>
            </c:strRef>
          </c:cat>
          <c:val>
            <c:numRef>
              <c:f>容積緩和件数!$I$79:$I$85</c:f>
              <c:numCache>
                <c:formatCode>0.0%</c:formatCode>
                <c:ptCount val="7"/>
                <c:pt idx="0">
                  <c:v>0.75700000000000001</c:v>
                </c:pt>
                <c:pt idx="1">
                  <c:v>1</c:v>
                </c:pt>
                <c:pt idx="2">
                  <c:v>0.3</c:v>
                </c:pt>
                <c:pt idx="3">
                  <c:v>0.71399999999999997</c:v>
                </c:pt>
                <c:pt idx="4">
                  <c:v>1</c:v>
                </c:pt>
                <c:pt idx="5">
                  <c:v>1</c:v>
                </c:pt>
                <c:pt idx="6">
                  <c:v>1</c:v>
                </c:pt>
              </c:numCache>
            </c:numRef>
          </c:val>
          <c:extLst>
            <c:ext xmlns:c16="http://schemas.microsoft.com/office/drawing/2014/chart" uri="{C3380CC4-5D6E-409C-BE32-E72D297353CC}">
              <c16:uniqueId val="{00000007-97EB-4F72-85BC-2807760D023B}"/>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新築建築物の用途別容積緩和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容積緩和件数!$M$65</c:f>
              <c:strCache>
                <c:ptCount val="1"/>
                <c:pt idx="0">
                  <c:v>容積緩和あり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B0-418D-AEC0-4C591C365EE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容積緩和件数!$L$68:$L$74</c:f>
              <c:strCache>
                <c:ptCount val="7"/>
                <c:pt idx="0">
                  <c:v>容積緩和計(n=193)</c:v>
                </c:pt>
                <c:pt idx="1">
                  <c:v>独立住宅(n=25)</c:v>
                </c:pt>
                <c:pt idx="2">
                  <c:v>集合住宅(n=86)</c:v>
                </c:pt>
                <c:pt idx="3">
                  <c:v>住商併用(n=29)</c:v>
                </c:pt>
                <c:pt idx="4">
                  <c:v>事務所(n=30)</c:v>
                </c:pt>
                <c:pt idx="5">
                  <c:v>専用商業(n=18)</c:v>
                </c:pt>
                <c:pt idx="6">
                  <c:v>その他(n=5)</c:v>
                </c:pt>
              </c:strCache>
            </c:strRef>
          </c:cat>
          <c:val>
            <c:numRef>
              <c:f>容積緩和件数!$M$68:$M$74</c:f>
              <c:numCache>
                <c:formatCode>0.0%</c:formatCode>
                <c:ptCount val="7"/>
                <c:pt idx="0">
                  <c:v>0.29499999999999998</c:v>
                </c:pt>
                <c:pt idx="1">
                  <c:v>0</c:v>
                </c:pt>
                <c:pt idx="2">
                  <c:v>0.51200000000000001</c:v>
                </c:pt>
                <c:pt idx="3">
                  <c:v>0.44800000000000001</c:v>
                </c:pt>
                <c:pt idx="4">
                  <c:v>0</c:v>
                </c:pt>
                <c:pt idx="5">
                  <c:v>0</c:v>
                </c:pt>
                <c:pt idx="6">
                  <c:v>0</c:v>
                </c:pt>
              </c:numCache>
            </c:numRef>
          </c:val>
          <c:extLst>
            <c:ext xmlns:c16="http://schemas.microsoft.com/office/drawing/2014/chart" uri="{C3380CC4-5D6E-409C-BE32-E72D297353CC}">
              <c16:uniqueId val="{00000001-60B0-418D-AEC0-4C591C365EEF}"/>
            </c:ext>
          </c:extLst>
        </c:ser>
        <c:ser>
          <c:idx val="1"/>
          <c:order val="1"/>
          <c:tx>
            <c:strRef>
              <c:f>容積緩和件数!$N$65</c:f>
              <c:strCache>
                <c:ptCount val="1"/>
                <c:pt idx="0">
                  <c:v>容積緩和なし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B0-418D-AEC0-4C591C365EEF}"/>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B0-418D-AEC0-4C591C365EEF}"/>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B0-418D-AEC0-4C591C365EEF}"/>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B0-418D-AEC0-4C591C365EEF}"/>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B0-418D-AEC0-4C591C365EE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容積緩和件数!$L$68:$L$74</c:f>
              <c:strCache>
                <c:ptCount val="7"/>
                <c:pt idx="0">
                  <c:v>容積緩和計(n=193)</c:v>
                </c:pt>
                <c:pt idx="1">
                  <c:v>独立住宅(n=25)</c:v>
                </c:pt>
                <c:pt idx="2">
                  <c:v>集合住宅(n=86)</c:v>
                </c:pt>
                <c:pt idx="3">
                  <c:v>住商併用(n=29)</c:v>
                </c:pt>
                <c:pt idx="4">
                  <c:v>事務所(n=30)</c:v>
                </c:pt>
                <c:pt idx="5">
                  <c:v>専用商業(n=18)</c:v>
                </c:pt>
                <c:pt idx="6">
                  <c:v>その他(n=5)</c:v>
                </c:pt>
              </c:strCache>
            </c:strRef>
          </c:cat>
          <c:val>
            <c:numRef>
              <c:f>容積緩和件数!$N$68:$N$74</c:f>
              <c:numCache>
                <c:formatCode>0.0%</c:formatCode>
                <c:ptCount val="7"/>
                <c:pt idx="0">
                  <c:v>0.70499999999999996</c:v>
                </c:pt>
                <c:pt idx="1">
                  <c:v>1</c:v>
                </c:pt>
                <c:pt idx="2">
                  <c:v>0.48799999999999999</c:v>
                </c:pt>
                <c:pt idx="3">
                  <c:v>0.55200000000000005</c:v>
                </c:pt>
                <c:pt idx="4">
                  <c:v>1</c:v>
                </c:pt>
                <c:pt idx="5">
                  <c:v>1</c:v>
                </c:pt>
                <c:pt idx="6">
                  <c:v>1</c:v>
                </c:pt>
              </c:numCache>
            </c:numRef>
          </c:val>
          <c:extLst>
            <c:ext xmlns:c16="http://schemas.microsoft.com/office/drawing/2014/chart" uri="{C3380CC4-5D6E-409C-BE32-E72D297353CC}">
              <c16:uniqueId val="{00000007-60B0-418D-AEC0-4C591C365EEF}"/>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新築建築物の用途別容積緩和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容積緩和件数!$M$65</c:f>
              <c:strCache>
                <c:ptCount val="1"/>
                <c:pt idx="0">
                  <c:v>容積緩和あり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5E-4B36-A4FC-F5EB59881CD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容積緩和件数!$L$79:$L$85</c:f>
              <c:strCache>
                <c:ptCount val="7"/>
                <c:pt idx="0">
                  <c:v>容積緩和計(n=10)</c:v>
                </c:pt>
                <c:pt idx="1">
                  <c:v>独立住宅(n=1)</c:v>
                </c:pt>
                <c:pt idx="2">
                  <c:v>集合住宅(n=1)</c:v>
                </c:pt>
                <c:pt idx="3">
                  <c:v>住商併用(n=4)</c:v>
                </c:pt>
                <c:pt idx="4">
                  <c:v>事務所(n=2)</c:v>
                </c:pt>
                <c:pt idx="5">
                  <c:v>専用商業(n=2)</c:v>
                </c:pt>
                <c:pt idx="6">
                  <c:v>その他(n=0)</c:v>
                </c:pt>
              </c:strCache>
            </c:strRef>
          </c:cat>
          <c:val>
            <c:numRef>
              <c:f>容積緩和件数!$M$79:$M$85</c:f>
              <c:numCache>
                <c:formatCode>0.0%</c:formatCode>
                <c:ptCount val="7"/>
                <c:pt idx="0">
                  <c:v>0.4</c:v>
                </c:pt>
                <c:pt idx="1">
                  <c:v>1</c:v>
                </c:pt>
                <c:pt idx="2">
                  <c:v>1</c:v>
                </c:pt>
                <c:pt idx="3">
                  <c:v>0.5</c:v>
                </c:pt>
                <c:pt idx="4">
                  <c:v>0</c:v>
                </c:pt>
                <c:pt idx="5">
                  <c:v>0</c:v>
                </c:pt>
                <c:pt idx="6">
                  <c:v>0</c:v>
                </c:pt>
              </c:numCache>
            </c:numRef>
          </c:val>
          <c:extLst>
            <c:ext xmlns:c16="http://schemas.microsoft.com/office/drawing/2014/chart" uri="{C3380CC4-5D6E-409C-BE32-E72D297353CC}">
              <c16:uniqueId val="{00000001-875E-4B36-A4FC-F5EB59881CD7}"/>
            </c:ext>
          </c:extLst>
        </c:ser>
        <c:ser>
          <c:idx val="1"/>
          <c:order val="1"/>
          <c:tx>
            <c:strRef>
              <c:f>容積緩和件数!$N$65</c:f>
              <c:strCache>
                <c:ptCount val="1"/>
                <c:pt idx="0">
                  <c:v>容積緩和なし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5E-4B36-A4FC-F5EB59881CD7}"/>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5E-4B36-A4FC-F5EB59881CD7}"/>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5E-4B36-A4FC-F5EB59881CD7}"/>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5E-4B36-A4FC-F5EB59881CD7}"/>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5E-4B36-A4FC-F5EB59881CD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容積緩和件数!$L$79:$L$85</c:f>
              <c:strCache>
                <c:ptCount val="7"/>
                <c:pt idx="0">
                  <c:v>容積緩和計(n=10)</c:v>
                </c:pt>
                <c:pt idx="1">
                  <c:v>独立住宅(n=1)</c:v>
                </c:pt>
                <c:pt idx="2">
                  <c:v>集合住宅(n=1)</c:v>
                </c:pt>
                <c:pt idx="3">
                  <c:v>住商併用(n=4)</c:v>
                </c:pt>
                <c:pt idx="4">
                  <c:v>事務所(n=2)</c:v>
                </c:pt>
                <c:pt idx="5">
                  <c:v>専用商業(n=2)</c:v>
                </c:pt>
                <c:pt idx="6">
                  <c:v>その他(n=0)</c:v>
                </c:pt>
              </c:strCache>
            </c:strRef>
          </c:cat>
          <c:val>
            <c:numRef>
              <c:f>容積緩和件数!$N$79:$N$85</c:f>
              <c:numCache>
                <c:formatCode>0.0%</c:formatCode>
                <c:ptCount val="7"/>
                <c:pt idx="0">
                  <c:v>0.6</c:v>
                </c:pt>
                <c:pt idx="1">
                  <c:v>0</c:v>
                </c:pt>
                <c:pt idx="2">
                  <c:v>0</c:v>
                </c:pt>
                <c:pt idx="3">
                  <c:v>0.5</c:v>
                </c:pt>
                <c:pt idx="4">
                  <c:v>1</c:v>
                </c:pt>
                <c:pt idx="5">
                  <c:v>1</c:v>
                </c:pt>
                <c:pt idx="6">
                  <c:v>0</c:v>
                </c:pt>
              </c:numCache>
            </c:numRef>
          </c:val>
          <c:extLst>
            <c:ext xmlns:c16="http://schemas.microsoft.com/office/drawing/2014/chart" uri="{C3380CC4-5D6E-409C-BE32-E72D297353CC}">
              <c16:uniqueId val="{00000007-875E-4B36-A4FC-F5EB59881CD7}"/>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新築建築物の用途別容積緩和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容積緩和件数!$R$65</c:f>
              <c:strCache>
                <c:ptCount val="1"/>
                <c:pt idx="0">
                  <c:v>容積緩和あり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D4-4C7F-88DD-7C42FFE97E9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容積緩和件数!$Q$68:$Q$74</c:f>
              <c:strCache>
                <c:ptCount val="7"/>
                <c:pt idx="0">
                  <c:v>容積緩和計(n=44)</c:v>
                </c:pt>
                <c:pt idx="1">
                  <c:v>独立住宅(n=1)</c:v>
                </c:pt>
                <c:pt idx="2">
                  <c:v>集合住宅(n=16)</c:v>
                </c:pt>
                <c:pt idx="3">
                  <c:v>住商併用(n=11)</c:v>
                </c:pt>
                <c:pt idx="4">
                  <c:v>事務所(n=10)</c:v>
                </c:pt>
                <c:pt idx="5">
                  <c:v>専用商業(n=4)</c:v>
                </c:pt>
                <c:pt idx="6">
                  <c:v>その他(n=2)</c:v>
                </c:pt>
              </c:strCache>
            </c:strRef>
          </c:cat>
          <c:val>
            <c:numRef>
              <c:f>容積緩和件数!$R$68:$R$74</c:f>
              <c:numCache>
                <c:formatCode>0.0%</c:formatCode>
                <c:ptCount val="7"/>
                <c:pt idx="0">
                  <c:v>0.45500000000000002</c:v>
                </c:pt>
                <c:pt idx="1">
                  <c:v>0</c:v>
                </c:pt>
                <c:pt idx="2">
                  <c:v>0.75</c:v>
                </c:pt>
                <c:pt idx="3">
                  <c:v>0.72699999999999998</c:v>
                </c:pt>
                <c:pt idx="4">
                  <c:v>0</c:v>
                </c:pt>
                <c:pt idx="5">
                  <c:v>0</c:v>
                </c:pt>
                <c:pt idx="6">
                  <c:v>0</c:v>
                </c:pt>
              </c:numCache>
            </c:numRef>
          </c:val>
          <c:extLst>
            <c:ext xmlns:c16="http://schemas.microsoft.com/office/drawing/2014/chart" uri="{C3380CC4-5D6E-409C-BE32-E72D297353CC}">
              <c16:uniqueId val="{00000001-EED4-4C7F-88DD-7C42FFE97E9E}"/>
            </c:ext>
          </c:extLst>
        </c:ser>
        <c:ser>
          <c:idx val="1"/>
          <c:order val="1"/>
          <c:tx>
            <c:strRef>
              <c:f>容積緩和件数!$S$65</c:f>
              <c:strCache>
                <c:ptCount val="1"/>
                <c:pt idx="0">
                  <c:v>容積緩和なし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D4-4C7F-88DD-7C42FFE97E9E}"/>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D4-4C7F-88DD-7C42FFE97E9E}"/>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D4-4C7F-88DD-7C42FFE97E9E}"/>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D4-4C7F-88DD-7C42FFE97E9E}"/>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D4-4C7F-88DD-7C42FFE97E9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容積緩和件数!$Q$68:$Q$74</c:f>
              <c:strCache>
                <c:ptCount val="7"/>
                <c:pt idx="0">
                  <c:v>容積緩和計(n=44)</c:v>
                </c:pt>
                <c:pt idx="1">
                  <c:v>独立住宅(n=1)</c:v>
                </c:pt>
                <c:pt idx="2">
                  <c:v>集合住宅(n=16)</c:v>
                </c:pt>
                <c:pt idx="3">
                  <c:v>住商併用(n=11)</c:v>
                </c:pt>
                <c:pt idx="4">
                  <c:v>事務所(n=10)</c:v>
                </c:pt>
                <c:pt idx="5">
                  <c:v>専用商業(n=4)</c:v>
                </c:pt>
                <c:pt idx="6">
                  <c:v>その他(n=2)</c:v>
                </c:pt>
              </c:strCache>
            </c:strRef>
          </c:cat>
          <c:val>
            <c:numRef>
              <c:f>容積緩和件数!$S$68:$S$74</c:f>
              <c:numCache>
                <c:formatCode>0.0%</c:formatCode>
                <c:ptCount val="7"/>
                <c:pt idx="0">
                  <c:v>0.54500000000000004</c:v>
                </c:pt>
                <c:pt idx="1">
                  <c:v>1</c:v>
                </c:pt>
                <c:pt idx="2">
                  <c:v>0.25</c:v>
                </c:pt>
                <c:pt idx="3">
                  <c:v>0.27300000000000002</c:v>
                </c:pt>
                <c:pt idx="4">
                  <c:v>1</c:v>
                </c:pt>
                <c:pt idx="5">
                  <c:v>1</c:v>
                </c:pt>
                <c:pt idx="6">
                  <c:v>1</c:v>
                </c:pt>
              </c:numCache>
            </c:numRef>
          </c:val>
          <c:extLst>
            <c:ext xmlns:c16="http://schemas.microsoft.com/office/drawing/2014/chart" uri="{C3380CC4-5D6E-409C-BE32-E72D297353CC}">
              <c16:uniqueId val="{00000007-EED4-4C7F-88DD-7C42FFE97E9E}"/>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新築建築物の用途別容積緩和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容積緩和件数!$R$65</c:f>
              <c:strCache>
                <c:ptCount val="1"/>
                <c:pt idx="0">
                  <c:v>容積緩和あり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9F-4B65-A4D6-D6228737DF0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容積緩和件数!$Q$79:$Q$85</c:f>
              <c:strCache>
                <c:ptCount val="7"/>
                <c:pt idx="0">
                  <c:v>容積緩和計(n=29)</c:v>
                </c:pt>
                <c:pt idx="1">
                  <c:v>独立住宅(n=1)</c:v>
                </c:pt>
                <c:pt idx="2">
                  <c:v>集合住宅(n=2)</c:v>
                </c:pt>
                <c:pt idx="3">
                  <c:v>住商併用(n=7)</c:v>
                </c:pt>
                <c:pt idx="4">
                  <c:v>事務所(n=10)</c:v>
                </c:pt>
                <c:pt idx="5">
                  <c:v>専用商業(n=3)</c:v>
                </c:pt>
                <c:pt idx="6">
                  <c:v>その他(n=6)</c:v>
                </c:pt>
              </c:strCache>
            </c:strRef>
          </c:cat>
          <c:val>
            <c:numRef>
              <c:f>容積緩和件数!$R$79:$R$85</c:f>
              <c:numCache>
                <c:formatCode>0.0%</c:formatCode>
                <c:ptCount val="7"/>
                <c:pt idx="0">
                  <c:v>0.13800000000000001</c:v>
                </c:pt>
                <c:pt idx="1">
                  <c:v>0</c:v>
                </c:pt>
                <c:pt idx="2">
                  <c:v>0</c:v>
                </c:pt>
                <c:pt idx="3">
                  <c:v>0.57099999999999995</c:v>
                </c:pt>
                <c:pt idx="4">
                  <c:v>0</c:v>
                </c:pt>
                <c:pt idx="5">
                  <c:v>0</c:v>
                </c:pt>
                <c:pt idx="6">
                  <c:v>0</c:v>
                </c:pt>
              </c:numCache>
            </c:numRef>
          </c:val>
          <c:extLst>
            <c:ext xmlns:c16="http://schemas.microsoft.com/office/drawing/2014/chart" uri="{C3380CC4-5D6E-409C-BE32-E72D297353CC}">
              <c16:uniqueId val="{00000001-CB9F-4B65-A4D6-D6228737DF02}"/>
            </c:ext>
          </c:extLst>
        </c:ser>
        <c:ser>
          <c:idx val="1"/>
          <c:order val="1"/>
          <c:tx>
            <c:strRef>
              <c:f>容積緩和件数!$S$65</c:f>
              <c:strCache>
                <c:ptCount val="1"/>
                <c:pt idx="0">
                  <c:v>容積緩和なし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9F-4B65-A4D6-D6228737DF02}"/>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9F-4B65-A4D6-D6228737DF02}"/>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9F-4B65-A4D6-D6228737DF02}"/>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9F-4B65-A4D6-D6228737DF02}"/>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9F-4B65-A4D6-D6228737DF0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容積緩和件数!$Q$79:$Q$85</c:f>
              <c:strCache>
                <c:ptCount val="7"/>
                <c:pt idx="0">
                  <c:v>容積緩和計(n=29)</c:v>
                </c:pt>
                <c:pt idx="1">
                  <c:v>独立住宅(n=1)</c:v>
                </c:pt>
                <c:pt idx="2">
                  <c:v>集合住宅(n=2)</c:v>
                </c:pt>
                <c:pt idx="3">
                  <c:v>住商併用(n=7)</c:v>
                </c:pt>
                <c:pt idx="4">
                  <c:v>事務所(n=10)</c:v>
                </c:pt>
                <c:pt idx="5">
                  <c:v>専用商業(n=3)</c:v>
                </c:pt>
                <c:pt idx="6">
                  <c:v>その他(n=6)</c:v>
                </c:pt>
              </c:strCache>
            </c:strRef>
          </c:cat>
          <c:val>
            <c:numRef>
              <c:f>容積緩和件数!$S$79:$S$85</c:f>
              <c:numCache>
                <c:formatCode>0.0%</c:formatCode>
                <c:ptCount val="7"/>
                <c:pt idx="0">
                  <c:v>0.86199999999999999</c:v>
                </c:pt>
                <c:pt idx="1">
                  <c:v>1</c:v>
                </c:pt>
                <c:pt idx="2">
                  <c:v>1</c:v>
                </c:pt>
                <c:pt idx="3">
                  <c:v>0.42899999999999999</c:v>
                </c:pt>
                <c:pt idx="4">
                  <c:v>1</c:v>
                </c:pt>
                <c:pt idx="5">
                  <c:v>1</c:v>
                </c:pt>
                <c:pt idx="6">
                  <c:v>1</c:v>
                </c:pt>
              </c:numCache>
            </c:numRef>
          </c:val>
          <c:extLst>
            <c:ext xmlns:c16="http://schemas.microsoft.com/office/drawing/2014/chart" uri="{C3380CC4-5D6E-409C-BE32-E72D297353CC}">
              <c16:uniqueId val="{00000007-CB9F-4B65-A4D6-D6228737DF02}"/>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新築建築物の用途別容積緩和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容積緩和件数!$W$65</c:f>
              <c:strCache>
                <c:ptCount val="1"/>
                <c:pt idx="0">
                  <c:v>容積緩和あり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15-45F2-AE1E-7356BC35B11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容積緩和件数!$V$68:$V$74</c:f>
              <c:strCache>
                <c:ptCount val="7"/>
                <c:pt idx="0">
                  <c:v>容積緩和計(n=36)</c:v>
                </c:pt>
                <c:pt idx="1">
                  <c:v>独立住宅(n=1)</c:v>
                </c:pt>
                <c:pt idx="2">
                  <c:v>集合住宅(n=7)</c:v>
                </c:pt>
                <c:pt idx="3">
                  <c:v>住商併用(n=14)</c:v>
                </c:pt>
                <c:pt idx="4">
                  <c:v>事務所(n=10)</c:v>
                </c:pt>
                <c:pt idx="5">
                  <c:v>専用商業(n=2)</c:v>
                </c:pt>
                <c:pt idx="6">
                  <c:v>その他(n=2)</c:v>
                </c:pt>
              </c:strCache>
            </c:strRef>
          </c:cat>
          <c:val>
            <c:numRef>
              <c:f>容積緩和件数!$W$68:$W$74</c:f>
              <c:numCache>
                <c:formatCode>0.0%</c:formatCode>
                <c:ptCount val="7"/>
                <c:pt idx="0">
                  <c:v>0.33300000000000002</c:v>
                </c:pt>
                <c:pt idx="1">
                  <c:v>0</c:v>
                </c:pt>
                <c:pt idx="2">
                  <c:v>0.71399999999999997</c:v>
                </c:pt>
                <c:pt idx="3">
                  <c:v>0.42899999999999999</c:v>
                </c:pt>
                <c:pt idx="4">
                  <c:v>0</c:v>
                </c:pt>
                <c:pt idx="5">
                  <c:v>0</c:v>
                </c:pt>
                <c:pt idx="6">
                  <c:v>0.5</c:v>
                </c:pt>
              </c:numCache>
            </c:numRef>
          </c:val>
          <c:extLst>
            <c:ext xmlns:c16="http://schemas.microsoft.com/office/drawing/2014/chart" uri="{C3380CC4-5D6E-409C-BE32-E72D297353CC}">
              <c16:uniqueId val="{00000001-2115-45F2-AE1E-7356BC35B116}"/>
            </c:ext>
          </c:extLst>
        </c:ser>
        <c:ser>
          <c:idx val="1"/>
          <c:order val="1"/>
          <c:tx>
            <c:strRef>
              <c:f>容積緩和件数!$X$65</c:f>
              <c:strCache>
                <c:ptCount val="1"/>
                <c:pt idx="0">
                  <c:v>容積緩和なし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15-45F2-AE1E-7356BC35B116}"/>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15-45F2-AE1E-7356BC35B116}"/>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15-45F2-AE1E-7356BC35B116}"/>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15-45F2-AE1E-7356BC35B116}"/>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15-45F2-AE1E-7356BC35B11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容積緩和件数!$V$68:$V$74</c:f>
              <c:strCache>
                <c:ptCount val="7"/>
                <c:pt idx="0">
                  <c:v>容積緩和計(n=36)</c:v>
                </c:pt>
                <c:pt idx="1">
                  <c:v>独立住宅(n=1)</c:v>
                </c:pt>
                <c:pt idx="2">
                  <c:v>集合住宅(n=7)</c:v>
                </c:pt>
                <c:pt idx="3">
                  <c:v>住商併用(n=14)</c:v>
                </c:pt>
                <c:pt idx="4">
                  <c:v>事務所(n=10)</c:v>
                </c:pt>
                <c:pt idx="5">
                  <c:v>専用商業(n=2)</c:v>
                </c:pt>
                <c:pt idx="6">
                  <c:v>その他(n=2)</c:v>
                </c:pt>
              </c:strCache>
            </c:strRef>
          </c:cat>
          <c:val>
            <c:numRef>
              <c:f>容積緩和件数!$X$68:$X$74</c:f>
              <c:numCache>
                <c:formatCode>0.0%</c:formatCode>
                <c:ptCount val="7"/>
                <c:pt idx="0">
                  <c:v>0.66700000000000004</c:v>
                </c:pt>
                <c:pt idx="1">
                  <c:v>1</c:v>
                </c:pt>
                <c:pt idx="2">
                  <c:v>0.28599999999999998</c:v>
                </c:pt>
                <c:pt idx="3">
                  <c:v>0.57099999999999995</c:v>
                </c:pt>
                <c:pt idx="4">
                  <c:v>1</c:v>
                </c:pt>
                <c:pt idx="5">
                  <c:v>1</c:v>
                </c:pt>
                <c:pt idx="6">
                  <c:v>0.5</c:v>
                </c:pt>
              </c:numCache>
            </c:numRef>
          </c:val>
          <c:extLst>
            <c:ext xmlns:c16="http://schemas.microsoft.com/office/drawing/2014/chart" uri="{C3380CC4-5D6E-409C-BE32-E72D297353CC}">
              <c16:uniqueId val="{00000007-2115-45F2-AE1E-7356BC35B116}"/>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新築建築物の用途別容積緩和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容積緩和件数!$W$65</c:f>
              <c:strCache>
                <c:ptCount val="1"/>
                <c:pt idx="0">
                  <c:v>容積緩和あり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7D-477B-98C0-0DED48663AB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容積緩和件数!$V$79:$V$85</c:f>
              <c:strCache>
                <c:ptCount val="7"/>
                <c:pt idx="0">
                  <c:v>容積緩和計(n=26)</c:v>
                </c:pt>
                <c:pt idx="1">
                  <c:v>独立住宅(n=0)</c:v>
                </c:pt>
                <c:pt idx="2">
                  <c:v>集合住宅(n=9)</c:v>
                </c:pt>
                <c:pt idx="3">
                  <c:v>住商併用(n=6)</c:v>
                </c:pt>
                <c:pt idx="4">
                  <c:v>事務所(n=8)</c:v>
                </c:pt>
                <c:pt idx="5">
                  <c:v>専用商業(n=2)</c:v>
                </c:pt>
                <c:pt idx="6">
                  <c:v>その他(n=1)</c:v>
                </c:pt>
              </c:strCache>
            </c:strRef>
          </c:cat>
          <c:val>
            <c:numRef>
              <c:f>容積緩和件数!$W$79:$W$85</c:f>
              <c:numCache>
                <c:formatCode>0.0%</c:formatCode>
                <c:ptCount val="7"/>
                <c:pt idx="0">
                  <c:v>0.53800000000000003</c:v>
                </c:pt>
                <c:pt idx="1">
                  <c:v>0</c:v>
                </c:pt>
                <c:pt idx="2">
                  <c:v>1</c:v>
                </c:pt>
                <c:pt idx="3">
                  <c:v>0.83299999999999996</c:v>
                </c:pt>
                <c:pt idx="4">
                  <c:v>0</c:v>
                </c:pt>
                <c:pt idx="5">
                  <c:v>0</c:v>
                </c:pt>
                <c:pt idx="6">
                  <c:v>0</c:v>
                </c:pt>
              </c:numCache>
            </c:numRef>
          </c:val>
          <c:extLst>
            <c:ext xmlns:c16="http://schemas.microsoft.com/office/drawing/2014/chart" uri="{C3380CC4-5D6E-409C-BE32-E72D297353CC}">
              <c16:uniqueId val="{00000001-327D-477B-98C0-0DED48663AB8}"/>
            </c:ext>
          </c:extLst>
        </c:ser>
        <c:ser>
          <c:idx val="1"/>
          <c:order val="1"/>
          <c:tx>
            <c:strRef>
              <c:f>容積緩和件数!$X$65</c:f>
              <c:strCache>
                <c:ptCount val="1"/>
                <c:pt idx="0">
                  <c:v>容積緩和なし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7D-477B-98C0-0DED48663AB8}"/>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7D-477B-98C0-0DED48663AB8}"/>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7D-477B-98C0-0DED48663AB8}"/>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7D-477B-98C0-0DED48663AB8}"/>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7D-477B-98C0-0DED48663AB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容積緩和件数!$V$79:$V$85</c:f>
              <c:strCache>
                <c:ptCount val="7"/>
                <c:pt idx="0">
                  <c:v>容積緩和計(n=26)</c:v>
                </c:pt>
                <c:pt idx="1">
                  <c:v>独立住宅(n=0)</c:v>
                </c:pt>
                <c:pt idx="2">
                  <c:v>集合住宅(n=9)</c:v>
                </c:pt>
                <c:pt idx="3">
                  <c:v>住商併用(n=6)</c:v>
                </c:pt>
                <c:pt idx="4">
                  <c:v>事務所(n=8)</c:v>
                </c:pt>
                <c:pt idx="5">
                  <c:v>専用商業(n=2)</c:v>
                </c:pt>
                <c:pt idx="6">
                  <c:v>その他(n=1)</c:v>
                </c:pt>
              </c:strCache>
            </c:strRef>
          </c:cat>
          <c:val>
            <c:numRef>
              <c:f>容積緩和件数!$X$79:$X$85</c:f>
              <c:numCache>
                <c:formatCode>0.0%</c:formatCode>
                <c:ptCount val="7"/>
                <c:pt idx="0">
                  <c:v>0.46200000000000002</c:v>
                </c:pt>
                <c:pt idx="1">
                  <c:v>0</c:v>
                </c:pt>
                <c:pt idx="2">
                  <c:v>0</c:v>
                </c:pt>
                <c:pt idx="3">
                  <c:v>0.16700000000000001</c:v>
                </c:pt>
                <c:pt idx="4">
                  <c:v>1</c:v>
                </c:pt>
                <c:pt idx="5">
                  <c:v>1</c:v>
                </c:pt>
                <c:pt idx="6">
                  <c:v>1</c:v>
                </c:pt>
              </c:numCache>
            </c:numRef>
          </c:val>
          <c:extLst>
            <c:ext xmlns:c16="http://schemas.microsoft.com/office/drawing/2014/chart" uri="{C3380CC4-5D6E-409C-BE32-E72D297353CC}">
              <c16:uniqueId val="{00000007-327D-477B-98C0-0DED48663AB8}"/>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新築建築物の用途別容積緩和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容積緩和件数!$AB$65</c:f>
              <c:strCache>
                <c:ptCount val="1"/>
                <c:pt idx="0">
                  <c:v>容積緩和あり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A8-4A07-AD39-9A785A4B414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容積緩和件数!$AA$68:$AA$74</c:f>
              <c:strCache>
                <c:ptCount val="7"/>
                <c:pt idx="0">
                  <c:v>容積緩和計(n=45)</c:v>
                </c:pt>
                <c:pt idx="1">
                  <c:v>独立住宅(n=4)</c:v>
                </c:pt>
                <c:pt idx="2">
                  <c:v>集合住宅(n=12)</c:v>
                </c:pt>
                <c:pt idx="3">
                  <c:v>住商併用(n=12)</c:v>
                </c:pt>
                <c:pt idx="4">
                  <c:v>事務所(n=11)</c:v>
                </c:pt>
                <c:pt idx="5">
                  <c:v>専用商業(n=1)</c:v>
                </c:pt>
                <c:pt idx="6">
                  <c:v>その他(n=5)</c:v>
                </c:pt>
              </c:strCache>
            </c:strRef>
          </c:cat>
          <c:val>
            <c:numRef>
              <c:f>容積緩和件数!$AB$68:$AB$74</c:f>
              <c:numCache>
                <c:formatCode>0.0%</c:formatCode>
                <c:ptCount val="7"/>
                <c:pt idx="0">
                  <c:v>0.28899999999999998</c:v>
                </c:pt>
                <c:pt idx="1">
                  <c:v>0.5</c:v>
                </c:pt>
                <c:pt idx="2">
                  <c:v>0.58299999999999996</c:v>
                </c:pt>
                <c:pt idx="3">
                  <c:v>0.33300000000000002</c:v>
                </c:pt>
                <c:pt idx="4">
                  <c:v>0</c:v>
                </c:pt>
                <c:pt idx="5">
                  <c:v>0</c:v>
                </c:pt>
                <c:pt idx="6">
                  <c:v>0</c:v>
                </c:pt>
              </c:numCache>
            </c:numRef>
          </c:val>
          <c:extLst>
            <c:ext xmlns:c16="http://schemas.microsoft.com/office/drawing/2014/chart" uri="{C3380CC4-5D6E-409C-BE32-E72D297353CC}">
              <c16:uniqueId val="{00000001-16A8-4A07-AD39-9A785A4B4146}"/>
            </c:ext>
          </c:extLst>
        </c:ser>
        <c:ser>
          <c:idx val="1"/>
          <c:order val="1"/>
          <c:tx>
            <c:strRef>
              <c:f>容積緩和件数!$AC$65</c:f>
              <c:strCache>
                <c:ptCount val="1"/>
                <c:pt idx="0">
                  <c:v>容積緩和なし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A8-4A07-AD39-9A785A4B4146}"/>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A8-4A07-AD39-9A785A4B4146}"/>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A8-4A07-AD39-9A785A4B4146}"/>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A8-4A07-AD39-9A785A4B4146}"/>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A8-4A07-AD39-9A785A4B414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容積緩和件数!$AA$68:$AA$74</c:f>
              <c:strCache>
                <c:ptCount val="7"/>
                <c:pt idx="0">
                  <c:v>容積緩和計(n=45)</c:v>
                </c:pt>
                <c:pt idx="1">
                  <c:v>独立住宅(n=4)</c:v>
                </c:pt>
                <c:pt idx="2">
                  <c:v>集合住宅(n=12)</c:v>
                </c:pt>
                <c:pt idx="3">
                  <c:v>住商併用(n=12)</c:v>
                </c:pt>
                <c:pt idx="4">
                  <c:v>事務所(n=11)</c:v>
                </c:pt>
                <c:pt idx="5">
                  <c:v>専用商業(n=1)</c:v>
                </c:pt>
                <c:pt idx="6">
                  <c:v>その他(n=5)</c:v>
                </c:pt>
              </c:strCache>
            </c:strRef>
          </c:cat>
          <c:val>
            <c:numRef>
              <c:f>容積緩和件数!$AC$68:$AC$74</c:f>
              <c:numCache>
                <c:formatCode>0.0%</c:formatCode>
                <c:ptCount val="7"/>
                <c:pt idx="0">
                  <c:v>0.71099999999999997</c:v>
                </c:pt>
                <c:pt idx="1">
                  <c:v>0.5</c:v>
                </c:pt>
                <c:pt idx="2">
                  <c:v>0.41699999999999998</c:v>
                </c:pt>
                <c:pt idx="3">
                  <c:v>0.66700000000000004</c:v>
                </c:pt>
                <c:pt idx="4">
                  <c:v>1</c:v>
                </c:pt>
                <c:pt idx="5">
                  <c:v>1</c:v>
                </c:pt>
                <c:pt idx="6">
                  <c:v>1</c:v>
                </c:pt>
              </c:numCache>
            </c:numRef>
          </c:val>
          <c:extLst>
            <c:ext xmlns:c16="http://schemas.microsoft.com/office/drawing/2014/chart" uri="{C3380CC4-5D6E-409C-BE32-E72D297353CC}">
              <c16:uniqueId val="{00000007-16A8-4A07-AD39-9A785A4B4146}"/>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ja-JP" altLang="en-US" sz="1000" b="1"/>
              <a:t>新築建築物の用途別容積緩和</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4922029914339078"/>
          <c:y val="0.16632341790609506"/>
          <c:w val="0.66036885031511561"/>
          <c:h val="0.76257200229908684"/>
        </c:manualLayout>
      </c:layout>
      <c:barChart>
        <c:barDir val="bar"/>
        <c:grouping val="percentStacked"/>
        <c:varyColors val="0"/>
        <c:ser>
          <c:idx val="0"/>
          <c:order val="0"/>
          <c:tx>
            <c:strRef>
              <c:f>容積緩和件数!$AB$65</c:f>
              <c:strCache>
                <c:ptCount val="1"/>
                <c:pt idx="0">
                  <c:v>容積緩和あり</c:v>
                </c:pt>
              </c:strCache>
            </c:strRef>
          </c:tx>
          <c:spPr>
            <a:solidFill>
              <a:srgbClr val="5B9BD5"/>
            </a:solidFill>
            <a:ln>
              <a:noFill/>
            </a:ln>
            <a:effectLst/>
          </c:spPr>
          <c:invertIfNegative val="0"/>
          <c:dLbls>
            <c:dLbl>
              <c:idx val="17"/>
              <c:layout>
                <c:manualLayout>
                  <c:x val="-8.5658350522334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99-4FE7-A9F9-7D15C542C6D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容積緩和件数!$AA$79:$AA$85</c:f>
              <c:strCache>
                <c:ptCount val="7"/>
                <c:pt idx="0">
                  <c:v>容積緩和計(n=23)</c:v>
                </c:pt>
                <c:pt idx="1">
                  <c:v>独立住宅(n=1)</c:v>
                </c:pt>
                <c:pt idx="2">
                  <c:v>集合住宅(n=2)</c:v>
                </c:pt>
                <c:pt idx="3">
                  <c:v>住商併用(n=13)</c:v>
                </c:pt>
                <c:pt idx="4">
                  <c:v>事務所(n=2)</c:v>
                </c:pt>
                <c:pt idx="5">
                  <c:v>専用商業(n=2)</c:v>
                </c:pt>
                <c:pt idx="6">
                  <c:v>その他(n=3)</c:v>
                </c:pt>
              </c:strCache>
            </c:strRef>
          </c:cat>
          <c:val>
            <c:numRef>
              <c:f>容積緩和件数!$AB$79:$AB$85</c:f>
              <c:numCache>
                <c:formatCode>0.0%</c:formatCode>
                <c:ptCount val="7"/>
                <c:pt idx="0">
                  <c:v>0.34799999999999998</c:v>
                </c:pt>
                <c:pt idx="1">
                  <c:v>0</c:v>
                </c:pt>
                <c:pt idx="2">
                  <c:v>0.5</c:v>
                </c:pt>
                <c:pt idx="3">
                  <c:v>0.53800000000000003</c:v>
                </c:pt>
                <c:pt idx="4">
                  <c:v>0</c:v>
                </c:pt>
                <c:pt idx="5">
                  <c:v>0</c:v>
                </c:pt>
                <c:pt idx="6">
                  <c:v>0</c:v>
                </c:pt>
              </c:numCache>
            </c:numRef>
          </c:val>
          <c:extLst>
            <c:ext xmlns:c16="http://schemas.microsoft.com/office/drawing/2014/chart" uri="{C3380CC4-5D6E-409C-BE32-E72D297353CC}">
              <c16:uniqueId val="{00000001-7B99-4FE7-A9F9-7D15C542C6DE}"/>
            </c:ext>
          </c:extLst>
        </c:ser>
        <c:ser>
          <c:idx val="1"/>
          <c:order val="1"/>
          <c:tx>
            <c:strRef>
              <c:f>容積緩和件数!$AC$65</c:f>
              <c:strCache>
                <c:ptCount val="1"/>
                <c:pt idx="0">
                  <c:v>容積緩和なし</c:v>
                </c:pt>
              </c:strCache>
            </c:strRef>
          </c:tx>
          <c:spPr>
            <a:solidFill>
              <a:srgbClr val="F4B183"/>
            </a:solidFill>
            <a:ln>
              <a:noFill/>
            </a:ln>
            <a:effectLst/>
          </c:spPr>
          <c:invertIfNegative val="0"/>
          <c:dLbls>
            <c:dLbl>
              <c:idx val="0"/>
              <c:layout>
                <c:manualLayout>
                  <c:x val="-2.3148148148148147E-3"/>
                  <c:y val="-4.526100904053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99-4FE7-A9F9-7D15C542C6DE}"/>
                </c:ext>
              </c:extLst>
            </c:dLbl>
            <c:dLbl>
              <c:idx val="1"/>
              <c:layout>
                <c:manualLayout>
                  <c:x val="2.0835520559930008E-2"/>
                  <c:y val="-8.22915654061756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99-4FE7-A9F9-7D15C542C6DE}"/>
                </c:ext>
              </c:extLst>
            </c:dLbl>
            <c:dLbl>
              <c:idx val="2"/>
              <c:layout>
                <c:manualLayout>
                  <c:x val="-5.8284728297851654E-3"/>
                  <c:y val="2.166164414633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99-4FE7-A9F9-7D15C542C6DE}"/>
                </c:ext>
              </c:extLst>
            </c:dLbl>
            <c:dLbl>
              <c:idx val="7"/>
              <c:layout>
                <c:manualLayout>
                  <c:x val="0"/>
                  <c:y val="-2.5351568966051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99-4FE7-A9F9-7D15C542C6DE}"/>
                </c:ext>
              </c:extLst>
            </c:dLbl>
            <c:dLbl>
              <c:idx val="17"/>
              <c:layout>
                <c:manualLayout>
                  <c:x val="-6.2815398067539414E-17"/>
                  <c:y val="-1.403931095504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99-4FE7-A9F9-7D15C542C6D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容積緩和件数!$AA$79:$AA$85</c:f>
              <c:strCache>
                <c:ptCount val="7"/>
                <c:pt idx="0">
                  <c:v>容積緩和計(n=23)</c:v>
                </c:pt>
                <c:pt idx="1">
                  <c:v>独立住宅(n=1)</c:v>
                </c:pt>
                <c:pt idx="2">
                  <c:v>集合住宅(n=2)</c:v>
                </c:pt>
                <c:pt idx="3">
                  <c:v>住商併用(n=13)</c:v>
                </c:pt>
                <c:pt idx="4">
                  <c:v>事務所(n=2)</c:v>
                </c:pt>
                <c:pt idx="5">
                  <c:v>専用商業(n=2)</c:v>
                </c:pt>
                <c:pt idx="6">
                  <c:v>その他(n=3)</c:v>
                </c:pt>
              </c:strCache>
            </c:strRef>
          </c:cat>
          <c:val>
            <c:numRef>
              <c:f>容積緩和件数!$AC$79:$AC$85</c:f>
              <c:numCache>
                <c:formatCode>0.0%</c:formatCode>
                <c:ptCount val="7"/>
                <c:pt idx="0">
                  <c:v>0.65200000000000002</c:v>
                </c:pt>
                <c:pt idx="1">
                  <c:v>1</c:v>
                </c:pt>
                <c:pt idx="2">
                  <c:v>0.5</c:v>
                </c:pt>
                <c:pt idx="3">
                  <c:v>0.46200000000000002</c:v>
                </c:pt>
                <c:pt idx="4">
                  <c:v>1</c:v>
                </c:pt>
                <c:pt idx="5">
                  <c:v>1</c:v>
                </c:pt>
                <c:pt idx="6">
                  <c:v>1</c:v>
                </c:pt>
              </c:numCache>
            </c:numRef>
          </c:val>
          <c:extLst>
            <c:ext xmlns:c16="http://schemas.microsoft.com/office/drawing/2014/chart" uri="{C3380CC4-5D6E-409C-BE32-E72D297353CC}">
              <c16:uniqueId val="{00000007-7B99-4FE7-A9F9-7D15C542C6DE}"/>
            </c:ext>
          </c:extLst>
        </c:ser>
        <c:dLbls>
          <c:dLblPos val="ctr"/>
          <c:showLegendKey val="0"/>
          <c:showVal val="1"/>
          <c:showCatName val="0"/>
          <c:showSerName val="0"/>
          <c:showPercent val="0"/>
          <c:showBubbleSize val="0"/>
        </c:dLbls>
        <c:gapWidth val="150"/>
        <c:overlap val="100"/>
        <c:axId val="764169952"/>
        <c:axId val="764166816"/>
      </c:barChart>
      <c:catAx>
        <c:axId val="76416995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6816"/>
        <c:crosses val="autoZero"/>
        <c:auto val="1"/>
        <c:lblAlgn val="ctr"/>
        <c:lblOffset val="100"/>
        <c:noMultiLvlLbl val="0"/>
      </c:catAx>
      <c:valAx>
        <c:axId val="764166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764169952"/>
        <c:crosses val="max"/>
        <c:crossBetween val="between"/>
      </c:valAx>
      <c:spPr>
        <a:noFill/>
        <a:ln>
          <a:noFill/>
        </a:ln>
        <a:effectLst/>
      </c:spPr>
    </c:plotArea>
    <c:legend>
      <c:legendPos val="t"/>
      <c:layout>
        <c:manualLayout>
          <c:xMode val="edge"/>
          <c:yMode val="edge"/>
          <c:x val="4.0797069261641387E-2"/>
          <c:y val="9.8503937007874021E-2"/>
          <c:w val="0.89415784419380051"/>
          <c:h val="6.28922338353209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ysClr val="windowText" lastClr="000000">
          <a:lumMod val="50000"/>
          <a:lumOff val="50000"/>
        </a:sysClr>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xdr:col>
      <xdr:colOff>19050</xdr:colOff>
      <xdr:row>88</xdr:row>
      <xdr:rowOff>28575</xdr:rowOff>
    </xdr:from>
    <xdr:to>
      <xdr:col>6</xdr:col>
      <xdr:colOff>394335</xdr:colOff>
      <xdr:row>104</xdr:row>
      <xdr:rowOff>22225</xdr:rowOff>
    </xdr:to>
    <xdr:graphicFrame macro="">
      <xdr:nvGraphicFramePr>
        <xdr:cNvPr id="3" name="グラフ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106</xdr:row>
      <xdr:rowOff>28575</xdr:rowOff>
    </xdr:from>
    <xdr:to>
      <xdr:col>6</xdr:col>
      <xdr:colOff>384810</xdr:colOff>
      <xdr:row>122</xdr:row>
      <xdr:rowOff>22225</xdr:rowOff>
    </xdr:to>
    <xdr:graphicFrame macro="">
      <xdr:nvGraphicFramePr>
        <xdr:cNvPr id="4" name="グラフ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88</xdr:row>
      <xdr:rowOff>47625</xdr:rowOff>
    </xdr:from>
    <xdr:to>
      <xdr:col>13</xdr:col>
      <xdr:colOff>594360</xdr:colOff>
      <xdr:row>104</xdr:row>
      <xdr:rowOff>41275</xdr:rowOff>
    </xdr:to>
    <xdr:graphicFrame macro="">
      <xdr:nvGraphicFramePr>
        <xdr:cNvPr id="5" name="グラフ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106</xdr:row>
      <xdr:rowOff>38100</xdr:rowOff>
    </xdr:from>
    <xdr:to>
      <xdr:col>13</xdr:col>
      <xdr:colOff>556260</xdr:colOff>
      <xdr:row>122</xdr:row>
      <xdr:rowOff>31750</xdr:rowOff>
    </xdr:to>
    <xdr:graphicFrame macro="">
      <xdr:nvGraphicFramePr>
        <xdr:cNvPr id="6" name="グラフ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66675</xdr:colOff>
      <xdr:row>88</xdr:row>
      <xdr:rowOff>57150</xdr:rowOff>
    </xdr:from>
    <xdr:to>
      <xdr:col>20</xdr:col>
      <xdr:colOff>584835</xdr:colOff>
      <xdr:row>104</xdr:row>
      <xdr:rowOff>50800</xdr:rowOff>
    </xdr:to>
    <xdr:graphicFrame macro="">
      <xdr:nvGraphicFramePr>
        <xdr:cNvPr id="7" name="グラフ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57150</xdr:colOff>
      <xdr:row>106</xdr:row>
      <xdr:rowOff>28575</xdr:rowOff>
    </xdr:from>
    <xdr:to>
      <xdr:col>20</xdr:col>
      <xdr:colOff>575310</xdr:colOff>
      <xdr:row>122</xdr:row>
      <xdr:rowOff>22225</xdr:rowOff>
    </xdr:to>
    <xdr:graphicFrame macro="">
      <xdr:nvGraphicFramePr>
        <xdr:cNvPr id="8" name="グラフ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104775</xdr:colOff>
      <xdr:row>88</xdr:row>
      <xdr:rowOff>66675</xdr:rowOff>
    </xdr:from>
    <xdr:to>
      <xdr:col>27</xdr:col>
      <xdr:colOff>622935</xdr:colOff>
      <xdr:row>104</xdr:row>
      <xdr:rowOff>60325</xdr:rowOff>
    </xdr:to>
    <xdr:graphicFrame macro="">
      <xdr:nvGraphicFramePr>
        <xdr:cNvPr id="9" name="グラフ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104775</xdr:colOff>
      <xdr:row>106</xdr:row>
      <xdr:rowOff>76200</xdr:rowOff>
    </xdr:from>
    <xdr:to>
      <xdr:col>27</xdr:col>
      <xdr:colOff>622935</xdr:colOff>
      <xdr:row>122</xdr:row>
      <xdr:rowOff>69850</xdr:rowOff>
    </xdr:to>
    <xdr:graphicFrame macro="">
      <xdr:nvGraphicFramePr>
        <xdr:cNvPr id="10" name="グラフ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76200</xdr:colOff>
      <xdr:row>88</xdr:row>
      <xdr:rowOff>104775</xdr:rowOff>
    </xdr:from>
    <xdr:to>
      <xdr:col>34</xdr:col>
      <xdr:colOff>594360</xdr:colOff>
      <xdr:row>104</xdr:row>
      <xdr:rowOff>98425</xdr:rowOff>
    </xdr:to>
    <xdr:graphicFrame macro="">
      <xdr:nvGraphicFramePr>
        <xdr:cNvPr id="11" name="グラフ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28</xdr:col>
      <xdr:colOff>57150</xdr:colOff>
      <xdr:row>106</xdr:row>
      <xdr:rowOff>85725</xdr:rowOff>
    </xdr:from>
    <xdr:to>
      <xdr:col>34</xdr:col>
      <xdr:colOff>575310</xdr:colOff>
      <xdr:row>122</xdr:row>
      <xdr:rowOff>79375</xdr:rowOff>
    </xdr:to>
    <xdr:graphicFrame macro="">
      <xdr:nvGraphicFramePr>
        <xdr:cNvPr id="12" name="グラフ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35</xdr:col>
      <xdr:colOff>76200</xdr:colOff>
      <xdr:row>88</xdr:row>
      <xdr:rowOff>104775</xdr:rowOff>
    </xdr:from>
    <xdr:to>
      <xdr:col>41</xdr:col>
      <xdr:colOff>594360</xdr:colOff>
      <xdr:row>104</xdr:row>
      <xdr:rowOff>98425</xdr:rowOff>
    </xdr:to>
    <xdr:graphicFrame macro="">
      <xdr:nvGraphicFramePr>
        <xdr:cNvPr id="13" name="グラフ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35</xdr:col>
      <xdr:colOff>9525</xdr:colOff>
      <xdr:row>106</xdr:row>
      <xdr:rowOff>76200</xdr:rowOff>
    </xdr:from>
    <xdr:to>
      <xdr:col>41</xdr:col>
      <xdr:colOff>527685</xdr:colOff>
      <xdr:row>122</xdr:row>
      <xdr:rowOff>69850</xdr:rowOff>
    </xdr:to>
    <xdr:graphicFrame macro="">
      <xdr:nvGraphicFramePr>
        <xdr:cNvPr id="14" name="グラフ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88</xdr:row>
      <xdr:rowOff>28575</xdr:rowOff>
    </xdr:from>
    <xdr:to>
      <xdr:col>6</xdr:col>
      <xdr:colOff>394335</xdr:colOff>
      <xdr:row>104</xdr:row>
      <xdr:rowOff>22225</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106</xdr:row>
      <xdr:rowOff>28575</xdr:rowOff>
    </xdr:from>
    <xdr:to>
      <xdr:col>6</xdr:col>
      <xdr:colOff>384810</xdr:colOff>
      <xdr:row>122</xdr:row>
      <xdr:rowOff>22225</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88</xdr:row>
      <xdr:rowOff>47625</xdr:rowOff>
    </xdr:from>
    <xdr:to>
      <xdr:col>13</xdr:col>
      <xdr:colOff>594360</xdr:colOff>
      <xdr:row>104</xdr:row>
      <xdr:rowOff>41275</xdr:rowOff>
    </xdr:to>
    <xdr:graphicFrame macro="">
      <xdr:nvGraphicFramePr>
        <xdr:cNvPr id="4" name="グラフ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106</xdr:row>
      <xdr:rowOff>38100</xdr:rowOff>
    </xdr:from>
    <xdr:to>
      <xdr:col>13</xdr:col>
      <xdr:colOff>556260</xdr:colOff>
      <xdr:row>122</xdr:row>
      <xdr:rowOff>31750</xdr:rowOff>
    </xdr:to>
    <xdr:graphicFrame macro="">
      <xdr:nvGraphicFramePr>
        <xdr:cNvPr id="5" name="グラフ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66675</xdr:colOff>
      <xdr:row>88</xdr:row>
      <xdr:rowOff>57150</xdr:rowOff>
    </xdr:from>
    <xdr:to>
      <xdr:col>20</xdr:col>
      <xdr:colOff>584835</xdr:colOff>
      <xdr:row>104</xdr:row>
      <xdr:rowOff>50800</xdr:rowOff>
    </xdr:to>
    <xdr:graphicFrame macro="">
      <xdr:nvGraphicFramePr>
        <xdr:cNvPr id="6" name="グラフ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57150</xdr:colOff>
      <xdr:row>106</xdr:row>
      <xdr:rowOff>28575</xdr:rowOff>
    </xdr:from>
    <xdr:to>
      <xdr:col>20</xdr:col>
      <xdr:colOff>575310</xdr:colOff>
      <xdr:row>122</xdr:row>
      <xdr:rowOff>22225</xdr:rowOff>
    </xdr:to>
    <xdr:graphicFrame macro="">
      <xdr:nvGraphicFramePr>
        <xdr:cNvPr id="7" name="グラフ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104775</xdr:colOff>
      <xdr:row>88</xdr:row>
      <xdr:rowOff>66675</xdr:rowOff>
    </xdr:from>
    <xdr:to>
      <xdr:col>27</xdr:col>
      <xdr:colOff>622935</xdr:colOff>
      <xdr:row>104</xdr:row>
      <xdr:rowOff>60325</xdr:rowOff>
    </xdr:to>
    <xdr:graphicFrame macro="">
      <xdr:nvGraphicFramePr>
        <xdr:cNvPr id="8" name="グラフ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104775</xdr:colOff>
      <xdr:row>106</xdr:row>
      <xdr:rowOff>76200</xdr:rowOff>
    </xdr:from>
    <xdr:to>
      <xdr:col>27</xdr:col>
      <xdr:colOff>622935</xdr:colOff>
      <xdr:row>122</xdr:row>
      <xdr:rowOff>69850</xdr:rowOff>
    </xdr:to>
    <xdr:graphicFrame macro="">
      <xdr:nvGraphicFramePr>
        <xdr:cNvPr id="9" name="グラフ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76200</xdr:colOff>
      <xdr:row>88</xdr:row>
      <xdr:rowOff>104775</xdr:rowOff>
    </xdr:from>
    <xdr:to>
      <xdr:col>34</xdr:col>
      <xdr:colOff>594360</xdr:colOff>
      <xdr:row>104</xdr:row>
      <xdr:rowOff>98425</xdr:rowOff>
    </xdr:to>
    <xdr:graphicFrame macro="">
      <xdr:nvGraphicFramePr>
        <xdr:cNvPr id="10" name="グラフ 9">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28</xdr:col>
      <xdr:colOff>57150</xdr:colOff>
      <xdr:row>106</xdr:row>
      <xdr:rowOff>85725</xdr:rowOff>
    </xdr:from>
    <xdr:to>
      <xdr:col>34</xdr:col>
      <xdr:colOff>575310</xdr:colOff>
      <xdr:row>122</xdr:row>
      <xdr:rowOff>79375</xdr:rowOff>
    </xdr:to>
    <xdr:graphicFrame macro="">
      <xdr:nvGraphicFramePr>
        <xdr:cNvPr id="11" name="グラフ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35</xdr:col>
      <xdr:colOff>76200</xdr:colOff>
      <xdr:row>88</xdr:row>
      <xdr:rowOff>104775</xdr:rowOff>
    </xdr:from>
    <xdr:to>
      <xdr:col>41</xdr:col>
      <xdr:colOff>594360</xdr:colOff>
      <xdr:row>104</xdr:row>
      <xdr:rowOff>98425</xdr:rowOff>
    </xdr:to>
    <xdr:graphicFrame macro="">
      <xdr:nvGraphicFramePr>
        <xdr:cNvPr id="12" name="グラフ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35</xdr:col>
      <xdr:colOff>9525</xdr:colOff>
      <xdr:row>106</xdr:row>
      <xdr:rowOff>76200</xdr:rowOff>
    </xdr:from>
    <xdr:to>
      <xdr:col>41</xdr:col>
      <xdr:colOff>527685</xdr:colOff>
      <xdr:row>122</xdr:row>
      <xdr:rowOff>69850</xdr:rowOff>
    </xdr:to>
    <xdr:graphicFrame macro="">
      <xdr:nvGraphicFramePr>
        <xdr:cNvPr id="13" name="グラフ 12">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773"/>
  <sheetViews>
    <sheetView workbookViewId="0">
      <selection activeCell="O6" sqref="O6"/>
    </sheetView>
  </sheetViews>
  <sheetFormatPr defaultRowHeight="13.5" x14ac:dyDescent="0.15"/>
  <cols>
    <col min="2" max="2" width="13.375" customWidth="1"/>
    <col min="4" max="4" width="16" customWidth="1"/>
  </cols>
  <sheetData>
    <row r="1" spans="1:33" x14ac:dyDescent="0.15">
      <c r="A1" s="10" t="s">
        <v>19</v>
      </c>
      <c r="B1" s="11" t="s">
        <v>20</v>
      </c>
      <c r="C1" s="11" t="s">
        <v>439</v>
      </c>
      <c r="D1" s="11" t="s">
        <v>21</v>
      </c>
      <c r="E1" s="51" t="s">
        <v>4602</v>
      </c>
      <c r="F1" s="11" t="s">
        <v>1846</v>
      </c>
      <c r="G1" s="11" t="s">
        <v>1845</v>
      </c>
      <c r="H1" s="11" t="s">
        <v>22</v>
      </c>
      <c r="I1" s="11" t="s">
        <v>39</v>
      </c>
      <c r="J1" s="11" t="s">
        <v>23</v>
      </c>
      <c r="K1" s="11" t="s">
        <v>24</v>
      </c>
      <c r="L1" s="11" t="s">
        <v>25</v>
      </c>
      <c r="M1" s="11" t="s">
        <v>26</v>
      </c>
      <c r="N1" s="11" t="s">
        <v>27</v>
      </c>
      <c r="O1" s="49"/>
      <c r="P1" s="49"/>
      <c r="Q1" s="11" t="s">
        <v>28</v>
      </c>
      <c r="R1" s="11" t="s">
        <v>29</v>
      </c>
      <c r="S1" s="11" t="s">
        <v>30</v>
      </c>
      <c r="T1" s="11" t="s">
        <v>31</v>
      </c>
      <c r="U1" s="11" t="s">
        <v>32</v>
      </c>
      <c r="V1" s="11" t="s">
        <v>33</v>
      </c>
      <c r="W1" s="11" t="s">
        <v>34</v>
      </c>
      <c r="X1" s="11" t="s">
        <v>36</v>
      </c>
      <c r="Y1" s="51" t="s">
        <v>4571</v>
      </c>
      <c r="Z1" s="11" t="s">
        <v>37</v>
      </c>
      <c r="AA1" s="51" t="s">
        <v>4572</v>
      </c>
      <c r="AB1" s="11" t="s">
        <v>1728</v>
      </c>
      <c r="AC1" s="11" t="s">
        <v>35</v>
      </c>
      <c r="AD1" s="11" t="s">
        <v>38</v>
      </c>
      <c r="AE1" s="11" t="s">
        <v>3893</v>
      </c>
      <c r="AF1" s="11" t="s">
        <v>4445</v>
      </c>
      <c r="AG1" s="12" t="s">
        <v>4446</v>
      </c>
    </row>
    <row r="2" spans="1:33" x14ac:dyDescent="0.15">
      <c r="A2" s="9">
        <v>4</v>
      </c>
      <c r="B2" s="16" t="s">
        <v>1762</v>
      </c>
      <c r="C2" s="19">
        <v>35176</v>
      </c>
      <c r="D2" s="16" t="s">
        <v>60</v>
      </c>
      <c r="E2" s="9">
        <v>1</v>
      </c>
      <c r="F2" s="16" t="s">
        <v>4544</v>
      </c>
      <c r="G2" s="16">
        <v>1</v>
      </c>
      <c r="H2" s="20" t="s">
        <v>598</v>
      </c>
      <c r="I2" s="16" t="s">
        <v>1079</v>
      </c>
      <c r="J2" s="25">
        <v>35594</v>
      </c>
      <c r="K2" s="16" t="s">
        <v>1144</v>
      </c>
      <c r="L2" s="16" t="s">
        <v>223</v>
      </c>
      <c r="M2" s="16" t="s">
        <v>1408</v>
      </c>
      <c r="N2" s="16" t="s">
        <v>285</v>
      </c>
      <c r="O2" s="9"/>
      <c r="P2" s="9"/>
      <c r="Q2" s="16">
        <v>205.85</v>
      </c>
      <c r="R2" s="16">
        <v>145.65</v>
      </c>
      <c r="S2" s="16">
        <v>1308.44</v>
      </c>
      <c r="T2" s="16">
        <v>31.25</v>
      </c>
      <c r="U2" s="20" t="s">
        <v>1794</v>
      </c>
      <c r="V2" s="16" t="s">
        <v>1748</v>
      </c>
      <c r="W2" s="16">
        <v>49</v>
      </c>
      <c r="X2" s="23">
        <v>1</v>
      </c>
      <c r="Y2" s="15">
        <v>1</v>
      </c>
      <c r="Z2" s="24" t="s">
        <v>1837</v>
      </c>
      <c r="AA2" s="15">
        <v>1</v>
      </c>
      <c r="AB2" s="9"/>
      <c r="AC2" s="16" t="s">
        <v>2175</v>
      </c>
      <c r="AD2" s="9"/>
      <c r="AE2" s="9"/>
      <c r="AF2" s="9"/>
      <c r="AG2" s="9"/>
    </row>
    <row r="3" spans="1:33" x14ac:dyDescent="0.15">
      <c r="A3" s="9">
        <v>9</v>
      </c>
      <c r="B3" s="24" t="s">
        <v>1762</v>
      </c>
      <c r="C3" s="36">
        <v>35521</v>
      </c>
      <c r="D3" s="24" t="s">
        <v>60</v>
      </c>
      <c r="E3" s="9">
        <v>1</v>
      </c>
      <c r="F3" s="16" t="s">
        <v>4545</v>
      </c>
      <c r="G3" s="24">
        <v>1</v>
      </c>
      <c r="H3" s="30" t="s">
        <v>2174</v>
      </c>
      <c r="I3" s="24" t="s">
        <v>1088</v>
      </c>
      <c r="J3" s="37">
        <v>35529</v>
      </c>
      <c r="K3" s="24" t="s">
        <v>1145</v>
      </c>
      <c r="L3" s="24" t="s">
        <v>286</v>
      </c>
      <c r="M3" s="24" t="s">
        <v>1409</v>
      </c>
      <c r="N3" s="24" t="s">
        <v>93</v>
      </c>
      <c r="O3" s="15"/>
      <c r="P3" s="15"/>
      <c r="Q3" s="24">
        <v>130.13999999999999</v>
      </c>
      <c r="R3" s="24">
        <v>99.537999999999997</v>
      </c>
      <c r="S3" s="24">
        <v>578.44000000000005</v>
      </c>
      <c r="T3" s="24">
        <v>24.335000000000001</v>
      </c>
      <c r="U3" s="30" t="s">
        <v>578</v>
      </c>
      <c r="V3" s="24" t="s">
        <v>1748</v>
      </c>
      <c r="W3" s="24">
        <v>2</v>
      </c>
      <c r="X3" s="45">
        <v>1.2</v>
      </c>
      <c r="Y3" s="15">
        <v>1</v>
      </c>
      <c r="Z3" s="24" t="s">
        <v>1837</v>
      </c>
      <c r="AA3" s="15">
        <v>1</v>
      </c>
      <c r="AB3" s="15"/>
      <c r="AC3" s="15"/>
      <c r="AD3" s="15"/>
      <c r="AE3" s="9"/>
      <c r="AF3" s="9"/>
      <c r="AG3" s="9"/>
    </row>
    <row r="4" spans="1:33" x14ac:dyDescent="0.15">
      <c r="A4" s="9">
        <v>10</v>
      </c>
      <c r="B4" s="24" t="s">
        <v>1762</v>
      </c>
      <c r="C4" s="36">
        <v>35695</v>
      </c>
      <c r="D4" s="24" t="s">
        <v>60</v>
      </c>
      <c r="E4" s="9">
        <v>1</v>
      </c>
      <c r="F4" s="16" t="s">
        <v>4545</v>
      </c>
      <c r="G4" s="24">
        <v>2</v>
      </c>
      <c r="H4" s="30" t="s">
        <v>445</v>
      </c>
      <c r="I4" s="24" t="s">
        <v>1092</v>
      </c>
      <c r="J4" s="37">
        <v>35705</v>
      </c>
      <c r="K4" s="24" t="s">
        <v>1146</v>
      </c>
      <c r="L4" s="24" t="s">
        <v>287</v>
      </c>
      <c r="M4" s="24" t="s">
        <v>1408</v>
      </c>
      <c r="N4" s="24" t="s">
        <v>288</v>
      </c>
      <c r="O4" s="15"/>
      <c r="P4" s="15"/>
      <c r="Q4" s="24">
        <v>205.99</v>
      </c>
      <c r="R4" s="24">
        <v>159.16999999999999</v>
      </c>
      <c r="S4" s="24">
        <v>979.37</v>
      </c>
      <c r="T4" s="24">
        <v>26.45</v>
      </c>
      <c r="U4" s="30" t="s">
        <v>1821</v>
      </c>
      <c r="V4" s="24" t="s">
        <v>2112</v>
      </c>
      <c r="W4" s="24" t="s">
        <v>1729</v>
      </c>
      <c r="X4" s="24" t="s">
        <v>1729</v>
      </c>
      <c r="Y4" s="15"/>
      <c r="Z4" s="24"/>
      <c r="AA4" s="15"/>
      <c r="AB4" s="15"/>
      <c r="AC4" s="15"/>
      <c r="AD4" s="15"/>
      <c r="AE4" s="9"/>
      <c r="AF4" s="9"/>
      <c r="AG4" s="9"/>
    </row>
    <row r="5" spans="1:33" x14ac:dyDescent="0.15">
      <c r="A5" s="9">
        <v>14</v>
      </c>
      <c r="B5" s="24" t="s">
        <v>1762</v>
      </c>
      <c r="C5" s="36">
        <v>36075</v>
      </c>
      <c r="D5" s="24" t="s">
        <v>60</v>
      </c>
      <c r="E5" s="9">
        <v>1</v>
      </c>
      <c r="F5" s="16" t="s">
        <v>4546</v>
      </c>
      <c r="G5" s="24">
        <v>1</v>
      </c>
      <c r="H5" s="30" t="s">
        <v>446</v>
      </c>
      <c r="I5" s="24" t="s">
        <v>1096</v>
      </c>
      <c r="J5" s="37">
        <v>36124</v>
      </c>
      <c r="K5" s="24" t="s">
        <v>2106</v>
      </c>
      <c r="L5" s="24" t="s">
        <v>289</v>
      </c>
      <c r="M5" s="24" t="s">
        <v>2107</v>
      </c>
      <c r="N5" s="24" t="s">
        <v>4</v>
      </c>
      <c r="O5" s="15"/>
      <c r="P5" s="15"/>
      <c r="Q5" s="24">
        <v>292.75</v>
      </c>
      <c r="R5" s="24">
        <v>192.54</v>
      </c>
      <c r="S5" s="24">
        <v>1834.65</v>
      </c>
      <c r="T5" s="24">
        <v>31.6</v>
      </c>
      <c r="U5" s="30" t="s">
        <v>1708</v>
      </c>
      <c r="V5" s="24" t="s">
        <v>442</v>
      </c>
      <c r="W5" s="24">
        <v>19</v>
      </c>
      <c r="X5" s="45">
        <v>1.2</v>
      </c>
      <c r="Y5" s="15">
        <v>1</v>
      </c>
      <c r="Z5" s="24" t="s">
        <v>1837</v>
      </c>
      <c r="AA5" s="15">
        <v>1</v>
      </c>
      <c r="AB5" s="15"/>
      <c r="AC5" s="15"/>
      <c r="AD5" s="15"/>
      <c r="AE5" s="9"/>
      <c r="AF5" s="9"/>
      <c r="AG5" s="9"/>
    </row>
    <row r="6" spans="1:33" x14ac:dyDescent="0.15">
      <c r="A6" s="9">
        <v>18</v>
      </c>
      <c r="B6" s="16" t="s">
        <v>1762</v>
      </c>
      <c r="C6" s="19">
        <v>36125</v>
      </c>
      <c r="D6" s="16" t="s">
        <v>10</v>
      </c>
      <c r="E6" s="9">
        <v>1</v>
      </c>
      <c r="F6" s="16" t="s">
        <v>4546</v>
      </c>
      <c r="G6" s="24">
        <v>5</v>
      </c>
      <c r="H6" s="20" t="s">
        <v>447</v>
      </c>
      <c r="I6" s="16" t="s">
        <v>1080</v>
      </c>
      <c r="J6" s="25">
        <v>36154</v>
      </c>
      <c r="K6" s="16" t="s">
        <v>1147</v>
      </c>
      <c r="L6" s="16" t="s">
        <v>290</v>
      </c>
      <c r="M6" s="16" t="s">
        <v>1410</v>
      </c>
      <c r="N6" s="16" t="s">
        <v>4</v>
      </c>
      <c r="O6" s="9"/>
      <c r="P6" s="9"/>
      <c r="Q6" s="16">
        <v>183.46</v>
      </c>
      <c r="R6" s="16">
        <v>136.04</v>
      </c>
      <c r="S6" s="16">
        <v>1394.11</v>
      </c>
      <c r="T6" s="16">
        <v>35.299999999999997</v>
      </c>
      <c r="U6" s="20" t="s">
        <v>1765</v>
      </c>
      <c r="V6" s="16" t="s">
        <v>441</v>
      </c>
      <c r="W6" s="16">
        <v>42</v>
      </c>
      <c r="X6" s="16" t="s">
        <v>1729</v>
      </c>
      <c r="Y6" s="9"/>
      <c r="Z6" s="16" t="s">
        <v>1729</v>
      </c>
      <c r="AA6" s="9"/>
      <c r="AB6" s="16" t="s">
        <v>2308</v>
      </c>
      <c r="AC6" s="9"/>
      <c r="AD6" s="9"/>
      <c r="AE6" s="9"/>
      <c r="AF6" s="9"/>
      <c r="AG6" s="9"/>
    </row>
    <row r="7" spans="1:33" x14ac:dyDescent="0.15">
      <c r="A7" s="9">
        <v>19</v>
      </c>
      <c r="B7" s="16" t="s">
        <v>4543</v>
      </c>
      <c r="C7" s="19">
        <v>36133</v>
      </c>
      <c r="D7" s="16" t="s">
        <v>10</v>
      </c>
      <c r="E7" s="9">
        <v>1</v>
      </c>
      <c r="F7" s="16" t="s">
        <v>4546</v>
      </c>
      <c r="G7" s="24">
        <v>6</v>
      </c>
      <c r="H7" s="20" t="s">
        <v>448</v>
      </c>
      <c r="I7" s="16" t="s">
        <v>1089</v>
      </c>
      <c r="J7" s="25">
        <v>36146</v>
      </c>
      <c r="K7" s="16" t="s">
        <v>1148</v>
      </c>
      <c r="L7" s="16" t="s">
        <v>2304</v>
      </c>
      <c r="M7" s="16" t="s">
        <v>1411</v>
      </c>
      <c r="N7" s="16" t="s">
        <v>4</v>
      </c>
      <c r="O7" s="9"/>
      <c r="P7" s="9"/>
      <c r="Q7" s="16">
        <v>450.34</v>
      </c>
      <c r="R7" s="16" t="s">
        <v>2305</v>
      </c>
      <c r="S7" s="16" t="s">
        <v>2306</v>
      </c>
      <c r="T7" s="16" t="s">
        <v>2307</v>
      </c>
      <c r="U7" s="20" t="s">
        <v>573</v>
      </c>
      <c r="V7" s="16" t="s">
        <v>441</v>
      </c>
      <c r="W7" s="16">
        <v>33</v>
      </c>
      <c r="X7" s="29">
        <v>1.2</v>
      </c>
      <c r="Y7" s="15">
        <v>1</v>
      </c>
      <c r="Z7" s="16" t="s">
        <v>1837</v>
      </c>
      <c r="AA7" s="15">
        <v>1</v>
      </c>
      <c r="AB7" s="16" t="s">
        <v>2309</v>
      </c>
      <c r="AC7" s="9"/>
      <c r="AD7" s="9"/>
      <c r="AE7" s="9"/>
      <c r="AF7" s="9"/>
      <c r="AG7" s="9"/>
    </row>
    <row r="8" spans="1:33" x14ac:dyDescent="0.15">
      <c r="A8" s="9">
        <v>21</v>
      </c>
      <c r="B8" s="16" t="s">
        <v>1762</v>
      </c>
      <c r="C8" s="19">
        <v>36222</v>
      </c>
      <c r="D8" s="16" t="s">
        <v>60</v>
      </c>
      <c r="E8" s="9">
        <v>1</v>
      </c>
      <c r="F8" s="16" t="s">
        <v>4546</v>
      </c>
      <c r="G8" s="24">
        <v>8</v>
      </c>
      <c r="H8" s="20" t="s">
        <v>449</v>
      </c>
      <c r="I8" s="16" t="s">
        <v>1100</v>
      </c>
      <c r="J8" s="25">
        <v>36223</v>
      </c>
      <c r="K8" s="16" t="s">
        <v>1149</v>
      </c>
      <c r="L8" s="16" t="s">
        <v>292</v>
      </c>
      <c r="M8" s="16" t="s">
        <v>1412</v>
      </c>
      <c r="N8" s="16" t="s">
        <v>203</v>
      </c>
      <c r="O8" s="9"/>
      <c r="P8" s="9"/>
      <c r="Q8" s="16">
        <v>58.03</v>
      </c>
      <c r="R8" s="16">
        <v>50.56</v>
      </c>
      <c r="S8" s="16">
        <v>195.9</v>
      </c>
      <c r="T8" s="16">
        <v>12.65</v>
      </c>
      <c r="U8" s="20" t="s">
        <v>504</v>
      </c>
      <c r="V8" s="16" t="s">
        <v>443</v>
      </c>
      <c r="W8" s="16">
        <v>1</v>
      </c>
      <c r="X8" s="16" t="s">
        <v>1729</v>
      </c>
      <c r="Y8" s="9"/>
      <c r="Z8" s="16"/>
      <c r="AA8" s="9"/>
      <c r="AB8" s="9"/>
      <c r="AC8" s="9"/>
      <c r="AD8" s="9"/>
      <c r="AE8" s="9"/>
      <c r="AF8" s="9"/>
      <c r="AG8" s="9"/>
    </row>
    <row r="9" spans="1:33" x14ac:dyDescent="0.15">
      <c r="A9" s="9">
        <v>22</v>
      </c>
      <c r="B9" s="24" t="s">
        <v>1762</v>
      </c>
      <c r="C9" s="36">
        <v>36231</v>
      </c>
      <c r="D9" s="24" t="s">
        <v>10</v>
      </c>
      <c r="E9" s="9">
        <v>1</v>
      </c>
      <c r="F9" s="16" t="s">
        <v>4546</v>
      </c>
      <c r="G9" s="24">
        <v>9</v>
      </c>
      <c r="H9" s="30" t="s">
        <v>450</v>
      </c>
      <c r="I9" s="24" t="s">
        <v>1093</v>
      </c>
      <c r="J9" s="37">
        <v>36235</v>
      </c>
      <c r="K9" s="24" t="s">
        <v>1150</v>
      </c>
      <c r="L9" s="24" t="s">
        <v>293</v>
      </c>
      <c r="M9" s="24" t="s">
        <v>1413</v>
      </c>
      <c r="N9" s="24" t="s">
        <v>227</v>
      </c>
      <c r="O9" s="15"/>
      <c r="P9" s="15"/>
      <c r="Q9" s="24">
        <v>107.36</v>
      </c>
      <c r="R9" s="24">
        <v>80.67</v>
      </c>
      <c r="S9" s="24">
        <v>483.26</v>
      </c>
      <c r="T9" s="24">
        <v>25.3</v>
      </c>
      <c r="U9" s="30" t="s">
        <v>580</v>
      </c>
      <c r="V9" s="24" t="s">
        <v>443</v>
      </c>
      <c r="W9" s="24">
        <v>4</v>
      </c>
      <c r="X9" s="46">
        <v>0.46489999999999998</v>
      </c>
      <c r="Y9" s="15">
        <v>1</v>
      </c>
      <c r="Z9" s="16" t="s">
        <v>1837</v>
      </c>
      <c r="AA9" s="15">
        <v>1</v>
      </c>
      <c r="AB9" s="15"/>
      <c r="AC9" s="15"/>
      <c r="AD9" s="15"/>
      <c r="AE9" s="9"/>
      <c r="AF9" s="9"/>
      <c r="AG9" s="9"/>
    </row>
    <row r="10" spans="1:33" x14ac:dyDescent="0.15">
      <c r="A10" s="9">
        <v>23</v>
      </c>
      <c r="B10" s="16" t="s">
        <v>1762</v>
      </c>
      <c r="C10" s="19">
        <v>36252</v>
      </c>
      <c r="D10" s="16" t="s">
        <v>10</v>
      </c>
      <c r="E10" s="9">
        <v>1</v>
      </c>
      <c r="F10" s="16" t="s">
        <v>4547</v>
      </c>
      <c r="G10" s="16">
        <v>1</v>
      </c>
      <c r="H10" s="20" t="s">
        <v>2288</v>
      </c>
      <c r="I10" s="16" t="s">
        <v>1097</v>
      </c>
      <c r="J10" s="25">
        <v>36257</v>
      </c>
      <c r="K10" s="16" t="s">
        <v>1151</v>
      </c>
      <c r="L10" s="16" t="s">
        <v>294</v>
      </c>
      <c r="M10" s="16" t="s">
        <v>1414</v>
      </c>
      <c r="N10" s="16" t="s">
        <v>295</v>
      </c>
      <c r="O10" s="9"/>
      <c r="P10" s="9"/>
      <c r="Q10" s="16">
        <v>54.48</v>
      </c>
      <c r="R10" s="16">
        <v>45.91</v>
      </c>
      <c r="S10" s="16">
        <v>238.4</v>
      </c>
      <c r="T10" s="16">
        <v>19.600000000000001</v>
      </c>
      <c r="U10" s="20" t="s">
        <v>1707</v>
      </c>
      <c r="V10" s="16" t="s">
        <v>443</v>
      </c>
      <c r="W10" s="16">
        <v>1</v>
      </c>
      <c r="X10" s="29">
        <v>0.5806</v>
      </c>
      <c r="Y10" s="15">
        <v>1</v>
      </c>
      <c r="Z10" s="16" t="s">
        <v>1837</v>
      </c>
      <c r="AA10" s="15">
        <v>1</v>
      </c>
      <c r="AB10" s="9"/>
      <c r="AC10" s="9"/>
      <c r="AD10" s="9"/>
      <c r="AE10" s="9"/>
      <c r="AF10" s="9"/>
      <c r="AG10" s="9"/>
    </row>
    <row r="11" spans="1:33" x14ac:dyDescent="0.15">
      <c r="A11" s="9">
        <v>25</v>
      </c>
      <c r="B11" s="16" t="s">
        <v>1762</v>
      </c>
      <c r="C11" s="19">
        <v>36290</v>
      </c>
      <c r="D11" s="16" t="s">
        <v>60</v>
      </c>
      <c r="E11" s="9">
        <v>1</v>
      </c>
      <c r="F11" s="16" t="s">
        <v>4547</v>
      </c>
      <c r="G11" s="16">
        <v>3</v>
      </c>
      <c r="H11" s="20" t="s">
        <v>2171</v>
      </c>
      <c r="I11" s="16" t="s">
        <v>1104</v>
      </c>
      <c r="J11" s="25">
        <v>36298</v>
      </c>
      <c r="K11" s="16" t="s">
        <v>1152</v>
      </c>
      <c r="L11" s="16" t="s">
        <v>296</v>
      </c>
      <c r="M11" s="16" t="s">
        <v>1415</v>
      </c>
      <c r="N11" s="16" t="s">
        <v>14</v>
      </c>
      <c r="O11" s="9"/>
      <c r="P11" s="9"/>
      <c r="Q11" s="16">
        <v>127.95</v>
      </c>
      <c r="R11" s="16">
        <v>100.14</v>
      </c>
      <c r="S11" s="16">
        <v>822.63</v>
      </c>
      <c r="T11" s="16">
        <v>31.7</v>
      </c>
      <c r="U11" s="20" t="s">
        <v>506</v>
      </c>
      <c r="V11" s="16" t="s">
        <v>443</v>
      </c>
      <c r="W11" s="16">
        <v>2</v>
      </c>
      <c r="X11" s="16" t="s">
        <v>1729</v>
      </c>
      <c r="Y11" s="9"/>
      <c r="Z11" s="16"/>
      <c r="AA11" s="9"/>
      <c r="AB11" s="9"/>
      <c r="AC11" s="9"/>
      <c r="AD11" s="9"/>
      <c r="AE11" s="9"/>
      <c r="AF11" s="9"/>
      <c r="AG11" s="9"/>
    </row>
    <row r="12" spans="1:33" x14ac:dyDescent="0.15">
      <c r="A12" s="9">
        <v>26</v>
      </c>
      <c r="B12" s="16" t="s">
        <v>1762</v>
      </c>
      <c r="C12" s="19">
        <v>36290</v>
      </c>
      <c r="D12" s="16" t="s">
        <v>10</v>
      </c>
      <c r="E12" s="9">
        <v>1</v>
      </c>
      <c r="F12" s="16" t="s">
        <v>4547</v>
      </c>
      <c r="G12" s="16">
        <v>4</v>
      </c>
      <c r="H12" s="20" t="s">
        <v>2287</v>
      </c>
      <c r="I12" s="16" t="s">
        <v>1101</v>
      </c>
      <c r="J12" s="25">
        <v>36293</v>
      </c>
      <c r="K12" s="16" t="s">
        <v>1153</v>
      </c>
      <c r="L12" s="16" t="s">
        <v>297</v>
      </c>
      <c r="M12" s="16" t="s">
        <v>1416</v>
      </c>
      <c r="N12" s="16" t="s">
        <v>18</v>
      </c>
      <c r="O12" s="9"/>
      <c r="P12" s="9"/>
      <c r="Q12" s="16">
        <v>49.9</v>
      </c>
      <c r="R12" s="16">
        <v>39.520000000000003</v>
      </c>
      <c r="S12" s="16">
        <v>196.5</v>
      </c>
      <c r="T12" s="16">
        <v>15.8</v>
      </c>
      <c r="U12" s="20" t="s">
        <v>575</v>
      </c>
      <c r="V12" s="16" t="s">
        <v>443</v>
      </c>
      <c r="W12" s="16" t="s">
        <v>1729</v>
      </c>
      <c r="X12" s="16" t="s">
        <v>1729</v>
      </c>
      <c r="Y12" s="9"/>
      <c r="Z12" s="16" t="s">
        <v>1729</v>
      </c>
      <c r="AA12" s="9"/>
      <c r="AB12" s="9"/>
      <c r="AC12" s="9"/>
      <c r="AD12" s="16" t="s">
        <v>2310</v>
      </c>
      <c r="AE12" s="9"/>
      <c r="AF12" s="9"/>
      <c r="AG12" s="9"/>
    </row>
    <row r="13" spans="1:33" x14ac:dyDescent="0.15">
      <c r="A13" s="9">
        <v>27</v>
      </c>
      <c r="B13" s="16" t="s">
        <v>4543</v>
      </c>
      <c r="C13" s="19">
        <v>36308</v>
      </c>
      <c r="D13" s="16" t="s">
        <v>10</v>
      </c>
      <c r="E13" s="9">
        <v>1</v>
      </c>
      <c r="F13" s="16" t="s">
        <v>4547</v>
      </c>
      <c r="G13" s="16">
        <v>5</v>
      </c>
      <c r="H13" s="20" t="s">
        <v>2108</v>
      </c>
      <c r="I13" s="16" t="s">
        <v>1105</v>
      </c>
      <c r="J13" s="25">
        <v>36320</v>
      </c>
      <c r="K13" s="16" t="s">
        <v>1154</v>
      </c>
      <c r="L13" s="16" t="s">
        <v>291</v>
      </c>
      <c r="M13" s="16" t="s">
        <v>1417</v>
      </c>
      <c r="N13" s="16" t="s">
        <v>2111</v>
      </c>
      <c r="O13" s="9"/>
      <c r="P13" s="9"/>
      <c r="Q13" s="16">
        <v>450.39</v>
      </c>
      <c r="R13" s="16" t="s">
        <v>2109</v>
      </c>
      <c r="S13" s="16" t="s">
        <v>2110</v>
      </c>
      <c r="T13" s="16">
        <v>23.65</v>
      </c>
      <c r="U13" s="20" t="s">
        <v>1821</v>
      </c>
      <c r="V13" s="16" t="s">
        <v>1779</v>
      </c>
      <c r="W13" s="16" t="s">
        <v>1729</v>
      </c>
      <c r="X13" s="16" t="s">
        <v>1729</v>
      </c>
      <c r="Y13" s="9"/>
      <c r="Z13" s="16" t="s">
        <v>1729</v>
      </c>
      <c r="AA13" s="9"/>
      <c r="AB13" s="9"/>
      <c r="AC13" s="9"/>
      <c r="AD13" s="9"/>
      <c r="AE13" s="9"/>
      <c r="AF13" s="9"/>
      <c r="AG13" s="9"/>
    </row>
    <row r="14" spans="1:33" x14ac:dyDescent="0.15">
      <c r="A14" s="9">
        <v>28</v>
      </c>
      <c r="B14" s="16" t="s">
        <v>1762</v>
      </c>
      <c r="C14" s="19">
        <v>36335</v>
      </c>
      <c r="D14" s="16" t="s">
        <v>10</v>
      </c>
      <c r="E14" s="9">
        <v>1</v>
      </c>
      <c r="F14" s="16" t="s">
        <v>4547</v>
      </c>
      <c r="G14" s="16">
        <v>6</v>
      </c>
      <c r="H14" s="20" t="s">
        <v>451</v>
      </c>
      <c r="I14" s="16" t="s">
        <v>1107</v>
      </c>
      <c r="J14" s="25">
        <v>36343</v>
      </c>
      <c r="K14" s="16" t="s">
        <v>1155</v>
      </c>
      <c r="L14" s="16" t="s">
        <v>298</v>
      </c>
      <c r="M14" s="16" t="s">
        <v>1418</v>
      </c>
      <c r="N14" s="16" t="s">
        <v>295</v>
      </c>
      <c r="O14" s="9"/>
      <c r="P14" s="9"/>
      <c r="Q14" s="16">
        <v>130.72999999999999</v>
      </c>
      <c r="R14" s="16">
        <v>102.73</v>
      </c>
      <c r="S14" s="16">
        <v>536.04999999999995</v>
      </c>
      <c r="T14" s="16">
        <v>20.45</v>
      </c>
      <c r="U14" s="20" t="s">
        <v>1707</v>
      </c>
      <c r="V14" s="16" t="s">
        <v>442</v>
      </c>
      <c r="W14" s="16">
        <v>1</v>
      </c>
      <c r="X14" s="29">
        <v>0.33239999999999997</v>
      </c>
      <c r="Y14" s="15">
        <v>1</v>
      </c>
      <c r="Z14" s="16" t="s">
        <v>1837</v>
      </c>
      <c r="AA14" s="15">
        <v>1</v>
      </c>
      <c r="AB14" s="9"/>
      <c r="AC14" s="9"/>
      <c r="AD14" s="9"/>
      <c r="AE14" s="9"/>
      <c r="AF14" s="9"/>
      <c r="AG14" s="9"/>
    </row>
    <row r="15" spans="1:33" x14ac:dyDescent="0.15">
      <c r="A15" s="9">
        <v>29</v>
      </c>
      <c r="B15" s="16" t="s">
        <v>1762</v>
      </c>
      <c r="C15" s="19">
        <v>36417</v>
      </c>
      <c r="D15" s="16" t="s">
        <v>60</v>
      </c>
      <c r="E15" s="9">
        <v>1</v>
      </c>
      <c r="F15" s="16" t="s">
        <v>4547</v>
      </c>
      <c r="G15" s="16">
        <v>7</v>
      </c>
      <c r="H15" s="20" t="s">
        <v>452</v>
      </c>
      <c r="I15" s="16" t="s">
        <v>1108</v>
      </c>
      <c r="J15" s="25">
        <v>36440</v>
      </c>
      <c r="K15" s="16" t="s">
        <v>1156</v>
      </c>
      <c r="L15" s="16" t="s">
        <v>299</v>
      </c>
      <c r="M15" s="16" t="s">
        <v>1419</v>
      </c>
      <c r="N15" s="16" t="s">
        <v>4</v>
      </c>
      <c r="O15" s="9"/>
      <c r="P15" s="9"/>
      <c r="Q15" s="16">
        <v>296.72000000000003</v>
      </c>
      <c r="R15" s="16">
        <v>211.1</v>
      </c>
      <c r="S15" s="16">
        <v>1679.96</v>
      </c>
      <c r="T15" s="16">
        <v>25.9</v>
      </c>
      <c r="U15" s="20" t="s">
        <v>574</v>
      </c>
      <c r="V15" s="16" t="s">
        <v>442</v>
      </c>
      <c r="W15" s="16">
        <v>55</v>
      </c>
      <c r="X15" s="23">
        <v>1.2</v>
      </c>
      <c r="Y15" s="15">
        <v>1</v>
      </c>
      <c r="Z15" s="16" t="s">
        <v>1837</v>
      </c>
      <c r="AA15" s="15">
        <v>1</v>
      </c>
      <c r="AB15" s="9"/>
      <c r="AC15" s="16" t="s">
        <v>1698</v>
      </c>
      <c r="AD15" s="9"/>
      <c r="AE15" s="9"/>
      <c r="AF15" s="9"/>
      <c r="AG15" s="9"/>
    </row>
    <row r="16" spans="1:33" x14ac:dyDescent="0.15">
      <c r="A16" s="9">
        <v>30</v>
      </c>
      <c r="B16" s="16" t="s">
        <v>1762</v>
      </c>
      <c r="C16" s="19">
        <v>36546</v>
      </c>
      <c r="D16" s="16" t="s">
        <v>60</v>
      </c>
      <c r="E16" s="9">
        <v>1</v>
      </c>
      <c r="F16" s="16" t="s">
        <v>4547</v>
      </c>
      <c r="G16" s="16">
        <v>8</v>
      </c>
      <c r="H16" s="20" t="s">
        <v>2172</v>
      </c>
      <c r="I16" s="16" t="s">
        <v>1110</v>
      </c>
      <c r="J16" s="25">
        <v>36559</v>
      </c>
      <c r="K16" s="16" t="s">
        <v>1157</v>
      </c>
      <c r="L16" s="16" t="s">
        <v>2173</v>
      </c>
      <c r="M16" s="16" t="s">
        <v>1420</v>
      </c>
      <c r="N16" s="16" t="s">
        <v>4</v>
      </c>
      <c r="O16" s="9"/>
      <c r="P16" s="9"/>
      <c r="Q16" s="16">
        <v>162.16</v>
      </c>
      <c r="R16" s="16">
        <v>95.037000000000006</v>
      </c>
      <c r="S16" s="16">
        <v>1035.375</v>
      </c>
      <c r="T16" s="16">
        <v>35.93</v>
      </c>
      <c r="U16" s="20" t="s">
        <v>576</v>
      </c>
      <c r="V16" s="16" t="s">
        <v>441</v>
      </c>
      <c r="W16" s="16">
        <v>31</v>
      </c>
      <c r="X16" s="23">
        <v>1.2</v>
      </c>
      <c r="Y16" s="15">
        <v>1</v>
      </c>
      <c r="Z16" s="16" t="s">
        <v>1837</v>
      </c>
      <c r="AA16" s="15">
        <v>1</v>
      </c>
      <c r="AB16" s="9"/>
      <c r="AC16" s="16" t="s">
        <v>1703</v>
      </c>
      <c r="AD16" s="9"/>
      <c r="AE16" s="9"/>
      <c r="AF16" s="9"/>
      <c r="AG16" s="9"/>
    </row>
    <row r="17" spans="1:33" x14ac:dyDescent="0.15">
      <c r="A17" s="9">
        <v>31</v>
      </c>
      <c r="B17" s="16" t="s">
        <v>1762</v>
      </c>
      <c r="C17" s="19">
        <v>36594</v>
      </c>
      <c r="D17" s="16" t="s">
        <v>10</v>
      </c>
      <c r="E17" s="9">
        <v>1</v>
      </c>
      <c r="F17" s="16" t="s">
        <v>4547</v>
      </c>
      <c r="G17" s="16">
        <v>9</v>
      </c>
      <c r="H17" s="20" t="s">
        <v>453</v>
      </c>
      <c r="I17" s="16" t="s">
        <v>1111</v>
      </c>
      <c r="J17" s="25">
        <v>36602</v>
      </c>
      <c r="K17" s="16" t="s">
        <v>1158</v>
      </c>
      <c r="L17" s="16" t="s">
        <v>221</v>
      </c>
      <c r="M17" s="16" t="s">
        <v>1421</v>
      </c>
      <c r="N17" s="16" t="s">
        <v>4</v>
      </c>
      <c r="O17" s="9"/>
      <c r="P17" s="9"/>
      <c r="Q17" s="16">
        <v>124.27</v>
      </c>
      <c r="R17" s="16">
        <v>88.7</v>
      </c>
      <c r="S17" s="16">
        <v>784.54</v>
      </c>
      <c r="T17" s="16">
        <v>34.1</v>
      </c>
      <c r="U17" s="20" t="s">
        <v>573</v>
      </c>
      <c r="V17" s="16" t="s">
        <v>1820</v>
      </c>
      <c r="W17" s="16">
        <v>31</v>
      </c>
      <c r="X17" s="23">
        <v>1</v>
      </c>
      <c r="Y17" s="15">
        <v>1</v>
      </c>
      <c r="Z17" s="16" t="s">
        <v>1729</v>
      </c>
      <c r="AA17" s="14"/>
      <c r="AB17" s="9"/>
      <c r="AC17" s="16" t="s">
        <v>1704</v>
      </c>
      <c r="AD17" s="9"/>
      <c r="AE17" s="9"/>
      <c r="AF17" s="9"/>
      <c r="AG17" s="9"/>
    </row>
    <row r="18" spans="1:33" x14ac:dyDescent="0.15">
      <c r="A18" s="9">
        <v>32</v>
      </c>
      <c r="B18" s="16" t="s">
        <v>1762</v>
      </c>
      <c r="C18" s="19">
        <v>36612</v>
      </c>
      <c r="D18" s="16" t="s">
        <v>10</v>
      </c>
      <c r="E18" s="9">
        <v>1</v>
      </c>
      <c r="F18" s="16" t="s">
        <v>4547</v>
      </c>
      <c r="G18" s="16">
        <v>10</v>
      </c>
      <c r="H18" s="20" t="s">
        <v>2286</v>
      </c>
      <c r="I18" s="16" t="s">
        <v>1113</v>
      </c>
      <c r="J18" s="25">
        <v>36656</v>
      </c>
      <c r="K18" s="16" t="s">
        <v>1159</v>
      </c>
      <c r="L18" s="16" t="s">
        <v>267</v>
      </c>
      <c r="M18" s="16" t="s">
        <v>1422</v>
      </c>
      <c r="N18" s="16" t="s">
        <v>300</v>
      </c>
      <c r="O18" s="9"/>
      <c r="P18" s="9"/>
      <c r="Q18" s="16">
        <v>703.48</v>
      </c>
      <c r="R18" s="16">
        <v>602.1</v>
      </c>
      <c r="S18" s="16">
        <v>4224.17</v>
      </c>
      <c r="T18" s="16">
        <v>26</v>
      </c>
      <c r="U18" s="20" t="s">
        <v>1731</v>
      </c>
      <c r="V18" s="16" t="s">
        <v>2112</v>
      </c>
      <c r="W18" s="16">
        <v>2</v>
      </c>
      <c r="X18" s="29">
        <v>0.54579999999999995</v>
      </c>
      <c r="Y18" s="15">
        <v>1</v>
      </c>
      <c r="Z18" s="16" t="s">
        <v>1837</v>
      </c>
      <c r="AA18" s="15">
        <v>1</v>
      </c>
      <c r="AB18" s="9"/>
      <c r="AC18" s="9"/>
      <c r="AD18" s="9"/>
      <c r="AE18" s="9"/>
      <c r="AF18" s="9"/>
      <c r="AG18" s="9"/>
    </row>
    <row r="19" spans="1:33" x14ac:dyDescent="0.15">
      <c r="A19" s="9">
        <v>33</v>
      </c>
      <c r="B19" s="16" t="s">
        <v>1762</v>
      </c>
      <c r="C19" s="19">
        <v>36613</v>
      </c>
      <c r="D19" s="16" t="s">
        <v>3</v>
      </c>
      <c r="E19" s="9">
        <v>1</v>
      </c>
      <c r="F19" s="16" t="s">
        <v>4547</v>
      </c>
      <c r="G19" s="16">
        <v>11</v>
      </c>
      <c r="H19" s="20" t="s">
        <v>454</v>
      </c>
      <c r="I19" s="16" t="s">
        <v>818</v>
      </c>
      <c r="J19" s="25">
        <v>36615</v>
      </c>
      <c r="K19" s="16" t="s">
        <v>1160</v>
      </c>
      <c r="L19" s="16" t="s">
        <v>301</v>
      </c>
      <c r="M19" s="16" t="s">
        <v>1423</v>
      </c>
      <c r="N19" s="16" t="s">
        <v>302</v>
      </c>
      <c r="O19" s="9"/>
      <c r="P19" s="9"/>
      <c r="Q19" s="16">
        <v>2263.9299999999998</v>
      </c>
      <c r="R19" s="16">
        <v>1397.94</v>
      </c>
      <c r="S19" s="16">
        <v>17513.87</v>
      </c>
      <c r="T19" s="16">
        <v>58.442</v>
      </c>
      <c r="U19" s="20" t="s">
        <v>1710</v>
      </c>
      <c r="V19" s="16" t="s">
        <v>441</v>
      </c>
      <c r="W19" s="16">
        <v>55</v>
      </c>
      <c r="X19" s="29">
        <v>0.79559999999999997</v>
      </c>
      <c r="Y19" s="15">
        <v>1</v>
      </c>
      <c r="Z19" s="16" t="s">
        <v>1837</v>
      </c>
      <c r="AA19" s="15">
        <v>1</v>
      </c>
      <c r="AB19" s="9"/>
      <c r="AC19" s="9"/>
      <c r="AD19" s="9"/>
      <c r="AE19" s="9"/>
      <c r="AF19" s="9"/>
      <c r="AG19" s="9"/>
    </row>
    <row r="20" spans="1:33" x14ac:dyDescent="0.15">
      <c r="A20" s="9">
        <v>37</v>
      </c>
      <c r="B20" s="16" t="s">
        <v>1762</v>
      </c>
      <c r="C20" s="19">
        <v>36698</v>
      </c>
      <c r="D20" s="16" t="s">
        <v>304</v>
      </c>
      <c r="E20" s="9">
        <v>1</v>
      </c>
      <c r="F20" s="16" t="s">
        <v>4548</v>
      </c>
      <c r="G20" s="16">
        <v>4</v>
      </c>
      <c r="H20" s="20" t="s">
        <v>455</v>
      </c>
      <c r="I20" s="16" t="s">
        <v>1081</v>
      </c>
      <c r="J20" s="25">
        <v>36774</v>
      </c>
      <c r="K20" s="16" t="s">
        <v>1162</v>
      </c>
      <c r="L20" s="16" t="s">
        <v>305</v>
      </c>
      <c r="M20" s="16" t="s">
        <v>1424</v>
      </c>
      <c r="N20" s="16" t="s">
        <v>174</v>
      </c>
      <c r="O20" s="9"/>
      <c r="P20" s="9"/>
      <c r="Q20" s="16">
        <v>292.82900000000001</v>
      </c>
      <c r="R20" s="16">
        <v>239.471</v>
      </c>
      <c r="S20" s="16">
        <v>798.56299999999999</v>
      </c>
      <c r="T20" s="16">
        <v>17.75</v>
      </c>
      <c r="U20" s="22" t="s">
        <v>504</v>
      </c>
      <c r="V20" s="9" t="s">
        <v>443</v>
      </c>
      <c r="W20" s="16" t="s">
        <v>1729</v>
      </c>
      <c r="X20" s="16" t="s">
        <v>1729</v>
      </c>
      <c r="Y20" s="9"/>
      <c r="Z20" s="16" t="s">
        <v>1837</v>
      </c>
      <c r="AA20" s="15">
        <v>1</v>
      </c>
      <c r="AB20" s="9"/>
      <c r="AC20" s="9"/>
      <c r="AD20" s="9"/>
      <c r="AE20" s="9"/>
      <c r="AF20" s="9"/>
      <c r="AG20" s="9"/>
    </row>
    <row r="21" spans="1:33" x14ac:dyDescent="0.15">
      <c r="A21" s="9">
        <v>42</v>
      </c>
      <c r="B21" s="16" t="s">
        <v>1762</v>
      </c>
      <c r="C21" s="19">
        <v>36796</v>
      </c>
      <c r="D21" s="16" t="s">
        <v>10</v>
      </c>
      <c r="E21" s="9">
        <v>1</v>
      </c>
      <c r="F21" s="16" t="s">
        <v>4548</v>
      </c>
      <c r="G21" s="16">
        <v>9</v>
      </c>
      <c r="H21" s="20" t="s">
        <v>456</v>
      </c>
      <c r="I21" s="16" t="s">
        <v>2311</v>
      </c>
      <c r="J21" s="25">
        <v>36840</v>
      </c>
      <c r="K21" s="16" t="s">
        <v>1171</v>
      </c>
      <c r="L21" s="16" t="s">
        <v>270</v>
      </c>
      <c r="M21" s="16" t="s">
        <v>1425</v>
      </c>
      <c r="N21" s="16" t="s">
        <v>4</v>
      </c>
      <c r="O21" s="9"/>
      <c r="P21" s="9"/>
      <c r="Q21" s="16">
        <v>200.36</v>
      </c>
      <c r="R21" s="16">
        <v>134.19999999999999</v>
      </c>
      <c r="S21" s="16">
        <v>1573.88</v>
      </c>
      <c r="T21" s="16">
        <v>36</v>
      </c>
      <c r="U21" s="20" t="s">
        <v>576</v>
      </c>
      <c r="V21" s="16" t="s">
        <v>441</v>
      </c>
      <c r="W21" s="16">
        <v>48</v>
      </c>
      <c r="X21" s="29">
        <v>0.51800000000000002</v>
      </c>
      <c r="Y21" s="15">
        <v>1</v>
      </c>
      <c r="Z21" s="16" t="s">
        <v>1729</v>
      </c>
      <c r="AA21" s="33"/>
      <c r="AB21" s="9"/>
      <c r="AC21" s="16" t="s">
        <v>1702</v>
      </c>
      <c r="AD21" s="9"/>
      <c r="AE21" s="9"/>
      <c r="AF21" s="9"/>
      <c r="AG21" s="9"/>
    </row>
    <row r="22" spans="1:33" x14ac:dyDescent="0.15">
      <c r="A22" s="9">
        <v>43</v>
      </c>
      <c r="B22" s="16" t="s">
        <v>1762</v>
      </c>
      <c r="C22" s="19">
        <v>36816</v>
      </c>
      <c r="D22" s="16" t="s">
        <v>45</v>
      </c>
      <c r="E22" s="9">
        <v>1</v>
      </c>
      <c r="F22" s="16" t="s">
        <v>4548</v>
      </c>
      <c r="G22" s="16">
        <v>10</v>
      </c>
      <c r="H22" s="20" t="s">
        <v>457</v>
      </c>
      <c r="I22" s="16" t="s">
        <v>1082</v>
      </c>
      <c r="J22" s="25">
        <v>36823</v>
      </c>
      <c r="K22" s="16" t="s">
        <v>1163</v>
      </c>
      <c r="L22" s="16" t="s">
        <v>1944</v>
      </c>
      <c r="M22" s="16" t="s">
        <v>1426</v>
      </c>
      <c r="N22" s="16" t="s">
        <v>4</v>
      </c>
      <c r="O22" s="9"/>
      <c r="P22" s="9"/>
      <c r="Q22" s="16">
        <v>177.55</v>
      </c>
      <c r="R22" s="16">
        <v>139.79</v>
      </c>
      <c r="S22" s="16">
        <v>1289.78</v>
      </c>
      <c r="T22" s="16">
        <v>34.75</v>
      </c>
      <c r="U22" s="20" t="s">
        <v>573</v>
      </c>
      <c r="V22" s="16" t="s">
        <v>441</v>
      </c>
      <c r="W22" s="16">
        <v>29</v>
      </c>
      <c r="X22" s="29">
        <v>1.1980999999999999</v>
      </c>
      <c r="Y22" s="15">
        <v>1</v>
      </c>
      <c r="Z22" s="16" t="s">
        <v>1837</v>
      </c>
      <c r="AA22" s="15">
        <v>1</v>
      </c>
      <c r="AB22" s="9"/>
      <c r="AC22" s="9"/>
      <c r="AD22" s="9"/>
      <c r="AE22" s="9"/>
      <c r="AF22" s="9"/>
      <c r="AG22" s="9"/>
    </row>
    <row r="23" spans="1:33" x14ac:dyDescent="0.15">
      <c r="A23" s="9">
        <v>46</v>
      </c>
      <c r="B23" s="16" t="s">
        <v>1762</v>
      </c>
      <c r="C23" s="19">
        <v>36826</v>
      </c>
      <c r="D23" s="16" t="s">
        <v>45</v>
      </c>
      <c r="E23" s="9">
        <v>1</v>
      </c>
      <c r="F23" s="16" t="s">
        <v>4548</v>
      </c>
      <c r="G23" s="16">
        <v>13</v>
      </c>
      <c r="H23" s="20" t="s">
        <v>458</v>
      </c>
      <c r="I23" s="16" t="s">
        <v>1090</v>
      </c>
      <c r="J23" s="25">
        <v>36858</v>
      </c>
      <c r="K23" s="16" t="s">
        <v>1164</v>
      </c>
      <c r="L23" s="16" t="s">
        <v>1943</v>
      </c>
      <c r="M23" s="16" t="s">
        <v>1891</v>
      </c>
      <c r="N23" s="16" t="s">
        <v>18</v>
      </c>
      <c r="O23" s="9"/>
      <c r="P23" s="9"/>
      <c r="Q23" s="16">
        <v>345.5</v>
      </c>
      <c r="R23" s="16">
        <v>272.89</v>
      </c>
      <c r="S23" s="16">
        <v>2071.0300000000002</v>
      </c>
      <c r="T23" s="16">
        <v>32</v>
      </c>
      <c r="U23" s="20" t="s">
        <v>580</v>
      </c>
      <c r="V23" s="16" t="s">
        <v>1719</v>
      </c>
      <c r="W23" s="16" t="s">
        <v>1729</v>
      </c>
      <c r="X23" s="16" t="s">
        <v>1729</v>
      </c>
      <c r="Y23" s="9"/>
      <c r="Z23" s="16" t="s">
        <v>1837</v>
      </c>
      <c r="AA23" s="15">
        <v>1</v>
      </c>
      <c r="AB23" s="9"/>
      <c r="AC23" s="9"/>
      <c r="AD23" s="9"/>
      <c r="AE23" s="9"/>
      <c r="AF23" s="9"/>
      <c r="AG23" s="9"/>
    </row>
    <row r="24" spans="1:33" x14ac:dyDescent="0.15">
      <c r="A24" s="9">
        <v>47</v>
      </c>
      <c r="B24" s="16" t="s">
        <v>1762</v>
      </c>
      <c r="C24" s="19">
        <v>36858</v>
      </c>
      <c r="D24" s="16" t="s">
        <v>45</v>
      </c>
      <c r="E24" s="9">
        <v>1</v>
      </c>
      <c r="F24" s="16" t="s">
        <v>4548</v>
      </c>
      <c r="G24" s="16">
        <v>14</v>
      </c>
      <c r="H24" s="20" t="s">
        <v>459</v>
      </c>
      <c r="I24" s="16" t="s">
        <v>1094</v>
      </c>
      <c r="J24" s="25">
        <v>36864</v>
      </c>
      <c r="K24" s="16" t="s">
        <v>1165</v>
      </c>
      <c r="L24" s="16" t="s">
        <v>1939</v>
      </c>
      <c r="M24" s="16" t="s">
        <v>1427</v>
      </c>
      <c r="N24" s="16" t="s">
        <v>1942</v>
      </c>
      <c r="O24" s="9"/>
      <c r="P24" s="9"/>
      <c r="Q24" s="16">
        <v>108.88</v>
      </c>
      <c r="R24" s="16" t="s">
        <v>1940</v>
      </c>
      <c r="S24" s="16" t="s">
        <v>1941</v>
      </c>
      <c r="T24" s="16">
        <v>10.27</v>
      </c>
      <c r="U24" s="20" t="s">
        <v>1753</v>
      </c>
      <c r="V24" s="16" t="s">
        <v>443</v>
      </c>
      <c r="W24" s="16">
        <v>1</v>
      </c>
      <c r="X24" s="16" t="s">
        <v>1729</v>
      </c>
      <c r="Y24" s="9"/>
      <c r="Z24" s="16" t="s">
        <v>1729</v>
      </c>
      <c r="AA24" s="9"/>
      <c r="AB24" s="9"/>
      <c r="AC24" s="9"/>
      <c r="AD24" s="9"/>
      <c r="AE24" s="9"/>
      <c r="AF24" s="9"/>
      <c r="AG24" s="9"/>
    </row>
    <row r="25" spans="1:33" x14ac:dyDescent="0.15">
      <c r="A25" s="9">
        <v>50</v>
      </c>
      <c r="B25" s="16" t="s">
        <v>1762</v>
      </c>
      <c r="C25" s="19">
        <v>36944</v>
      </c>
      <c r="D25" s="16" t="s">
        <v>45</v>
      </c>
      <c r="E25" s="9">
        <v>1</v>
      </c>
      <c r="F25" s="16" t="s">
        <v>4548</v>
      </c>
      <c r="G25" s="16">
        <v>17</v>
      </c>
      <c r="H25" s="20" t="s">
        <v>460</v>
      </c>
      <c r="I25" s="16" t="s">
        <v>1098</v>
      </c>
      <c r="J25" s="25">
        <v>36977</v>
      </c>
      <c r="K25" s="16" t="s">
        <v>1166</v>
      </c>
      <c r="L25" s="16" t="s">
        <v>306</v>
      </c>
      <c r="M25" s="16" t="s">
        <v>1889</v>
      </c>
      <c r="N25" s="16" t="s">
        <v>4</v>
      </c>
      <c r="O25" s="9"/>
      <c r="P25" s="9"/>
      <c r="Q25" s="16">
        <v>50.98</v>
      </c>
      <c r="R25" s="16">
        <v>36</v>
      </c>
      <c r="S25" s="16">
        <v>190.37</v>
      </c>
      <c r="T25" s="16">
        <v>20.082000000000001</v>
      </c>
      <c r="U25" s="20" t="s">
        <v>1707</v>
      </c>
      <c r="V25" s="16" t="s">
        <v>443</v>
      </c>
      <c r="W25" s="16">
        <v>3</v>
      </c>
      <c r="X25" s="16" t="s">
        <v>1729</v>
      </c>
      <c r="Y25" s="9"/>
      <c r="Z25" s="16" t="s">
        <v>1837</v>
      </c>
      <c r="AA25" s="15">
        <v>1</v>
      </c>
      <c r="AB25" s="9"/>
      <c r="AC25" s="16" t="s">
        <v>1890</v>
      </c>
      <c r="AD25" s="9"/>
      <c r="AE25" s="9"/>
      <c r="AF25" s="9"/>
      <c r="AG25" s="9"/>
    </row>
    <row r="26" spans="1:33" x14ac:dyDescent="0.15">
      <c r="A26" s="9">
        <v>52</v>
      </c>
      <c r="B26" s="16" t="s">
        <v>1762</v>
      </c>
      <c r="C26" s="19">
        <v>36955</v>
      </c>
      <c r="D26" s="16" t="s">
        <v>60</v>
      </c>
      <c r="E26" s="9">
        <v>1</v>
      </c>
      <c r="F26" s="16" t="s">
        <v>4548</v>
      </c>
      <c r="G26" s="16">
        <v>19</v>
      </c>
      <c r="H26" s="20" t="s">
        <v>461</v>
      </c>
      <c r="I26" s="16" t="s">
        <v>1115</v>
      </c>
      <c r="J26" s="25">
        <v>37383</v>
      </c>
      <c r="K26" s="16" t="s">
        <v>1167</v>
      </c>
      <c r="L26" s="16" t="s">
        <v>166</v>
      </c>
      <c r="M26" s="16" t="s">
        <v>1428</v>
      </c>
      <c r="N26" s="16" t="s">
        <v>4</v>
      </c>
      <c r="O26" s="9"/>
      <c r="P26" s="9"/>
      <c r="Q26" s="16">
        <v>139.19999999999999</v>
      </c>
      <c r="R26" s="16">
        <v>94.19</v>
      </c>
      <c r="S26" s="16">
        <v>817.16</v>
      </c>
      <c r="T26" s="16">
        <v>25.95</v>
      </c>
      <c r="U26" s="20" t="s">
        <v>1712</v>
      </c>
      <c r="V26" s="16" t="s">
        <v>442</v>
      </c>
      <c r="W26" s="16">
        <v>16</v>
      </c>
      <c r="X26" s="23">
        <v>1.2</v>
      </c>
      <c r="Y26" s="15">
        <v>1</v>
      </c>
      <c r="Z26" s="16" t="s">
        <v>1837</v>
      </c>
      <c r="AA26" s="15">
        <v>1</v>
      </c>
      <c r="AB26" s="9"/>
      <c r="AC26" s="9"/>
      <c r="AD26" s="9"/>
      <c r="AE26" s="9"/>
      <c r="AF26" s="9"/>
      <c r="AG26" s="9"/>
    </row>
    <row r="27" spans="1:33" x14ac:dyDescent="0.15">
      <c r="A27" s="9">
        <v>54</v>
      </c>
      <c r="B27" s="16" t="s">
        <v>1762</v>
      </c>
      <c r="C27" s="19">
        <v>36969</v>
      </c>
      <c r="D27" s="16" t="s">
        <v>10</v>
      </c>
      <c r="E27" s="9">
        <v>1</v>
      </c>
      <c r="F27" s="16" t="s">
        <v>4548</v>
      </c>
      <c r="G27" s="16">
        <v>21</v>
      </c>
      <c r="H27" s="20" t="s">
        <v>462</v>
      </c>
      <c r="I27" s="16" t="s">
        <v>1083</v>
      </c>
      <c r="J27" s="25">
        <v>36978</v>
      </c>
      <c r="K27" s="16" t="s">
        <v>1168</v>
      </c>
      <c r="L27" s="16" t="s">
        <v>307</v>
      </c>
      <c r="M27" s="16" t="s">
        <v>1429</v>
      </c>
      <c r="N27" s="16" t="s">
        <v>170</v>
      </c>
      <c r="O27" s="9"/>
      <c r="P27" s="9"/>
      <c r="Q27" s="16">
        <v>55.24</v>
      </c>
      <c r="R27" s="16">
        <v>42.75</v>
      </c>
      <c r="S27" s="16">
        <v>133.44999999999999</v>
      </c>
      <c r="T27" s="16">
        <v>9.8000000000000007</v>
      </c>
      <c r="U27" s="20" t="s">
        <v>505</v>
      </c>
      <c r="V27" s="16" t="s">
        <v>443</v>
      </c>
      <c r="W27" s="16" t="s">
        <v>1729</v>
      </c>
      <c r="X27" s="16" t="s">
        <v>1729</v>
      </c>
      <c r="Y27" s="9"/>
      <c r="Z27" s="16" t="s">
        <v>1729</v>
      </c>
      <c r="AA27" s="9"/>
      <c r="AB27" s="9"/>
      <c r="AC27" s="9"/>
      <c r="AD27" s="9"/>
      <c r="AE27" s="9"/>
      <c r="AF27" s="9"/>
      <c r="AG27" s="9"/>
    </row>
    <row r="28" spans="1:33" x14ac:dyDescent="0.15">
      <c r="A28" s="9">
        <v>55</v>
      </c>
      <c r="B28" s="16" t="s">
        <v>1762</v>
      </c>
      <c r="C28" s="19">
        <v>36969</v>
      </c>
      <c r="D28" s="16" t="s">
        <v>45</v>
      </c>
      <c r="E28" s="9">
        <v>1</v>
      </c>
      <c r="F28" s="16" t="s">
        <v>4548</v>
      </c>
      <c r="G28" s="16">
        <v>22</v>
      </c>
      <c r="H28" s="20" t="s">
        <v>463</v>
      </c>
      <c r="I28" s="16" t="s">
        <v>1102</v>
      </c>
      <c r="J28" s="25">
        <v>36978</v>
      </c>
      <c r="K28" s="16" t="s">
        <v>1169</v>
      </c>
      <c r="L28" s="16" t="s">
        <v>308</v>
      </c>
      <c r="M28" s="16" t="s">
        <v>1888</v>
      </c>
      <c r="N28" s="16" t="s">
        <v>309</v>
      </c>
      <c r="O28" s="9"/>
      <c r="P28" s="9"/>
      <c r="Q28" s="16">
        <v>66.2</v>
      </c>
      <c r="R28" s="16">
        <v>48.48</v>
      </c>
      <c r="S28" s="16">
        <v>284.77999999999997</v>
      </c>
      <c r="T28" s="16">
        <v>17.53</v>
      </c>
      <c r="U28" s="20" t="s">
        <v>1821</v>
      </c>
      <c r="V28" s="16" t="s">
        <v>442</v>
      </c>
      <c r="W28" s="16">
        <v>1</v>
      </c>
      <c r="X28" s="16" t="s">
        <v>1729</v>
      </c>
      <c r="Y28" s="9"/>
      <c r="Z28" s="16" t="s">
        <v>1837</v>
      </c>
      <c r="AA28" s="15">
        <v>1</v>
      </c>
      <c r="AB28" s="9"/>
      <c r="AC28" s="9"/>
      <c r="AD28" s="9"/>
      <c r="AE28" s="9"/>
      <c r="AF28" s="9"/>
      <c r="AG28" s="9"/>
    </row>
    <row r="29" spans="1:33" x14ac:dyDescent="0.15">
      <c r="A29" s="9">
        <v>62</v>
      </c>
      <c r="B29" s="16" t="s">
        <v>1762</v>
      </c>
      <c r="C29" s="19">
        <v>37084</v>
      </c>
      <c r="D29" s="16" t="s">
        <v>3</v>
      </c>
      <c r="E29" s="9">
        <v>1</v>
      </c>
      <c r="F29" s="16" t="s">
        <v>4549</v>
      </c>
      <c r="G29" s="16">
        <v>6</v>
      </c>
      <c r="H29" s="20" t="s">
        <v>599</v>
      </c>
      <c r="I29" s="16" t="s">
        <v>819</v>
      </c>
      <c r="J29" s="25">
        <v>37097</v>
      </c>
      <c r="K29" s="16" t="s">
        <v>1170</v>
      </c>
      <c r="L29" s="16" t="s">
        <v>268</v>
      </c>
      <c r="M29" s="16" t="s">
        <v>1430</v>
      </c>
      <c r="N29" s="16" t="s">
        <v>269</v>
      </c>
      <c r="O29" s="9"/>
      <c r="P29" s="9"/>
      <c r="Q29" s="16">
        <v>184.83</v>
      </c>
      <c r="R29" s="16">
        <v>138.83000000000001</v>
      </c>
      <c r="S29" s="16">
        <v>968.79</v>
      </c>
      <c r="T29" s="16">
        <v>30.2</v>
      </c>
      <c r="U29" s="20" t="s">
        <v>580</v>
      </c>
      <c r="V29" s="16" t="s">
        <v>441</v>
      </c>
      <c r="W29" s="16" t="s">
        <v>1729</v>
      </c>
      <c r="X29" s="16" t="s">
        <v>1729</v>
      </c>
      <c r="Y29" s="9"/>
      <c r="Z29" s="16" t="s">
        <v>1837</v>
      </c>
      <c r="AA29" s="15">
        <v>1</v>
      </c>
      <c r="AB29" s="9"/>
      <c r="AC29" s="9"/>
      <c r="AD29" s="9"/>
      <c r="AE29" s="9"/>
      <c r="AF29" s="9"/>
      <c r="AG29" s="9"/>
    </row>
    <row r="30" spans="1:33" x14ac:dyDescent="0.15">
      <c r="A30" s="9">
        <v>64</v>
      </c>
      <c r="B30" s="16" t="s">
        <v>1762</v>
      </c>
      <c r="C30" s="19">
        <v>37098</v>
      </c>
      <c r="D30" s="16" t="s">
        <v>10</v>
      </c>
      <c r="E30" s="9">
        <v>1</v>
      </c>
      <c r="F30" s="16" t="s">
        <v>4549</v>
      </c>
      <c r="G30" s="16">
        <v>8</v>
      </c>
      <c r="H30" s="20" t="s">
        <v>600</v>
      </c>
      <c r="I30" s="16" t="s">
        <v>820</v>
      </c>
      <c r="J30" s="25">
        <v>37109</v>
      </c>
      <c r="K30" s="16" t="s">
        <v>1171</v>
      </c>
      <c r="L30" s="16" t="s">
        <v>270</v>
      </c>
      <c r="M30" s="16" t="s">
        <v>1431</v>
      </c>
      <c r="N30" s="16" t="s">
        <v>4</v>
      </c>
      <c r="O30" s="9"/>
      <c r="P30" s="9"/>
      <c r="Q30" s="16">
        <v>487.64</v>
      </c>
      <c r="R30" s="16">
        <v>403.74</v>
      </c>
      <c r="S30" s="16">
        <v>3604.08</v>
      </c>
      <c r="T30" s="16">
        <v>35</v>
      </c>
      <c r="U30" s="20" t="s">
        <v>1765</v>
      </c>
      <c r="V30" s="16" t="s">
        <v>441</v>
      </c>
      <c r="W30" s="16">
        <v>114</v>
      </c>
      <c r="X30" s="16" t="s">
        <v>1729</v>
      </c>
      <c r="Y30" s="9"/>
      <c r="Z30" s="16" t="s">
        <v>1837</v>
      </c>
      <c r="AA30" s="15">
        <v>1</v>
      </c>
      <c r="AB30" s="9"/>
      <c r="AC30" s="16" t="s">
        <v>1705</v>
      </c>
      <c r="AD30" s="9"/>
      <c r="AE30" s="9"/>
      <c r="AF30" s="9"/>
      <c r="AG30" s="9"/>
    </row>
    <row r="31" spans="1:33" x14ac:dyDescent="0.15">
      <c r="A31" s="9">
        <v>65</v>
      </c>
      <c r="B31" s="16" t="s">
        <v>1762</v>
      </c>
      <c r="C31" s="19">
        <v>37099</v>
      </c>
      <c r="D31" s="16" t="s">
        <v>10</v>
      </c>
      <c r="E31" s="9">
        <v>1</v>
      </c>
      <c r="F31" s="16" t="s">
        <v>4549</v>
      </c>
      <c r="G31" s="16">
        <v>9</v>
      </c>
      <c r="H31" s="20" t="s">
        <v>601</v>
      </c>
      <c r="I31" s="16" t="s">
        <v>821</v>
      </c>
      <c r="J31" s="25">
        <v>37126</v>
      </c>
      <c r="K31" s="16" t="s">
        <v>1172</v>
      </c>
      <c r="L31" s="16" t="s">
        <v>2312</v>
      </c>
      <c r="M31" s="16" t="s">
        <v>2285</v>
      </c>
      <c r="N31" s="16" t="s">
        <v>271</v>
      </c>
      <c r="O31" s="9"/>
      <c r="P31" s="9"/>
      <c r="Q31" s="16">
        <v>332.29</v>
      </c>
      <c r="R31" s="16" t="s">
        <v>2313</v>
      </c>
      <c r="S31" s="16" t="s">
        <v>2314</v>
      </c>
      <c r="T31" s="16" t="s">
        <v>2315</v>
      </c>
      <c r="U31" s="20" t="s">
        <v>2316</v>
      </c>
      <c r="V31" s="16" t="s">
        <v>441</v>
      </c>
      <c r="W31" s="16">
        <v>15</v>
      </c>
      <c r="X31" s="29">
        <v>0.79700000000000004</v>
      </c>
      <c r="Y31" s="15">
        <v>1</v>
      </c>
      <c r="Z31" s="16" t="s">
        <v>1837</v>
      </c>
      <c r="AA31" s="15">
        <v>1</v>
      </c>
      <c r="AB31" s="16" t="s">
        <v>2317</v>
      </c>
      <c r="AC31" s="16" t="s">
        <v>1692</v>
      </c>
      <c r="AD31" s="9"/>
      <c r="AE31" s="9"/>
      <c r="AF31" s="9"/>
      <c r="AG31" s="9"/>
    </row>
    <row r="32" spans="1:33" x14ac:dyDescent="0.15">
      <c r="A32" s="9">
        <v>66</v>
      </c>
      <c r="B32" s="16" t="s">
        <v>1762</v>
      </c>
      <c r="C32" s="19">
        <v>37103</v>
      </c>
      <c r="D32" s="16" t="s">
        <v>45</v>
      </c>
      <c r="E32" s="9">
        <v>1</v>
      </c>
      <c r="F32" s="16" t="s">
        <v>4549</v>
      </c>
      <c r="G32" s="16">
        <v>10</v>
      </c>
      <c r="H32" s="20" t="s">
        <v>602</v>
      </c>
      <c r="I32" s="16" t="s">
        <v>822</v>
      </c>
      <c r="J32" s="25">
        <v>37116</v>
      </c>
      <c r="K32" s="16" t="s">
        <v>1173</v>
      </c>
      <c r="L32" s="16" t="s">
        <v>1934</v>
      </c>
      <c r="M32" s="16" t="s">
        <v>1432</v>
      </c>
      <c r="N32" s="16" t="s">
        <v>9</v>
      </c>
      <c r="O32" s="9"/>
      <c r="P32" s="9"/>
      <c r="Q32" s="16">
        <v>84.7</v>
      </c>
      <c r="R32" s="16">
        <v>56.06</v>
      </c>
      <c r="S32" s="16">
        <v>195.7</v>
      </c>
      <c r="T32" s="16">
        <v>14.95</v>
      </c>
      <c r="U32" s="20" t="s">
        <v>504</v>
      </c>
      <c r="V32" s="16" t="s">
        <v>442</v>
      </c>
      <c r="W32" s="16">
        <v>1</v>
      </c>
      <c r="X32" s="44">
        <v>0.45100000000000001</v>
      </c>
      <c r="Y32" s="15">
        <v>1</v>
      </c>
      <c r="Z32" s="16" t="s">
        <v>1837</v>
      </c>
      <c r="AA32" s="15">
        <v>1</v>
      </c>
      <c r="AB32" s="9"/>
      <c r="AC32" s="9"/>
      <c r="AD32" s="9"/>
      <c r="AE32" s="9"/>
      <c r="AF32" s="9"/>
      <c r="AG32" s="9"/>
    </row>
    <row r="33" spans="1:33" x14ac:dyDescent="0.15">
      <c r="A33" s="9">
        <v>67</v>
      </c>
      <c r="B33" s="16" t="s">
        <v>1762</v>
      </c>
      <c r="C33" s="19">
        <v>37162</v>
      </c>
      <c r="D33" s="16" t="s">
        <v>3</v>
      </c>
      <c r="E33" s="9">
        <v>1</v>
      </c>
      <c r="F33" s="16" t="s">
        <v>4549</v>
      </c>
      <c r="G33" s="16">
        <v>11</v>
      </c>
      <c r="H33" s="20" t="s">
        <v>603</v>
      </c>
      <c r="I33" s="16" t="s">
        <v>823</v>
      </c>
      <c r="J33" s="25">
        <v>37173</v>
      </c>
      <c r="K33" s="16" t="s">
        <v>1174</v>
      </c>
      <c r="L33" s="16" t="s">
        <v>272</v>
      </c>
      <c r="M33" s="16" t="s">
        <v>1433</v>
      </c>
      <c r="N33" s="16" t="s">
        <v>4</v>
      </c>
      <c r="O33" s="9"/>
      <c r="P33" s="9"/>
      <c r="Q33" s="16">
        <v>81.13</v>
      </c>
      <c r="R33" s="16">
        <v>57.417999999999999</v>
      </c>
      <c r="S33" s="16">
        <v>441.78800000000001</v>
      </c>
      <c r="T33" s="16">
        <v>25.97</v>
      </c>
      <c r="U33" s="20" t="s">
        <v>574</v>
      </c>
      <c r="V33" s="16" t="s">
        <v>1779</v>
      </c>
      <c r="W33" s="16">
        <v>16</v>
      </c>
      <c r="X33" s="29">
        <v>0.33200000000000002</v>
      </c>
      <c r="Y33" s="15">
        <v>1</v>
      </c>
      <c r="Z33" s="16" t="s">
        <v>1837</v>
      </c>
      <c r="AA33" s="15">
        <v>1</v>
      </c>
      <c r="AB33" s="9"/>
      <c r="AC33" s="16" t="s">
        <v>125</v>
      </c>
      <c r="AD33" s="9"/>
      <c r="AE33" s="9"/>
      <c r="AF33" s="9"/>
      <c r="AG33" s="9"/>
    </row>
    <row r="34" spans="1:33" x14ac:dyDescent="0.15">
      <c r="A34" s="9">
        <v>68</v>
      </c>
      <c r="B34" s="16" t="s">
        <v>1762</v>
      </c>
      <c r="C34" s="19">
        <v>37162</v>
      </c>
      <c r="D34" s="16" t="s">
        <v>45</v>
      </c>
      <c r="E34" s="9">
        <v>1</v>
      </c>
      <c r="F34" s="16" t="s">
        <v>4549</v>
      </c>
      <c r="G34" s="16">
        <v>12</v>
      </c>
      <c r="H34" s="20" t="s">
        <v>604</v>
      </c>
      <c r="I34" s="16" t="s">
        <v>824</v>
      </c>
      <c r="J34" s="25">
        <v>37190</v>
      </c>
      <c r="K34" s="16" t="s">
        <v>1175</v>
      </c>
      <c r="L34" s="16" t="s">
        <v>1935</v>
      </c>
      <c r="M34" s="16" t="s">
        <v>1434</v>
      </c>
      <c r="N34" s="16" t="s">
        <v>1933</v>
      </c>
      <c r="O34" s="9"/>
      <c r="P34" s="9"/>
      <c r="Q34" s="16">
        <v>13422.38</v>
      </c>
      <c r="R34" s="16" t="s">
        <v>1931</v>
      </c>
      <c r="S34" s="16" t="s">
        <v>1932</v>
      </c>
      <c r="T34" s="16">
        <v>60</v>
      </c>
      <c r="U34" s="20" t="s">
        <v>1713</v>
      </c>
      <c r="V34" s="16" t="s">
        <v>443</v>
      </c>
      <c r="W34" s="16" t="s">
        <v>1729</v>
      </c>
      <c r="X34" s="16" t="s">
        <v>1729</v>
      </c>
      <c r="Y34" s="9"/>
      <c r="Z34" s="16" t="s">
        <v>1729</v>
      </c>
      <c r="AA34" s="9"/>
      <c r="AB34" s="9"/>
      <c r="AC34" s="16" t="s">
        <v>1887</v>
      </c>
      <c r="AD34" s="9"/>
      <c r="AE34" s="9"/>
      <c r="AF34" s="9"/>
      <c r="AG34" s="9"/>
    </row>
    <row r="35" spans="1:33" x14ac:dyDescent="0.15">
      <c r="A35" s="9">
        <v>69</v>
      </c>
      <c r="B35" s="16" t="s">
        <v>1762</v>
      </c>
      <c r="C35" s="19">
        <v>37165</v>
      </c>
      <c r="D35" s="16" t="s">
        <v>10</v>
      </c>
      <c r="E35" s="9">
        <v>1</v>
      </c>
      <c r="F35" s="16" t="s">
        <v>4549</v>
      </c>
      <c r="G35" s="16">
        <v>14</v>
      </c>
      <c r="H35" s="20" t="s">
        <v>606</v>
      </c>
      <c r="I35" s="16" t="s">
        <v>826</v>
      </c>
      <c r="J35" s="25">
        <v>37175</v>
      </c>
      <c r="K35" s="16" t="s">
        <v>1177</v>
      </c>
      <c r="L35" s="16" t="s">
        <v>274</v>
      </c>
      <c r="M35" s="16" t="s">
        <v>1436</v>
      </c>
      <c r="N35" s="16" t="s">
        <v>9</v>
      </c>
      <c r="O35" s="9"/>
      <c r="P35" s="9"/>
      <c r="Q35" s="16">
        <v>65.680000000000007</v>
      </c>
      <c r="R35" s="16">
        <v>44.24</v>
      </c>
      <c r="S35" s="16">
        <v>125.96</v>
      </c>
      <c r="T35" s="16">
        <v>9.4239999999999995</v>
      </c>
      <c r="U35" s="20" t="s">
        <v>505</v>
      </c>
      <c r="V35" s="16" t="s">
        <v>1779</v>
      </c>
      <c r="W35" s="16">
        <v>1</v>
      </c>
      <c r="X35" s="16" t="s">
        <v>1729</v>
      </c>
      <c r="Y35" s="9"/>
      <c r="Z35" s="16" t="s">
        <v>1729</v>
      </c>
      <c r="AA35" s="9"/>
      <c r="AB35" s="9"/>
      <c r="AC35" s="9"/>
      <c r="AD35" s="9"/>
      <c r="AE35" s="9"/>
      <c r="AF35" s="9"/>
      <c r="AG35" s="9"/>
    </row>
    <row r="36" spans="1:33" x14ac:dyDescent="0.15">
      <c r="A36" s="9">
        <v>70</v>
      </c>
      <c r="B36" s="16" t="s">
        <v>1762</v>
      </c>
      <c r="C36" s="19">
        <v>37173</v>
      </c>
      <c r="D36" s="16" t="s">
        <v>3</v>
      </c>
      <c r="E36" s="9">
        <v>1</v>
      </c>
      <c r="F36" s="16" t="s">
        <v>4549</v>
      </c>
      <c r="G36" s="16">
        <v>13</v>
      </c>
      <c r="H36" s="20" t="s">
        <v>605</v>
      </c>
      <c r="I36" s="16" t="s">
        <v>825</v>
      </c>
      <c r="J36" s="25">
        <v>37182</v>
      </c>
      <c r="K36" s="16" t="s">
        <v>1176</v>
      </c>
      <c r="L36" s="16" t="s">
        <v>273</v>
      </c>
      <c r="M36" s="16" t="s">
        <v>1435</v>
      </c>
      <c r="N36" s="16" t="s">
        <v>18</v>
      </c>
      <c r="O36" s="9"/>
      <c r="P36" s="9"/>
      <c r="Q36" s="16">
        <v>227.98</v>
      </c>
      <c r="R36" s="16">
        <v>162.68</v>
      </c>
      <c r="S36" s="16">
        <v>802.05</v>
      </c>
      <c r="T36" s="16">
        <v>18</v>
      </c>
      <c r="U36" s="20" t="s">
        <v>575</v>
      </c>
      <c r="V36" s="16" t="s">
        <v>443</v>
      </c>
      <c r="W36" s="16" t="s">
        <v>1729</v>
      </c>
      <c r="X36" s="16" t="s">
        <v>1729</v>
      </c>
      <c r="Y36" s="9"/>
      <c r="Z36" s="16" t="s">
        <v>1729</v>
      </c>
      <c r="AA36" s="9"/>
      <c r="AB36" s="9"/>
      <c r="AC36" s="9"/>
      <c r="AD36" s="9"/>
      <c r="AE36" s="9"/>
      <c r="AF36" s="9"/>
      <c r="AG36" s="9"/>
    </row>
    <row r="37" spans="1:33" x14ac:dyDescent="0.15">
      <c r="A37" s="9">
        <v>73</v>
      </c>
      <c r="B37" s="16" t="s">
        <v>1762</v>
      </c>
      <c r="C37" s="19">
        <v>37180</v>
      </c>
      <c r="D37" s="16" t="s">
        <v>3</v>
      </c>
      <c r="E37" s="9">
        <v>1</v>
      </c>
      <c r="F37" s="16" t="s">
        <v>4549</v>
      </c>
      <c r="G37" s="16">
        <v>17</v>
      </c>
      <c r="H37" s="20" t="s">
        <v>607</v>
      </c>
      <c r="I37" s="16" t="s">
        <v>827</v>
      </c>
      <c r="J37" s="25">
        <v>37197</v>
      </c>
      <c r="K37" s="16" t="s">
        <v>1178</v>
      </c>
      <c r="L37" s="16" t="s">
        <v>275</v>
      </c>
      <c r="M37" s="16" t="s">
        <v>1437</v>
      </c>
      <c r="N37" s="16" t="s">
        <v>4</v>
      </c>
      <c r="O37" s="9"/>
      <c r="P37" s="9"/>
      <c r="Q37" s="16">
        <v>292.74</v>
      </c>
      <c r="R37" s="16">
        <v>216.54</v>
      </c>
      <c r="S37" s="16">
        <v>2380.83</v>
      </c>
      <c r="T37" s="16">
        <v>39.200000000000003</v>
      </c>
      <c r="U37" s="20" t="s">
        <v>1904</v>
      </c>
      <c r="V37" s="16" t="s">
        <v>441</v>
      </c>
      <c r="W37" s="16">
        <v>58</v>
      </c>
      <c r="X37" s="29">
        <v>0.99009999999999998</v>
      </c>
      <c r="Y37" s="15">
        <v>1</v>
      </c>
      <c r="Z37" s="16" t="s">
        <v>1837</v>
      </c>
      <c r="AA37" s="15">
        <v>1</v>
      </c>
      <c r="AB37" s="9"/>
      <c r="AC37" s="9"/>
      <c r="AD37" s="9"/>
      <c r="AE37" s="9"/>
      <c r="AF37" s="9"/>
      <c r="AG37" s="9"/>
    </row>
    <row r="38" spans="1:33" x14ac:dyDescent="0.15">
      <c r="A38" s="9">
        <v>74</v>
      </c>
      <c r="B38" s="16" t="s">
        <v>1762</v>
      </c>
      <c r="C38" s="19">
        <v>37201</v>
      </c>
      <c r="D38" s="16" t="s">
        <v>45</v>
      </c>
      <c r="E38" s="9">
        <v>1</v>
      </c>
      <c r="F38" s="16" t="s">
        <v>4549</v>
      </c>
      <c r="G38" s="16">
        <v>18</v>
      </c>
      <c r="H38" s="20" t="s">
        <v>608</v>
      </c>
      <c r="I38" s="16" t="s">
        <v>828</v>
      </c>
      <c r="J38" s="25">
        <v>37214</v>
      </c>
      <c r="K38" s="16" t="s">
        <v>1179</v>
      </c>
      <c r="L38" s="16" t="s">
        <v>1927</v>
      </c>
      <c r="M38" s="16" t="s">
        <v>1886</v>
      </c>
      <c r="N38" s="16" t="s">
        <v>137</v>
      </c>
      <c r="O38" s="9"/>
      <c r="P38" s="9"/>
      <c r="Q38" s="16">
        <v>78.13</v>
      </c>
      <c r="R38" s="16">
        <v>65.09</v>
      </c>
      <c r="S38" s="16">
        <v>382.65</v>
      </c>
      <c r="T38" s="16">
        <v>19.399999999999999</v>
      </c>
      <c r="U38" s="20" t="s">
        <v>1714</v>
      </c>
      <c r="V38" s="16" t="s">
        <v>443</v>
      </c>
      <c r="W38" s="16">
        <v>2</v>
      </c>
      <c r="X38" s="16" t="s">
        <v>1729</v>
      </c>
      <c r="Y38" s="9"/>
      <c r="Z38" s="16" t="s">
        <v>1729</v>
      </c>
      <c r="AA38" s="9"/>
      <c r="AB38" s="9"/>
      <c r="AC38" s="16" t="s">
        <v>1930</v>
      </c>
      <c r="AD38" s="9"/>
      <c r="AE38" s="9"/>
      <c r="AF38" s="9"/>
      <c r="AG38" s="9"/>
    </row>
    <row r="39" spans="1:33" x14ac:dyDescent="0.15">
      <c r="A39" s="9">
        <v>75</v>
      </c>
      <c r="B39" s="16" t="s">
        <v>1762</v>
      </c>
      <c r="C39" s="19">
        <v>37223</v>
      </c>
      <c r="D39" s="16" t="s">
        <v>45</v>
      </c>
      <c r="E39" s="9">
        <v>1</v>
      </c>
      <c r="F39" s="16" t="s">
        <v>4549</v>
      </c>
      <c r="G39" s="16">
        <v>25</v>
      </c>
      <c r="H39" s="20" t="s">
        <v>613</v>
      </c>
      <c r="I39" s="16" t="s">
        <v>832</v>
      </c>
      <c r="J39" s="25">
        <v>37235</v>
      </c>
      <c r="K39" s="16" t="s">
        <v>1183</v>
      </c>
      <c r="L39" s="16" t="s">
        <v>1929</v>
      </c>
      <c r="M39" s="16" t="s">
        <v>1438</v>
      </c>
      <c r="N39" s="16" t="s">
        <v>4</v>
      </c>
      <c r="O39" s="9"/>
      <c r="P39" s="9"/>
      <c r="Q39" s="16">
        <v>204.93</v>
      </c>
      <c r="R39" s="16">
        <v>152.07</v>
      </c>
      <c r="S39" s="16">
        <v>1727.68</v>
      </c>
      <c r="T39" s="16">
        <v>39.94</v>
      </c>
      <c r="U39" s="20" t="s">
        <v>579</v>
      </c>
      <c r="V39" s="16" t="s">
        <v>441</v>
      </c>
      <c r="W39" s="16">
        <v>55</v>
      </c>
      <c r="X39" s="29">
        <v>0.98219999999999996</v>
      </c>
      <c r="Y39" s="15">
        <v>1</v>
      </c>
      <c r="Z39" s="16" t="s">
        <v>1837</v>
      </c>
      <c r="AA39" s="15">
        <v>1</v>
      </c>
      <c r="AB39" s="9"/>
      <c r="AC39" s="16" t="s">
        <v>1698</v>
      </c>
      <c r="AD39" s="9"/>
      <c r="AE39" s="9"/>
      <c r="AF39" s="9"/>
      <c r="AG39" s="9"/>
    </row>
    <row r="40" spans="1:33" x14ac:dyDescent="0.15">
      <c r="A40" s="9">
        <v>78</v>
      </c>
      <c r="B40" s="16" t="s">
        <v>1762</v>
      </c>
      <c r="C40" s="19">
        <v>37236</v>
      </c>
      <c r="D40" s="16" t="s">
        <v>172</v>
      </c>
      <c r="E40" s="9">
        <v>1</v>
      </c>
      <c r="F40" s="16" t="s">
        <v>4549</v>
      </c>
      <c r="G40" s="16">
        <v>21</v>
      </c>
      <c r="H40" s="20" t="s">
        <v>609</v>
      </c>
      <c r="I40" s="16" t="s">
        <v>829</v>
      </c>
      <c r="J40" s="25">
        <v>37245</v>
      </c>
      <c r="K40" s="16" t="s">
        <v>1180</v>
      </c>
      <c r="L40" s="16" t="s">
        <v>276</v>
      </c>
      <c r="M40" s="16" t="s">
        <v>1439</v>
      </c>
      <c r="N40" s="16" t="s">
        <v>260</v>
      </c>
      <c r="O40" s="9"/>
      <c r="P40" s="9"/>
      <c r="Q40" s="16">
        <v>189.09</v>
      </c>
      <c r="R40" s="16">
        <v>146.63999999999999</v>
      </c>
      <c r="S40" s="16">
        <v>1333.78</v>
      </c>
      <c r="T40" s="16">
        <v>28.85</v>
      </c>
      <c r="U40" s="20" t="s">
        <v>1715</v>
      </c>
      <c r="V40" s="16" t="s">
        <v>443</v>
      </c>
      <c r="W40" s="16" t="s">
        <v>1729</v>
      </c>
      <c r="X40" s="16" t="s">
        <v>1729</v>
      </c>
      <c r="Y40" s="9"/>
      <c r="Z40" s="16" t="s">
        <v>1837</v>
      </c>
      <c r="AA40" s="15">
        <v>1</v>
      </c>
      <c r="AB40" s="9"/>
      <c r="AC40" s="9"/>
      <c r="AD40" s="9"/>
      <c r="AE40" s="9"/>
      <c r="AF40" s="9"/>
      <c r="AG40" s="9"/>
    </row>
    <row r="41" spans="1:33" x14ac:dyDescent="0.15">
      <c r="A41" s="9">
        <v>79</v>
      </c>
      <c r="B41" s="16" t="s">
        <v>1762</v>
      </c>
      <c r="C41" s="19">
        <v>37237</v>
      </c>
      <c r="D41" s="16" t="s">
        <v>45</v>
      </c>
      <c r="E41" s="9">
        <v>1</v>
      </c>
      <c r="F41" s="16" t="s">
        <v>4549</v>
      </c>
      <c r="G41" s="16">
        <v>22</v>
      </c>
      <c r="H41" s="20" t="s">
        <v>610</v>
      </c>
      <c r="I41" s="16" t="s">
        <v>833</v>
      </c>
      <c r="J41" s="25">
        <v>37245</v>
      </c>
      <c r="K41" s="16" t="s">
        <v>1179</v>
      </c>
      <c r="L41" s="16" t="s">
        <v>1927</v>
      </c>
      <c r="M41" s="16" t="s">
        <v>1885</v>
      </c>
      <c r="N41" s="16" t="s">
        <v>137</v>
      </c>
      <c r="O41" s="9"/>
      <c r="P41" s="9"/>
      <c r="Q41" s="16">
        <v>136.66999999999999</v>
      </c>
      <c r="R41" s="16">
        <v>114.35</v>
      </c>
      <c r="S41" s="16">
        <v>604.16999999999996</v>
      </c>
      <c r="T41" s="16">
        <v>19.399999999999999</v>
      </c>
      <c r="U41" s="20" t="s">
        <v>1884</v>
      </c>
      <c r="V41" s="16" t="s">
        <v>443</v>
      </c>
      <c r="W41" s="16">
        <v>2</v>
      </c>
      <c r="X41" s="16" t="s">
        <v>1729</v>
      </c>
      <c r="Y41" s="9"/>
      <c r="Z41" s="16" t="s">
        <v>1729</v>
      </c>
      <c r="AA41" s="9"/>
      <c r="AB41" s="9"/>
      <c r="AC41" s="16" t="s">
        <v>1928</v>
      </c>
      <c r="AD41" s="9"/>
      <c r="AE41" s="9"/>
      <c r="AF41" s="9"/>
      <c r="AG41" s="9"/>
    </row>
    <row r="42" spans="1:33" x14ac:dyDescent="0.15">
      <c r="A42" s="9">
        <v>80</v>
      </c>
      <c r="B42" s="16" t="s">
        <v>1762</v>
      </c>
      <c r="C42" s="19">
        <v>37239</v>
      </c>
      <c r="D42" s="16" t="s">
        <v>3</v>
      </c>
      <c r="E42" s="9">
        <v>1</v>
      </c>
      <c r="F42" s="16" t="s">
        <v>4549</v>
      </c>
      <c r="G42" s="16">
        <v>23</v>
      </c>
      <c r="H42" s="20" t="s">
        <v>611</v>
      </c>
      <c r="I42" s="16" t="s">
        <v>831</v>
      </c>
      <c r="J42" s="25">
        <v>37288</v>
      </c>
      <c r="K42" s="16" t="s">
        <v>1181</v>
      </c>
      <c r="L42" s="16" t="s">
        <v>277</v>
      </c>
      <c r="M42" s="16" t="s">
        <v>2298</v>
      </c>
      <c r="N42" s="16" t="s">
        <v>2341</v>
      </c>
      <c r="O42" s="9"/>
      <c r="P42" s="9"/>
      <c r="Q42" s="16">
        <v>349.28</v>
      </c>
      <c r="R42" s="16">
        <v>278.14999999999998</v>
      </c>
      <c r="S42" s="16">
        <v>2827.38</v>
      </c>
      <c r="T42" s="16">
        <v>39.549999999999997</v>
      </c>
      <c r="U42" s="20" t="s">
        <v>1740</v>
      </c>
      <c r="V42" s="16" t="s">
        <v>443</v>
      </c>
      <c r="W42" s="16">
        <v>1</v>
      </c>
      <c r="X42" s="29">
        <v>0.5081</v>
      </c>
      <c r="Y42" s="15">
        <v>1</v>
      </c>
      <c r="Z42" s="16" t="s">
        <v>1837</v>
      </c>
      <c r="AA42" s="15">
        <v>1</v>
      </c>
      <c r="AB42" s="9"/>
      <c r="AC42" s="16" t="s">
        <v>199</v>
      </c>
      <c r="AD42" s="9"/>
      <c r="AE42" s="9"/>
      <c r="AF42" s="9"/>
      <c r="AG42" s="9"/>
    </row>
    <row r="43" spans="1:33" x14ac:dyDescent="0.15">
      <c r="A43" s="9">
        <v>81</v>
      </c>
      <c r="B43" s="16" t="s">
        <v>1762</v>
      </c>
      <c r="C43" s="19">
        <v>37239</v>
      </c>
      <c r="D43" s="16" t="s">
        <v>45</v>
      </c>
      <c r="E43" s="9">
        <v>1</v>
      </c>
      <c r="F43" s="16" t="s">
        <v>4549</v>
      </c>
      <c r="G43" s="16">
        <v>24</v>
      </c>
      <c r="H43" s="20" t="s">
        <v>612</v>
      </c>
      <c r="I43" s="16" t="s">
        <v>830</v>
      </c>
      <c r="J43" s="25">
        <v>37250</v>
      </c>
      <c r="K43" s="16" t="s">
        <v>1182</v>
      </c>
      <c r="L43" s="16" t="s">
        <v>1925</v>
      </c>
      <c r="M43" s="16" t="s">
        <v>1440</v>
      </c>
      <c r="N43" s="16" t="s">
        <v>9</v>
      </c>
      <c r="O43" s="9"/>
      <c r="P43" s="9"/>
      <c r="Q43" s="16">
        <v>54.91</v>
      </c>
      <c r="R43" s="16">
        <v>49.82</v>
      </c>
      <c r="S43" s="16">
        <v>218.78</v>
      </c>
      <c r="T43" s="16">
        <v>14.95</v>
      </c>
      <c r="U43" s="20" t="s">
        <v>575</v>
      </c>
      <c r="V43" s="16" t="s">
        <v>443</v>
      </c>
      <c r="W43" s="16">
        <v>1</v>
      </c>
      <c r="X43" s="16" t="s">
        <v>1729</v>
      </c>
      <c r="Y43" s="9"/>
      <c r="Z43" s="16" t="s">
        <v>1729</v>
      </c>
      <c r="AA43" s="9"/>
      <c r="AB43" s="9"/>
      <c r="AC43" s="16" t="s">
        <v>1926</v>
      </c>
      <c r="AD43" s="9"/>
      <c r="AE43" s="9"/>
      <c r="AF43" s="9"/>
      <c r="AG43" s="9"/>
    </row>
    <row r="44" spans="1:33" x14ac:dyDescent="0.15">
      <c r="A44" s="9">
        <v>83</v>
      </c>
      <c r="B44" s="16" t="s">
        <v>1762</v>
      </c>
      <c r="C44" s="19">
        <v>37302</v>
      </c>
      <c r="D44" s="16" t="s">
        <v>3</v>
      </c>
      <c r="E44" s="9">
        <v>1</v>
      </c>
      <c r="F44" s="16" t="s">
        <v>4549</v>
      </c>
      <c r="G44" s="16">
        <v>27</v>
      </c>
      <c r="H44" s="20" t="s">
        <v>2299</v>
      </c>
      <c r="I44" s="16" t="s">
        <v>834</v>
      </c>
      <c r="J44" s="25">
        <v>37312</v>
      </c>
      <c r="K44" s="16" t="s">
        <v>1184</v>
      </c>
      <c r="L44" s="16" t="s">
        <v>278</v>
      </c>
      <c r="M44" s="16" t="s">
        <v>1441</v>
      </c>
      <c r="N44" s="16" t="s">
        <v>264</v>
      </c>
      <c r="O44" s="9"/>
      <c r="P44" s="9"/>
      <c r="Q44" s="16">
        <v>45.86</v>
      </c>
      <c r="R44" s="16">
        <v>32.438000000000002</v>
      </c>
      <c r="S44" s="16">
        <v>159.10499999999999</v>
      </c>
      <c r="T44" s="16">
        <v>17</v>
      </c>
      <c r="U44" s="20" t="s">
        <v>575</v>
      </c>
      <c r="V44" s="16" t="s">
        <v>443</v>
      </c>
      <c r="W44" s="16">
        <v>1</v>
      </c>
      <c r="X44" s="16" t="s">
        <v>1729</v>
      </c>
      <c r="Y44" s="9"/>
      <c r="Z44" s="16" t="s">
        <v>1837</v>
      </c>
      <c r="AA44" s="15">
        <v>1</v>
      </c>
      <c r="AB44" s="9"/>
      <c r="AC44" s="9"/>
      <c r="AD44" s="9"/>
      <c r="AE44" s="9"/>
      <c r="AF44" s="9"/>
      <c r="AG44" s="9"/>
    </row>
    <row r="45" spans="1:33" x14ac:dyDescent="0.15">
      <c r="A45" s="9">
        <v>85</v>
      </c>
      <c r="B45" s="16" t="s">
        <v>1762</v>
      </c>
      <c r="C45" s="19">
        <v>37335</v>
      </c>
      <c r="D45" s="16" t="s">
        <v>172</v>
      </c>
      <c r="E45" s="9">
        <v>1</v>
      </c>
      <c r="F45" s="16" t="s">
        <v>4549</v>
      </c>
      <c r="G45" s="16">
        <v>29</v>
      </c>
      <c r="H45" s="20" t="s">
        <v>614</v>
      </c>
      <c r="I45" s="16" t="s">
        <v>835</v>
      </c>
      <c r="J45" s="25">
        <v>37350</v>
      </c>
      <c r="K45" s="16" t="s">
        <v>1148</v>
      </c>
      <c r="L45" s="16" t="s">
        <v>279</v>
      </c>
      <c r="M45" s="16" t="s">
        <v>1442</v>
      </c>
      <c r="N45" s="16" t="s">
        <v>134</v>
      </c>
      <c r="O45" s="9"/>
      <c r="P45" s="9"/>
      <c r="Q45" s="16">
        <v>557.54</v>
      </c>
      <c r="R45" s="16">
        <v>377.19</v>
      </c>
      <c r="S45" s="16">
        <v>4580.1099999999997</v>
      </c>
      <c r="T45" s="16">
        <v>39.31</v>
      </c>
      <c r="U45" s="20" t="s">
        <v>1711</v>
      </c>
      <c r="V45" s="16" t="s">
        <v>441</v>
      </c>
      <c r="W45" s="16">
        <v>130</v>
      </c>
      <c r="X45" s="16" t="s">
        <v>1729</v>
      </c>
      <c r="Y45" s="9"/>
      <c r="Z45" s="16" t="s">
        <v>1837</v>
      </c>
      <c r="AA45" s="15">
        <v>1</v>
      </c>
      <c r="AB45" s="9"/>
      <c r="AC45" s="16" t="s">
        <v>1693</v>
      </c>
      <c r="AD45" s="9"/>
      <c r="AE45" s="9"/>
      <c r="AF45" s="9"/>
      <c r="AG45" s="9"/>
    </row>
    <row r="46" spans="1:33" x14ac:dyDescent="0.15">
      <c r="A46" s="9">
        <v>87</v>
      </c>
      <c r="B46" s="16" t="s">
        <v>1762</v>
      </c>
      <c r="C46" s="19">
        <v>37341</v>
      </c>
      <c r="D46" s="16" t="s">
        <v>10</v>
      </c>
      <c r="E46" s="9">
        <v>1</v>
      </c>
      <c r="F46" s="16" t="s">
        <v>4549</v>
      </c>
      <c r="G46" s="16">
        <v>31</v>
      </c>
      <c r="H46" s="20" t="s">
        <v>615</v>
      </c>
      <c r="I46" s="16" t="s">
        <v>836</v>
      </c>
      <c r="J46" s="25">
        <v>37351</v>
      </c>
      <c r="K46" s="16" t="s">
        <v>1186</v>
      </c>
      <c r="L46" s="16" t="s">
        <v>280</v>
      </c>
      <c r="M46" s="16" t="s">
        <v>1443</v>
      </c>
      <c r="N46" s="16" t="s">
        <v>281</v>
      </c>
      <c r="O46" s="9"/>
      <c r="P46" s="9"/>
      <c r="Q46" s="16">
        <v>92.57</v>
      </c>
      <c r="R46" s="16">
        <v>80.52</v>
      </c>
      <c r="S46" s="16">
        <v>471.44</v>
      </c>
      <c r="T46" s="16">
        <v>22.1</v>
      </c>
      <c r="U46" s="20" t="s">
        <v>1707</v>
      </c>
      <c r="V46" s="16" t="s">
        <v>442</v>
      </c>
      <c r="W46" s="16">
        <v>1</v>
      </c>
      <c r="X46" s="16" t="s">
        <v>1729</v>
      </c>
      <c r="Y46" s="9"/>
      <c r="Z46" s="16" t="s">
        <v>1729</v>
      </c>
      <c r="AA46" s="9"/>
      <c r="AB46" s="9"/>
      <c r="AC46" s="9"/>
      <c r="AD46" s="9"/>
      <c r="AE46" s="9"/>
      <c r="AF46" s="9"/>
      <c r="AG46" s="9"/>
    </row>
    <row r="47" spans="1:33" x14ac:dyDescent="0.15">
      <c r="A47" s="9">
        <v>88</v>
      </c>
      <c r="B47" s="16" t="s">
        <v>1762</v>
      </c>
      <c r="C47" s="19">
        <v>37344</v>
      </c>
      <c r="D47" s="16" t="s">
        <v>10</v>
      </c>
      <c r="E47" s="9">
        <v>1</v>
      </c>
      <c r="F47" s="16" t="s">
        <v>4549</v>
      </c>
      <c r="G47" s="16">
        <v>32</v>
      </c>
      <c r="H47" s="20" t="s">
        <v>616</v>
      </c>
      <c r="I47" s="16" t="s">
        <v>837</v>
      </c>
      <c r="J47" s="25">
        <v>37350</v>
      </c>
      <c r="K47" s="16" t="s">
        <v>1730</v>
      </c>
      <c r="L47" s="16" t="s">
        <v>282</v>
      </c>
      <c r="M47" s="16" t="s">
        <v>1444</v>
      </c>
      <c r="N47" s="16" t="s">
        <v>283</v>
      </c>
      <c r="O47" s="9"/>
      <c r="P47" s="9"/>
      <c r="Q47" s="16">
        <v>54.47</v>
      </c>
      <c r="R47" s="16">
        <v>33.119999999999997</v>
      </c>
      <c r="S47" s="16">
        <v>66.239999999999995</v>
      </c>
      <c r="T47" s="16">
        <v>5.15</v>
      </c>
      <c r="U47" s="20" t="s">
        <v>577</v>
      </c>
      <c r="V47" s="16" t="s">
        <v>443</v>
      </c>
      <c r="W47" s="16" t="s">
        <v>1729</v>
      </c>
      <c r="X47" s="16" t="s">
        <v>1729</v>
      </c>
      <c r="Y47" s="9"/>
      <c r="Z47" s="16" t="s">
        <v>1729</v>
      </c>
      <c r="AA47" s="9"/>
      <c r="AB47" s="9"/>
      <c r="AC47" s="16" t="s">
        <v>171</v>
      </c>
      <c r="AD47" s="9"/>
      <c r="AE47" s="9"/>
      <c r="AF47" s="9"/>
      <c r="AG47" s="9"/>
    </row>
    <row r="48" spans="1:33" x14ac:dyDescent="0.15">
      <c r="A48" s="9">
        <v>89</v>
      </c>
      <c r="B48" s="16" t="s">
        <v>1762</v>
      </c>
      <c r="C48" s="19">
        <v>37350</v>
      </c>
      <c r="D48" s="16" t="s">
        <v>3</v>
      </c>
      <c r="E48" s="9">
        <v>1</v>
      </c>
      <c r="F48" s="16" t="s">
        <v>4550</v>
      </c>
      <c r="G48" s="16">
        <v>1</v>
      </c>
      <c r="H48" s="20" t="s">
        <v>2300</v>
      </c>
      <c r="I48" s="16" t="s">
        <v>838</v>
      </c>
      <c r="J48" s="25">
        <v>37358</v>
      </c>
      <c r="K48" s="16" t="s">
        <v>1187</v>
      </c>
      <c r="L48" s="16" t="s">
        <v>232</v>
      </c>
      <c r="M48" s="16" t="s">
        <v>1445</v>
      </c>
      <c r="N48" s="16" t="s">
        <v>233</v>
      </c>
      <c r="O48" s="9"/>
      <c r="P48" s="9"/>
      <c r="Q48" s="16">
        <v>94.59</v>
      </c>
      <c r="R48" s="16" t="s">
        <v>2342</v>
      </c>
      <c r="S48" s="16">
        <v>504.85</v>
      </c>
      <c r="T48" s="16" t="s">
        <v>2344</v>
      </c>
      <c r="U48" s="20" t="s">
        <v>580</v>
      </c>
      <c r="V48" s="16" t="s">
        <v>443</v>
      </c>
      <c r="W48" s="16">
        <v>2</v>
      </c>
      <c r="X48" s="16" t="s">
        <v>1729</v>
      </c>
      <c r="Y48" s="9"/>
      <c r="Z48" s="16" t="s">
        <v>1837</v>
      </c>
      <c r="AA48" s="15">
        <v>1</v>
      </c>
      <c r="AB48" s="16" t="s">
        <v>2345</v>
      </c>
      <c r="AC48" s="9"/>
      <c r="AD48" s="9"/>
      <c r="AE48" s="9"/>
      <c r="AF48" s="9"/>
      <c r="AG48" s="9"/>
    </row>
    <row r="49" spans="1:33" x14ac:dyDescent="0.15">
      <c r="A49" s="9">
        <v>90</v>
      </c>
      <c r="B49" s="16" t="s">
        <v>1762</v>
      </c>
      <c r="C49" s="19">
        <v>37361</v>
      </c>
      <c r="D49" s="16" t="s">
        <v>16</v>
      </c>
      <c r="E49" s="9">
        <v>1</v>
      </c>
      <c r="F49" s="16" t="s">
        <v>4550</v>
      </c>
      <c r="G49" s="16">
        <v>2</v>
      </c>
      <c r="H49" s="20" t="s">
        <v>464</v>
      </c>
      <c r="I49" s="16" t="s">
        <v>3233</v>
      </c>
      <c r="J49" s="25">
        <v>37417</v>
      </c>
      <c r="K49" s="16" t="s">
        <v>1188</v>
      </c>
      <c r="L49" s="16" t="s">
        <v>234</v>
      </c>
      <c r="M49" s="16" t="s">
        <v>1446</v>
      </c>
      <c r="N49" s="16" t="s">
        <v>2031</v>
      </c>
      <c r="O49" s="9"/>
      <c r="P49" s="9"/>
      <c r="Q49" s="16">
        <v>799.9</v>
      </c>
      <c r="R49" s="16">
        <v>593.75</v>
      </c>
      <c r="S49" s="16">
        <v>5865.76</v>
      </c>
      <c r="T49" s="16">
        <v>35.99</v>
      </c>
      <c r="U49" s="20" t="s">
        <v>576</v>
      </c>
      <c r="V49" s="16" t="s">
        <v>442</v>
      </c>
      <c r="W49" s="16">
        <v>12</v>
      </c>
      <c r="X49" s="44">
        <v>0.44600000000000001</v>
      </c>
      <c r="Y49" s="15">
        <v>1</v>
      </c>
      <c r="Z49" s="41" t="s">
        <v>1837</v>
      </c>
      <c r="AA49" s="15">
        <v>1</v>
      </c>
      <c r="AB49" s="9"/>
      <c r="AC49" s="9"/>
      <c r="AD49" s="9"/>
      <c r="AE49" s="9"/>
      <c r="AF49" s="9"/>
      <c r="AG49" s="9"/>
    </row>
    <row r="50" spans="1:33" x14ac:dyDescent="0.15">
      <c r="A50" s="9">
        <v>91</v>
      </c>
      <c r="B50" s="16" t="s">
        <v>1762</v>
      </c>
      <c r="C50" s="19">
        <v>37365</v>
      </c>
      <c r="D50" s="16" t="s">
        <v>16</v>
      </c>
      <c r="E50" s="9">
        <v>1</v>
      </c>
      <c r="F50" s="16" t="s">
        <v>4550</v>
      </c>
      <c r="G50" s="16">
        <v>3</v>
      </c>
      <c r="H50" s="20" t="s">
        <v>617</v>
      </c>
      <c r="I50" s="16" t="s">
        <v>1084</v>
      </c>
      <c r="J50" s="25">
        <v>37449</v>
      </c>
      <c r="K50" s="16" t="s">
        <v>1189</v>
      </c>
      <c r="L50" s="16" t="s">
        <v>235</v>
      </c>
      <c r="M50" s="16" t="s">
        <v>1447</v>
      </c>
      <c r="N50" s="16" t="s">
        <v>4</v>
      </c>
      <c r="O50" s="9"/>
      <c r="P50" s="9"/>
      <c r="Q50" s="16">
        <v>469.73</v>
      </c>
      <c r="R50" s="16">
        <v>262.2</v>
      </c>
      <c r="S50" s="16">
        <v>3097.59</v>
      </c>
      <c r="T50" s="16">
        <v>36</v>
      </c>
      <c r="U50" s="20" t="s">
        <v>1904</v>
      </c>
      <c r="V50" s="16" t="s">
        <v>442</v>
      </c>
      <c r="W50" s="16">
        <v>68</v>
      </c>
      <c r="X50" s="32" t="s">
        <v>1729</v>
      </c>
      <c r="Y50" s="35"/>
      <c r="Z50" s="41" t="s">
        <v>1837</v>
      </c>
      <c r="AA50" s="15">
        <v>1</v>
      </c>
      <c r="AB50" s="16" t="s">
        <v>2029</v>
      </c>
      <c r="AC50" s="16" t="s">
        <v>2030</v>
      </c>
      <c r="AD50" s="9"/>
      <c r="AE50" s="9"/>
      <c r="AF50" s="9"/>
      <c r="AG50" s="9"/>
    </row>
    <row r="51" spans="1:33" ht="15.75" x14ac:dyDescent="0.15">
      <c r="A51" s="9">
        <v>92</v>
      </c>
      <c r="B51" s="16" t="s">
        <v>1762</v>
      </c>
      <c r="C51" s="19">
        <v>37365</v>
      </c>
      <c r="D51" s="16" t="s">
        <v>16</v>
      </c>
      <c r="E51" s="9">
        <v>1</v>
      </c>
      <c r="F51" s="16" t="s">
        <v>4550</v>
      </c>
      <c r="G51" s="16">
        <v>4</v>
      </c>
      <c r="H51" s="20" t="s">
        <v>618</v>
      </c>
      <c r="I51" s="16" t="s">
        <v>1091</v>
      </c>
      <c r="J51" s="25">
        <v>37400</v>
      </c>
      <c r="K51" s="16" t="s">
        <v>1190</v>
      </c>
      <c r="L51" s="16" t="s">
        <v>236</v>
      </c>
      <c r="M51" s="16" t="s">
        <v>1448</v>
      </c>
      <c r="N51" s="16" t="s">
        <v>55</v>
      </c>
      <c r="O51" s="9"/>
      <c r="P51" s="9"/>
      <c r="Q51" s="16">
        <v>31.2</v>
      </c>
      <c r="R51" s="16">
        <v>23.35</v>
      </c>
      <c r="S51" s="16">
        <v>116.75</v>
      </c>
      <c r="T51" s="16">
        <v>13.85</v>
      </c>
      <c r="U51" s="20" t="s">
        <v>575</v>
      </c>
      <c r="V51" s="16" t="s">
        <v>442</v>
      </c>
      <c r="W51" s="16">
        <v>4</v>
      </c>
      <c r="X51" s="32" t="s">
        <v>1729</v>
      </c>
      <c r="Y51" s="35"/>
      <c r="Z51" s="16" t="s">
        <v>1729</v>
      </c>
      <c r="AA51" s="35"/>
      <c r="AB51" s="9"/>
      <c r="AC51" s="16" t="s">
        <v>2028</v>
      </c>
      <c r="AD51" s="9"/>
      <c r="AE51" s="9"/>
      <c r="AF51" s="9"/>
      <c r="AG51" s="9"/>
    </row>
    <row r="52" spans="1:33" x14ac:dyDescent="0.15">
      <c r="A52" s="9">
        <v>93</v>
      </c>
      <c r="B52" s="16" t="s">
        <v>1762</v>
      </c>
      <c r="C52" s="19">
        <v>37370</v>
      </c>
      <c r="D52" s="16" t="s">
        <v>106</v>
      </c>
      <c r="E52" s="9">
        <v>1</v>
      </c>
      <c r="F52" s="16" t="s">
        <v>4550</v>
      </c>
      <c r="G52" s="16">
        <v>5</v>
      </c>
      <c r="H52" s="20" t="s">
        <v>465</v>
      </c>
      <c r="I52" s="16" t="s">
        <v>1085</v>
      </c>
      <c r="J52" s="25">
        <v>37383</v>
      </c>
      <c r="K52" s="16" t="s">
        <v>1191</v>
      </c>
      <c r="L52" s="16" t="s">
        <v>237</v>
      </c>
      <c r="M52" s="16" t="s">
        <v>1449</v>
      </c>
      <c r="N52" s="16" t="s">
        <v>238</v>
      </c>
      <c r="O52" s="9"/>
      <c r="P52" s="9"/>
      <c r="Q52" s="16">
        <v>99.59</v>
      </c>
      <c r="R52" s="16">
        <v>67.349999999999994</v>
      </c>
      <c r="S52" s="16">
        <v>539.95000000000005</v>
      </c>
      <c r="T52" s="16">
        <v>34.65</v>
      </c>
      <c r="U52" s="20" t="s">
        <v>1715</v>
      </c>
      <c r="V52" s="16" t="s">
        <v>443</v>
      </c>
      <c r="W52" s="16"/>
      <c r="X52" s="16"/>
      <c r="Y52" s="9"/>
      <c r="Z52" s="16" t="s">
        <v>1837</v>
      </c>
      <c r="AA52" s="15">
        <v>1</v>
      </c>
      <c r="AB52" s="9"/>
      <c r="AC52" s="9"/>
      <c r="AD52" s="9"/>
      <c r="AE52" s="9"/>
      <c r="AF52" s="9"/>
      <c r="AG52" s="9"/>
    </row>
    <row r="53" spans="1:33" ht="15.75" x14ac:dyDescent="0.15">
      <c r="A53" s="9">
        <v>94</v>
      </c>
      <c r="B53" s="16" t="s">
        <v>1762</v>
      </c>
      <c r="C53" s="19">
        <v>37372</v>
      </c>
      <c r="D53" s="16" t="s">
        <v>16</v>
      </c>
      <c r="E53" s="9">
        <v>1</v>
      </c>
      <c r="F53" s="16" t="s">
        <v>4550</v>
      </c>
      <c r="G53" s="16">
        <v>6</v>
      </c>
      <c r="H53" s="20" t="s">
        <v>619</v>
      </c>
      <c r="I53" s="16" t="s">
        <v>1095</v>
      </c>
      <c r="J53" s="25">
        <v>37392</v>
      </c>
      <c r="K53" s="16" t="s">
        <v>1192</v>
      </c>
      <c r="L53" s="16" t="s">
        <v>239</v>
      </c>
      <c r="M53" s="16" t="s">
        <v>1450</v>
      </c>
      <c r="N53" s="16" t="s">
        <v>9</v>
      </c>
      <c r="O53" s="9"/>
      <c r="P53" s="9"/>
      <c r="Q53" s="16">
        <v>38.35</v>
      </c>
      <c r="R53" s="16">
        <v>30.35</v>
      </c>
      <c r="S53" s="16">
        <v>87.74</v>
      </c>
      <c r="T53" s="16">
        <v>8.9499999999999993</v>
      </c>
      <c r="U53" s="20" t="s">
        <v>505</v>
      </c>
      <c r="V53" s="16" t="s">
        <v>443</v>
      </c>
      <c r="W53" s="16">
        <v>1</v>
      </c>
      <c r="X53" s="32" t="s">
        <v>1729</v>
      </c>
      <c r="Y53" s="35"/>
      <c r="Z53" s="41" t="s">
        <v>1837</v>
      </c>
      <c r="AA53" s="15">
        <v>1</v>
      </c>
      <c r="AB53" s="9"/>
      <c r="AC53" s="16" t="s">
        <v>2027</v>
      </c>
      <c r="AD53" s="9"/>
      <c r="AE53" s="9"/>
      <c r="AF53" s="9"/>
      <c r="AG53" s="9"/>
    </row>
    <row r="54" spans="1:33" x14ac:dyDescent="0.15">
      <c r="A54" s="9">
        <v>95</v>
      </c>
      <c r="B54" s="16" t="s">
        <v>1762</v>
      </c>
      <c r="C54" s="19">
        <v>37376</v>
      </c>
      <c r="D54" s="16" t="s">
        <v>16</v>
      </c>
      <c r="E54" s="9">
        <v>1</v>
      </c>
      <c r="F54" s="16" t="s">
        <v>4550</v>
      </c>
      <c r="G54" s="16">
        <v>7</v>
      </c>
      <c r="H54" s="20" t="s">
        <v>620</v>
      </c>
      <c r="I54" s="16" t="s">
        <v>1099</v>
      </c>
      <c r="J54" s="25">
        <v>37392</v>
      </c>
      <c r="K54" s="16" t="s">
        <v>1193</v>
      </c>
      <c r="L54" s="16" t="s">
        <v>240</v>
      </c>
      <c r="M54" s="16" t="s">
        <v>1451</v>
      </c>
      <c r="N54" s="16" t="s">
        <v>53</v>
      </c>
      <c r="O54" s="9"/>
      <c r="P54" s="9"/>
      <c r="Q54" s="16">
        <v>112.45</v>
      </c>
      <c r="R54" s="16">
        <v>88.93</v>
      </c>
      <c r="S54" s="16">
        <v>803.99</v>
      </c>
      <c r="T54" s="16">
        <v>25.3</v>
      </c>
      <c r="U54" s="20" t="s">
        <v>1792</v>
      </c>
      <c r="V54" s="16" t="s">
        <v>443</v>
      </c>
      <c r="W54" s="32" t="s">
        <v>1729</v>
      </c>
      <c r="X54" s="32" t="s">
        <v>1729</v>
      </c>
      <c r="Y54" s="35"/>
      <c r="Z54" s="41" t="s">
        <v>1729</v>
      </c>
      <c r="AA54" s="35"/>
      <c r="AB54" s="9"/>
      <c r="AC54" s="9"/>
      <c r="AD54" s="9"/>
      <c r="AE54" s="9"/>
      <c r="AF54" s="9"/>
      <c r="AG54" s="9"/>
    </row>
    <row r="55" spans="1:33" x14ac:dyDescent="0.15">
      <c r="A55" s="9">
        <v>96</v>
      </c>
      <c r="B55" s="16" t="s">
        <v>1762</v>
      </c>
      <c r="C55" s="19">
        <v>37396</v>
      </c>
      <c r="D55" s="16" t="s">
        <v>16</v>
      </c>
      <c r="E55" s="9">
        <v>1</v>
      </c>
      <c r="F55" s="16" t="s">
        <v>4550</v>
      </c>
      <c r="G55" s="16">
        <v>8</v>
      </c>
      <c r="H55" s="20" t="s">
        <v>621</v>
      </c>
      <c r="I55" s="16" t="s">
        <v>1103</v>
      </c>
      <c r="J55" s="25">
        <v>37404</v>
      </c>
      <c r="K55" s="16" t="s">
        <v>1194</v>
      </c>
      <c r="L55" s="16" t="s">
        <v>241</v>
      </c>
      <c r="M55" s="16" t="s">
        <v>1452</v>
      </c>
      <c r="N55" s="16" t="s">
        <v>9</v>
      </c>
      <c r="O55" s="9"/>
      <c r="P55" s="9"/>
      <c r="Q55" s="16">
        <v>60.39</v>
      </c>
      <c r="R55" s="16">
        <v>46.27</v>
      </c>
      <c r="S55" s="16">
        <v>175.19</v>
      </c>
      <c r="T55" s="16">
        <v>15.2</v>
      </c>
      <c r="U55" s="20" t="s">
        <v>575</v>
      </c>
      <c r="V55" s="16" t="s">
        <v>442</v>
      </c>
      <c r="W55" s="16">
        <v>1</v>
      </c>
      <c r="X55" s="29">
        <v>0.12959999999999999</v>
      </c>
      <c r="Y55" s="15">
        <v>1</v>
      </c>
      <c r="Z55" s="41" t="s">
        <v>1837</v>
      </c>
      <c r="AA55" s="15">
        <v>1</v>
      </c>
      <c r="AB55" s="9"/>
      <c r="AC55" s="9"/>
      <c r="AD55" s="9"/>
      <c r="AE55" s="9"/>
      <c r="AF55" s="9"/>
      <c r="AG55" s="9"/>
    </row>
    <row r="56" spans="1:33" x14ac:dyDescent="0.15">
      <c r="A56" s="9">
        <v>98</v>
      </c>
      <c r="B56" s="16" t="s">
        <v>1762</v>
      </c>
      <c r="C56" s="19">
        <v>37407</v>
      </c>
      <c r="D56" s="16" t="s">
        <v>242</v>
      </c>
      <c r="E56" s="9">
        <v>1</v>
      </c>
      <c r="F56" s="16" t="s">
        <v>4550</v>
      </c>
      <c r="G56" s="16">
        <v>10</v>
      </c>
      <c r="H56" s="20" t="s">
        <v>622</v>
      </c>
      <c r="I56" s="16" t="s">
        <v>839</v>
      </c>
      <c r="J56" s="25">
        <v>37418</v>
      </c>
      <c r="K56" s="16" t="s">
        <v>1195</v>
      </c>
      <c r="L56" s="16" t="s">
        <v>243</v>
      </c>
      <c r="M56" s="16" t="s">
        <v>1453</v>
      </c>
      <c r="N56" s="16" t="s">
        <v>244</v>
      </c>
      <c r="O56" s="9"/>
      <c r="P56" s="9"/>
      <c r="Q56" s="16">
        <v>995.08</v>
      </c>
      <c r="R56" s="16">
        <v>832.92</v>
      </c>
      <c r="S56" s="16">
        <v>5994.5</v>
      </c>
      <c r="T56" s="16">
        <v>36.1</v>
      </c>
      <c r="U56" s="20" t="s">
        <v>1716</v>
      </c>
      <c r="V56" s="16" t="s">
        <v>2069</v>
      </c>
      <c r="W56" s="16" t="s">
        <v>1729</v>
      </c>
      <c r="X56" s="16" t="s">
        <v>1729</v>
      </c>
      <c r="Y56" s="9"/>
      <c r="Z56" s="16" t="s">
        <v>1837</v>
      </c>
      <c r="AA56" s="15">
        <v>1</v>
      </c>
      <c r="AB56" s="9"/>
      <c r="AC56" s="9"/>
      <c r="AD56" s="9"/>
      <c r="AE56" s="9"/>
      <c r="AF56" s="9"/>
      <c r="AG56" s="9"/>
    </row>
    <row r="57" spans="1:33" x14ac:dyDescent="0.15">
      <c r="A57" s="9">
        <v>99</v>
      </c>
      <c r="B57" s="16" t="s">
        <v>1762</v>
      </c>
      <c r="C57" s="19">
        <v>37412</v>
      </c>
      <c r="D57" s="16" t="s">
        <v>10</v>
      </c>
      <c r="E57" s="9">
        <v>1</v>
      </c>
      <c r="F57" s="16" t="s">
        <v>4550</v>
      </c>
      <c r="G57" s="16">
        <v>11</v>
      </c>
      <c r="H57" s="20" t="s">
        <v>623</v>
      </c>
      <c r="I57" s="16" t="s">
        <v>840</v>
      </c>
      <c r="J57" s="25">
        <v>37427</v>
      </c>
      <c r="K57" s="16" t="s">
        <v>1196</v>
      </c>
      <c r="L57" s="16" t="s">
        <v>166</v>
      </c>
      <c r="M57" s="16" t="s">
        <v>1454</v>
      </c>
      <c r="N57" s="16" t="s">
        <v>227</v>
      </c>
      <c r="O57" s="9"/>
      <c r="P57" s="9"/>
      <c r="Q57" s="16">
        <v>219.65</v>
      </c>
      <c r="R57" s="16">
        <v>165.55</v>
      </c>
      <c r="S57" s="16">
        <v>1213.28</v>
      </c>
      <c r="T57" s="16">
        <v>26</v>
      </c>
      <c r="U57" s="20" t="s">
        <v>1780</v>
      </c>
      <c r="V57" s="16" t="s">
        <v>441</v>
      </c>
      <c r="W57" s="16">
        <v>25</v>
      </c>
      <c r="X57" s="29">
        <v>0.59799999999999998</v>
      </c>
      <c r="Y57" s="15">
        <v>1</v>
      </c>
      <c r="Z57" s="16" t="s">
        <v>1837</v>
      </c>
      <c r="AA57" s="15">
        <v>1</v>
      </c>
      <c r="AB57" s="16" t="s">
        <v>2320</v>
      </c>
      <c r="AC57" s="9"/>
      <c r="AD57" s="9"/>
      <c r="AE57" s="9"/>
      <c r="AF57" s="9"/>
      <c r="AG57" s="9"/>
    </row>
    <row r="58" spans="1:33" x14ac:dyDescent="0.15">
      <c r="A58" s="9">
        <v>101</v>
      </c>
      <c r="B58" s="16" t="s">
        <v>1762</v>
      </c>
      <c r="C58" s="19">
        <v>37424</v>
      </c>
      <c r="D58" s="16" t="s">
        <v>45</v>
      </c>
      <c r="E58" s="9">
        <v>1</v>
      </c>
      <c r="F58" s="16" t="s">
        <v>4550</v>
      </c>
      <c r="G58" s="16">
        <v>13</v>
      </c>
      <c r="H58" s="20" t="s">
        <v>624</v>
      </c>
      <c r="I58" s="16" t="s">
        <v>841</v>
      </c>
      <c r="J58" s="25">
        <v>37439</v>
      </c>
      <c r="K58" s="16" t="s">
        <v>1197</v>
      </c>
      <c r="L58" s="16" t="s">
        <v>1924</v>
      </c>
      <c r="M58" s="16" t="s">
        <v>1455</v>
      </c>
      <c r="N58" s="16" t="s">
        <v>4</v>
      </c>
      <c r="O58" s="9"/>
      <c r="P58" s="9"/>
      <c r="Q58" s="16">
        <v>449.06</v>
      </c>
      <c r="R58" s="16">
        <v>298.2</v>
      </c>
      <c r="S58" s="16">
        <v>3504.46</v>
      </c>
      <c r="T58" s="16">
        <v>39.840000000000003</v>
      </c>
      <c r="U58" s="20" t="s">
        <v>576</v>
      </c>
      <c r="V58" s="16" t="s">
        <v>441</v>
      </c>
      <c r="W58" s="16">
        <v>86</v>
      </c>
      <c r="X58" s="44">
        <v>0.82499999999999996</v>
      </c>
      <c r="Y58" s="15">
        <v>1</v>
      </c>
      <c r="Z58" s="16" t="s">
        <v>1837</v>
      </c>
      <c r="AA58" s="15">
        <v>1</v>
      </c>
      <c r="AB58" s="9"/>
      <c r="AC58" s="16" t="s">
        <v>194</v>
      </c>
      <c r="AD58" s="9"/>
      <c r="AE58" s="9"/>
      <c r="AF58" s="9"/>
      <c r="AG58" s="9"/>
    </row>
    <row r="59" spans="1:33" x14ac:dyDescent="0.15">
      <c r="A59" s="9">
        <v>102</v>
      </c>
      <c r="B59" s="16" t="s">
        <v>1762</v>
      </c>
      <c r="C59" s="19">
        <v>37433</v>
      </c>
      <c r="D59" s="16" t="s">
        <v>16</v>
      </c>
      <c r="E59" s="9">
        <v>1</v>
      </c>
      <c r="F59" s="16" t="s">
        <v>4550</v>
      </c>
      <c r="G59" s="16">
        <v>14</v>
      </c>
      <c r="H59" s="20" t="s">
        <v>625</v>
      </c>
      <c r="I59" s="16" t="s">
        <v>1106</v>
      </c>
      <c r="J59" s="25">
        <v>37470</v>
      </c>
      <c r="K59" s="16" t="s">
        <v>1198</v>
      </c>
      <c r="L59" s="16" t="s">
        <v>245</v>
      </c>
      <c r="M59" s="16" t="s">
        <v>1456</v>
      </c>
      <c r="N59" s="16" t="s">
        <v>94</v>
      </c>
      <c r="O59" s="9"/>
      <c r="P59" s="9"/>
      <c r="Q59" s="16">
        <v>50.82</v>
      </c>
      <c r="R59" s="16">
        <v>43</v>
      </c>
      <c r="S59" s="16">
        <v>226.02</v>
      </c>
      <c r="T59" s="16">
        <v>15.97</v>
      </c>
      <c r="U59" s="20" t="s">
        <v>1906</v>
      </c>
      <c r="V59" s="16" t="s">
        <v>442</v>
      </c>
      <c r="W59" s="16">
        <v>1</v>
      </c>
      <c r="X59" s="32" t="s">
        <v>1729</v>
      </c>
      <c r="Y59" s="35"/>
      <c r="Z59" s="41" t="s">
        <v>1729</v>
      </c>
      <c r="AA59" s="35"/>
      <c r="AB59" s="9"/>
      <c r="AC59" s="16" t="s">
        <v>2026</v>
      </c>
      <c r="AD59" s="9"/>
      <c r="AE59" s="9"/>
      <c r="AF59" s="9"/>
      <c r="AG59" s="9"/>
    </row>
    <row r="60" spans="1:33" x14ac:dyDescent="0.15">
      <c r="A60" s="9">
        <v>103</v>
      </c>
      <c r="B60" s="16" t="s">
        <v>1762</v>
      </c>
      <c r="C60" s="19">
        <v>37438</v>
      </c>
      <c r="D60" s="16" t="s">
        <v>16</v>
      </c>
      <c r="E60" s="9">
        <v>1</v>
      </c>
      <c r="F60" s="16" t="s">
        <v>4550</v>
      </c>
      <c r="G60" s="16">
        <v>15</v>
      </c>
      <c r="H60" s="20" t="s">
        <v>626</v>
      </c>
      <c r="I60" s="16" t="s">
        <v>1109</v>
      </c>
      <c r="J60" s="25">
        <v>37448</v>
      </c>
      <c r="K60" s="16" t="s">
        <v>1199</v>
      </c>
      <c r="L60" s="16" t="s">
        <v>246</v>
      </c>
      <c r="M60" s="16" t="s">
        <v>1457</v>
      </c>
      <c r="N60" s="16" t="s">
        <v>9</v>
      </c>
      <c r="O60" s="9"/>
      <c r="P60" s="9"/>
      <c r="Q60" s="16">
        <v>51.33</v>
      </c>
      <c r="R60" s="16">
        <v>39.14</v>
      </c>
      <c r="S60" s="16">
        <v>195.7</v>
      </c>
      <c r="T60" s="16">
        <v>16.46</v>
      </c>
      <c r="U60" s="20" t="s">
        <v>575</v>
      </c>
      <c r="V60" s="16" t="s">
        <v>442</v>
      </c>
      <c r="W60" s="16">
        <v>1</v>
      </c>
      <c r="X60" s="32" t="s">
        <v>1729</v>
      </c>
      <c r="Y60" s="35"/>
      <c r="Z60" s="41" t="s">
        <v>1837</v>
      </c>
      <c r="AA60" s="15">
        <v>1</v>
      </c>
      <c r="AB60" s="9"/>
      <c r="AC60" s="9"/>
      <c r="AD60" s="9"/>
      <c r="AE60" s="9"/>
      <c r="AF60" s="9"/>
      <c r="AG60" s="9"/>
    </row>
    <row r="61" spans="1:33" x14ac:dyDescent="0.15">
      <c r="A61" s="9">
        <v>104</v>
      </c>
      <c r="B61" s="16" t="s">
        <v>1762</v>
      </c>
      <c r="C61" s="19">
        <v>37452</v>
      </c>
      <c r="D61" s="16" t="s">
        <v>16</v>
      </c>
      <c r="E61" s="9">
        <v>1</v>
      </c>
      <c r="F61" s="16" t="s">
        <v>4550</v>
      </c>
      <c r="G61" s="16">
        <v>16</v>
      </c>
      <c r="H61" s="20" t="s">
        <v>627</v>
      </c>
      <c r="I61" s="16" t="s">
        <v>1112</v>
      </c>
      <c r="J61" s="25">
        <v>37477</v>
      </c>
      <c r="K61" s="16" t="s">
        <v>1200</v>
      </c>
      <c r="L61" s="16" t="s">
        <v>247</v>
      </c>
      <c r="M61" s="16" t="s">
        <v>1458</v>
      </c>
      <c r="N61" s="16" t="s">
        <v>4</v>
      </c>
      <c r="O61" s="9"/>
      <c r="P61" s="9"/>
      <c r="Q61" s="16">
        <v>294.33999999999997</v>
      </c>
      <c r="R61" s="16">
        <v>215.14</v>
      </c>
      <c r="S61" s="16">
        <v>2066.96</v>
      </c>
      <c r="T61" s="16">
        <v>35.9</v>
      </c>
      <c r="U61" s="20" t="s">
        <v>573</v>
      </c>
      <c r="V61" s="16" t="s">
        <v>441</v>
      </c>
      <c r="W61" s="16">
        <v>68</v>
      </c>
      <c r="X61" s="29">
        <v>0.3654</v>
      </c>
      <c r="Y61" s="15">
        <v>1</v>
      </c>
      <c r="Z61" s="41" t="s">
        <v>1837</v>
      </c>
      <c r="AA61" s="15">
        <v>1</v>
      </c>
      <c r="AB61" s="9"/>
      <c r="AC61" s="16" t="s">
        <v>248</v>
      </c>
      <c r="AD61" s="9"/>
      <c r="AE61" s="9"/>
      <c r="AF61" s="9"/>
      <c r="AG61" s="9"/>
    </row>
    <row r="62" spans="1:33" x14ac:dyDescent="0.15">
      <c r="A62" s="9">
        <v>105</v>
      </c>
      <c r="B62" s="16" t="s">
        <v>1762</v>
      </c>
      <c r="C62" s="19">
        <v>37473</v>
      </c>
      <c r="D62" s="16" t="s">
        <v>16</v>
      </c>
      <c r="E62" s="9">
        <v>1</v>
      </c>
      <c r="F62" s="16" t="s">
        <v>4550</v>
      </c>
      <c r="G62" s="16">
        <v>17</v>
      </c>
      <c r="H62" s="20" t="s">
        <v>628</v>
      </c>
      <c r="I62" s="16" t="s">
        <v>1114</v>
      </c>
      <c r="J62" s="25">
        <v>37481</v>
      </c>
      <c r="K62" s="16" t="s">
        <v>1201</v>
      </c>
      <c r="L62" s="16" t="s">
        <v>249</v>
      </c>
      <c r="M62" s="16" t="s">
        <v>1459</v>
      </c>
      <c r="N62" s="16" t="s">
        <v>203</v>
      </c>
      <c r="O62" s="9"/>
      <c r="P62" s="9"/>
      <c r="Q62" s="16">
        <v>100.18</v>
      </c>
      <c r="R62" s="16">
        <v>73.709999999999994</v>
      </c>
      <c r="S62" s="16">
        <v>260.70999999999998</v>
      </c>
      <c r="T62" s="16">
        <v>14.05</v>
      </c>
      <c r="U62" s="20" t="s">
        <v>504</v>
      </c>
      <c r="V62" s="16" t="s">
        <v>443</v>
      </c>
      <c r="W62" s="16">
        <v>1</v>
      </c>
      <c r="X62" s="32" t="s">
        <v>1729</v>
      </c>
      <c r="Y62" s="35"/>
      <c r="Z62" s="41" t="s">
        <v>1837</v>
      </c>
      <c r="AA62" s="15">
        <v>1</v>
      </c>
      <c r="AB62" s="9"/>
      <c r="AC62" s="9"/>
      <c r="AD62" s="9"/>
      <c r="AE62" s="9"/>
      <c r="AF62" s="9"/>
      <c r="AG62" s="9"/>
    </row>
    <row r="63" spans="1:33" x14ac:dyDescent="0.15">
      <c r="A63" s="9">
        <v>106</v>
      </c>
      <c r="B63" s="16" t="s">
        <v>1762</v>
      </c>
      <c r="C63" s="19">
        <v>37476</v>
      </c>
      <c r="D63" s="16" t="s">
        <v>3</v>
      </c>
      <c r="E63" s="9">
        <v>1</v>
      </c>
      <c r="F63" s="16" t="s">
        <v>4550</v>
      </c>
      <c r="G63" s="16">
        <v>18</v>
      </c>
      <c r="H63" s="20" t="s">
        <v>629</v>
      </c>
      <c r="I63" s="16" t="s">
        <v>842</v>
      </c>
      <c r="J63" s="25">
        <v>37539</v>
      </c>
      <c r="K63" s="16" t="s">
        <v>1202</v>
      </c>
      <c r="L63" s="16" t="s">
        <v>2176</v>
      </c>
      <c r="M63" s="16" t="s">
        <v>2343</v>
      </c>
      <c r="N63" s="16" t="s">
        <v>4</v>
      </c>
      <c r="O63" s="9"/>
      <c r="P63" s="9"/>
      <c r="Q63" s="16">
        <v>393.32</v>
      </c>
      <c r="R63" s="16">
        <v>281.58</v>
      </c>
      <c r="S63" s="16">
        <v>2977.15</v>
      </c>
      <c r="T63" s="16">
        <v>34.36</v>
      </c>
      <c r="U63" s="20" t="s">
        <v>573</v>
      </c>
      <c r="V63" s="16" t="s">
        <v>441</v>
      </c>
      <c r="W63" s="16">
        <v>93</v>
      </c>
      <c r="X63" s="29">
        <v>0.93079999999999996</v>
      </c>
      <c r="Y63" s="15">
        <v>1</v>
      </c>
      <c r="Z63" s="16" t="s">
        <v>1837</v>
      </c>
      <c r="AA63" s="15">
        <v>1</v>
      </c>
      <c r="AB63" s="9"/>
      <c r="AC63" s="9"/>
      <c r="AD63" s="9"/>
      <c r="AE63" s="9"/>
      <c r="AF63" s="9"/>
      <c r="AG63" s="9"/>
    </row>
    <row r="64" spans="1:33" x14ac:dyDescent="0.15">
      <c r="A64" s="9">
        <v>107</v>
      </c>
      <c r="B64" s="16" t="s">
        <v>1762</v>
      </c>
      <c r="C64" s="19">
        <v>37477</v>
      </c>
      <c r="D64" s="16" t="s">
        <v>16</v>
      </c>
      <c r="E64" s="9">
        <v>1</v>
      </c>
      <c r="F64" s="16" t="s">
        <v>4550</v>
      </c>
      <c r="G64" s="16">
        <v>19</v>
      </c>
      <c r="H64" s="20" t="s">
        <v>630</v>
      </c>
      <c r="I64" s="16" t="s">
        <v>2025</v>
      </c>
      <c r="J64" s="25">
        <v>37501</v>
      </c>
      <c r="K64" s="16" t="s">
        <v>1203</v>
      </c>
      <c r="L64" s="16" t="s">
        <v>251</v>
      </c>
      <c r="M64" s="16" t="s">
        <v>1880</v>
      </c>
      <c r="N64" s="16" t="s">
        <v>85</v>
      </c>
      <c r="O64" s="9"/>
      <c r="P64" s="9"/>
      <c r="Q64" s="16">
        <v>419.42</v>
      </c>
      <c r="R64" s="16">
        <v>376.54</v>
      </c>
      <c r="S64" s="16">
        <v>3548.26</v>
      </c>
      <c r="T64" s="16">
        <v>40</v>
      </c>
      <c r="U64" s="20" t="s">
        <v>1740</v>
      </c>
      <c r="V64" s="16" t="s">
        <v>443</v>
      </c>
      <c r="W64" s="32" t="s">
        <v>1729</v>
      </c>
      <c r="X64" s="32" t="s">
        <v>1729</v>
      </c>
      <c r="Y64" s="35"/>
      <c r="Z64" s="41" t="s">
        <v>1729</v>
      </c>
      <c r="AA64" s="35"/>
      <c r="AB64" s="9"/>
      <c r="AC64" s="9"/>
      <c r="AD64" s="9"/>
      <c r="AE64" s="9"/>
      <c r="AF64" s="9"/>
      <c r="AG64" s="9"/>
    </row>
    <row r="65" spans="1:33" x14ac:dyDescent="0.15">
      <c r="A65" s="9">
        <v>108</v>
      </c>
      <c r="B65" s="16" t="s">
        <v>1762</v>
      </c>
      <c r="C65" s="19">
        <v>37480</v>
      </c>
      <c r="D65" s="16" t="s">
        <v>3</v>
      </c>
      <c r="E65" s="9">
        <v>1</v>
      </c>
      <c r="F65" s="16" t="s">
        <v>4550</v>
      </c>
      <c r="G65" s="16">
        <v>20</v>
      </c>
      <c r="H65" s="20" t="s">
        <v>631</v>
      </c>
      <c r="I65" s="16" t="s">
        <v>1087</v>
      </c>
      <c r="J65" s="25">
        <v>37494</v>
      </c>
      <c r="K65" s="16" t="s">
        <v>1203</v>
      </c>
      <c r="L65" s="16" t="s">
        <v>251</v>
      </c>
      <c r="M65" s="16" t="s">
        <v>1460</v>
      </c>
      <c r="N65" s="16" t="s">
        <v>4</v>
      </c>
      <c r="O65" s="9"/>
      <c r="P65" s="9"/>
      <c r="Q65" s="16">
        <v>336.93</v>
      </c>
      <c r="R65" s="16">
        <v>248.92</v>
      </c>
      <c r="S65" s="16">
        <v>2892.89</v>
      </c>
      <c r="T65" s="16">
        <v>44.5</v>
      </c>
      <c r="U65" s="20" t="s">
        <v>1822</v>
      </c>
      <c r="V65" s="16" t="s">
        <v>442</v>
      </c>
      <c r="W65" s="16">
        <v>65</v>
      </c>
      <c r="X65" s="29">
        <v>0.45910000000000001</v>
      </c>
      <c r="Y65" s="15">
        <v>1</v>
      </c>
      <c r="Z65" s="16" t="s">
        <v>1837</v>
      </c>
      <c r="AA65" s="15">
        <v>1</v>
      </c>
      <c r="AB65" s="9"/>
      <c r="AC65" s="9"/>
      <c r="AD65" s="9"/>
      <c r="AE65" s="9"/>
      <c r="AF65" s="9"/>
      <c r="AG65" s="9"/>
    </row>
    <row r="66" spans="1:33" x14ac:dyDescent="0.15">
      <c r="A66" s="9">
        <v>109</v>
      </c>
      <c r="B66" s="16" t="s">
        <v>1762</v>
      </c>
      <c r="C66" s="19">
        <v>37511</v>
      </c>
      <c r="D66" s="16" t="s">
        <v>16</v>
      </c>
      <c r="E66" s="9">
        <v>1</v>
      </c>
      <c r="F66" s="16" t="s">
        <v>4550</v>
      </c>
      <c r="G66" s="16">
        <v>21</v>
      </c>
      <c r="H66" s="20" t="s">
        <v>632</v>
      </c>
      <c r="I66" s="16" t="s">
        <v>1086</v>
      </c>
      <c r="J66" s="25">
        <v>37523</v>
      </c>
      <c r="K66" s="16" t="s">
        <v>1204</v>
      </c>
      <c r="L66" s="16" t="s">
        <v>252</v>
      </c>
      <c r="M66" s="16" t="s">
        <v>1879</v>
      </c>
      <c r="N66" s="16" t="s">
        <v>18</v>
      </c>
      <c r="O66" s="9"/>
      <c r="P66" s="9"/>
      <c r="Q66" s="16">
        <v>80.8</v>
      </c>
      <c r="R66" s="16">
        <v>64.62</v>
      </c>
      <c r="S66" s="16">
        <v>190.08</v>
      </c>
      <c r="T66" s="16">
        <v>9.9499999999999993</v>
      </c>
      <c r="U66" s="20" t="s">
        <v>505</v>
      </c>
      <c r="V66" s="16" t="s">
        <v>443</v>
      </c>
      <c r="W66" s="32" t="s">
        <v>1729</v>
      </c>
      <c r="X66" s="32" t="s">
        <v>1729</v>
      </c>
      <c r="Y66" s="35"/>
      <c r="Z66" s="41" t="s">
        <v>1729</v>
      </c>
      <c r="AA66" s="35"/>
      <c r="AB66" s="9"/>
      <c r="AC66" s="9"/>
      <c r="AD66" s="9"/>
      <c r="AE66" s="9"/>
      <c r="AF66" s="9"/>
      <c r="AG66" s="9"/>
    </row>
    <row r="67" spans="1:33" x14ac:dyDescent="0.15">
      <c r="A67" s="9">
        <v>110</v>
      </c>
      <c r="B67" s="16" t="s">
        <v>1762</v>
      </c>
      <c r="C67" s="19">
        <v>37512</v>
      </c>
      <c r="D67" s="16" t="s">
        <v>3</v>
      </c>
      <c r="E67" s="9">
        <v>1</v>
      </c>
      <c r="F67" s="16" t="s">
        <v>4550</v>
      </c>
      <c r="G67" s="16">
        <v>22</v>
      </c>
      <c r="H67" s="20" t="s">
        <v>633</v>
      </c>
      <c r="I67" s="16" t="s">
        <v>844</v>
      </c>
      <c r="J67" s="25">
        <v>37523</v>
      </c>
      <c r="K67" s="16" t="s">
        <v>1205</v>
      </c>
      <c r="L67" s="16" t="s">
        <v>253</v>
      </c>
      <c r="M67" s="16" t="s">
        <v>1461</v>
      </c>
      <c r="N67" s="16" t="s">
        <v>250</v>
      </c>
      <c r="O67" s="9"/>
      <c r="P67" s="9"/>
      <c r="Q67" s="16">
        <v>56.31</v>
      </c>
      <c r="R67" s="16">
        <v>45.05</v>
      </c>
      <c r="S67" s="16">
        <v>90.1</v>
      </c>
      <c r="T67" s="16">
        <v>6.2</v>
      </c>
      <c r="U67" s="20" t="s">
        <v>577</v>
      </c>
      <c r="V67" s="16" t="s">
        <v>1721</v>
      </c>
      <c r="W67" s="16">
        <v>1</v>
      </c>
      <c r="X67" s="16" t="s">
        <v>1729</v>
      </c>
      <c r="Y67" s="9"/>
      <c r="Z67" s="16" t="s">
        <v>1729</v>
      </c>
      <c r="AA67" s="9"/>
      <c r="AB67" s="9"/>
      <c r="AC67" s="9"/>
      <c r="AD67" s="9"/>
      <c r="AE67" s="9"/>
      <c r="AF67" s="9"/>
      <c r="AG67" s="9"/>
    </row>
    <row r="68" spans="1:33" x14ac:dyDescent="0.15">
      <c r="A68" s="9">
        <v>111</v>
      </c>
      <c r="B68" s="16" t="s">
        <v>1762</v>
      </c>
      <c r="C68" s="19">
        <v>37526</v>
      </c>
      <c r="D68" s="16" t="s">
        <v>242</v>
      </c>
      <c r="E68" s="9">
        <v>1</v>
      </c>
      <c r="F68" s="16" t="s">
        <v>4550</v>
      </c>
      <c r="G68" s="16">
        <v>23</v>
      </c>
      <c r="H68" s="20" t="s">
        <v>634</v>
      </c>
      <c r="I68" s="16" t="s">
        <v>845</v>
      </c>
      <c r="J68" s="25">
        <v>37536</v>
      </c>
      <c r="K68" s="16" t="s">
        <v>1206</v>
      </c>
      <c r="L68" s="16" t="s">
        <v>254</v>
      </c>
      <c r="M68" s="16" t="s">
        <v>1462</v>
      </c>
      <c r="N68" s="16" t="s">
        <v>4</v>
      </c>
      <c r="O68" s="9"/>
      <c r="P68" s="9"/>
      <c r="Q68" s="16">
        <v>105.28</v>
      </c>
      <c r="R68" s="16">
        <v>78.959999999999994</v>
      </c>
      <c r="S68" s="16">
        <v>611.16999999999996</v>
      </c>
      <c r="T68" s="16">
        <v>27.6</v>
      </c>
      <c r="U68" s="20" t="s">
        <v>574</v>
      </c>
      <c r="V68" s="16" t="s">
        <v>443</v>
      </c>
      <c r="W68" s="16">
        <v>14</v>
      </c>
      <c r="X68" s="23">
        <v>1.2</v>
      </c>
      <c r="Y68" s="15">
        <v>1</v>
      </c>
      <c r="Z68" s="16" t="s">
        <v>1837</v>
      </c>
      <c r="AA68" s="15">
        <v>1</v>
      </c>
      <c r="AB68" s="9"/>
      <c r="AC68" s="9"/>
      <c r="AD68" s="9"/>
      <c r="AE68" s="9"/>
      <c r="AF68" s="9"/>
      <c r="AG68" s="9"/>
    </row>
    <row r="69" spans="1:33" x14ac:dyDescent="0.15">
      <c r="A69" s="9">
        <v>112</v>
      </c>
      <c r="B69" s="16" t="s">
        <v>1762</v>
      </c>
      <c r="C69" s="19">
        <v>37547</v>
      </c>
      <c r="D69" s="16" t="s">
        <v>10</v>
      </c>
      <c r="E69" s="9">
        <v>1</v>
      </c>
      <c r="F69" s="16" t="s">
        <v>4550</v>
      </c>
      <c r="G69" s="16">
        <v>24</v>
      </c>
      <c r="H69" s="20" t="s">
        <v>635</v>
      </c>
      <c r="I69" s="16" t="s">
        <v>846</v>
      </c>
      <c r="J69" s="25">
        <v>37573</v>
      </c>
      <c r="K69" s="16" t="s">
        <v>1207</v>
      </c>
      <c r="L69" s="16" t="s">
        <v>255</v>
      </c>
      <c r="M69" s="16" t="s">
        <v>1463</v>
      </c>
      <c r="N69" s="16" t="s">
        <v>4</v>
      </c>
      <c r="O69" s="9"/>
      <c r="P69" s="9"/>
      <c r="Q69" s="16" t="s">
        <v>2318</v>
      </c>
      <c r="R69" s="16">
        <v>287.62</v>
      </c>
      <c r="S69" s="16" t="s">
        <v>2319</v>
      </c>
      <c r="T69" s="16">
        <v>33.6</v>
      </c>
      <c r="U69" s="20" t="s">
        <v>1708</v>
      </c>
      <c r="V69" s="16" t="s">
        <v>441</v>
      </c>
      <c r="W69" s="16">
        <v>40</v>
      </c>
      <c r="X69" s="29">
        <v>0.5847</v>
      </c>
      <c r="Y69" s="15">
        <v>1</v>
      </c>
      <c r="Z69" s="16" t="s">
        <v>1837</v>
      </c>
      <c r="AA69" s="15">
        <v>1</v>
      </c>
      <c r="AB69" s="16" t="s">
        <v>2321</v>
      </c>
      <c r="AC69" s="9"/>
      <c r="AD69" s="9"/>
      <c r="AE69" s="9"/>
      <c r="AF69" s="9"/>
      <c r="AG69" s="9"/>
    </row>
    <row r="70" spans="1:33" x14ac:dyDescent="0.15">
      <c r="A70" s="9">
        <v>113</v>
      </c>
      <c r="B70" s="16" t="s">
        <v>1762</v>
      </c>
      <c r="C70" s="19">
        <v>37554</v>
      </c>
      <c r="D70" s="16" t="s">
        <v>10</v>
      </c>
      <c r="E70" s="9">
        <v>1</v>
      </c>
      <c r="F70" s="16" t="s">
        <v>4550</v>
      </c>
      <c r="G70" s="16">
        <v>25</v>
      </c>
      <c r="H70" s="20" t="s">
        <v>636</v>
      </c>
      <c r="I70" s="16" t="s">
        <v>847</v>
      </c>
      <c r="J70" s="25">
        <v>37571</v>
      </c>
      <c r="K70" s="16" t="s">
        <v>1208</v>
      </c>
      <c r="L70" s="16" t="s">
        <v>256</v>
      </c>
      <c r="M70" s="16" t="s">
        <v>1464</v>
      </c>
      <c r="N70" s="16" t="s">
        <v>257</v>
      </c>
      <c r="O70" s="9"/>
      <c r="P70" s="9"/>
      <c r="Q70" s="16">
        <v>90.18</v>
      </c>
      <c r="R70" s="16">
        <v>65.73</v>
      </c>
      <c r="S70" s="16">
        <v>237.7</v>
      </c>
      <c r="T70" s="16">
        <v>15.2</v>
      </c>
      <c r="U70" s="20" t="s">
        <v>575</v>
      </c>
      <c r="V70" s="16" t="s">
        <v>443</v>
      </c>
      <c r="W70" s="16" t="s">
        <v>1729</v>
      </c>
      <c r="X70" s="16" t="s">
        <v>1729</v>
      </c>
      <c r="Y70" s="9"/>
      <c r="Z70" s="16" t="s">
        <v>1729</v>
      </c>
      <c r="AA70" s="9"/>
      <c r="AB70" s="9"/>
      <c r="AC70" s="9"/>
      <c r="AD70" s="9"/>
      <c r="AE70" s="9"/>
      <c r="AF70" s="9"/>
      <c r="AG70" s="9"/>
    </row>
    <row r="71" spans="1:33" x14ac:dyDescent="0.15">
      <c r="A71" s="9">
        <v>114</v>
      </c>
      <c r="B71" s="16" t="s">
        <v>1762</v>
      </c>
      <c r="C71" s="19">
        <v>37558</v>
      </c>
      <c r="D71" s="16" t="s">
        <v>45</v>
      </c>
      <c r="E71" s="9">
        <v>1</v>
      </c>
      <c r="F71" s="16" t="s">
        <v>4550</v>
      </c>
      <c r="G71" s="16">
        <v>26</v>
      </c>
      <c r="H71" s="20" t="s">
        <v>637</v>
      </c>
      <c r="I71" s="16" t="s">
        <v>848</v>
      </c>
      <c r="J71" s="25">
        <v>37578</v>
      </c>
      <c r="K71" s="16" t="s">
        <v>1209</v>
      </c>
      <c r="L71" s="16" t="s">
        <v>1923</v>
      </c>
      <c r="M71" s="16" t="s">
        <v>1465</v>
      </c>
      <c r="N71" s="16" t="s">
        <v>18</v>
      </c>
      <c r="O71" s="9"/>
      <c r="P71" s="9"/>
      <c r="Q71" s="16">
        <v>114.29</v>
      </c>
      <c r="R71" s="16">
        <v>86.59</v>
      </c>
      <c r="S71" s="16">
        <v>529.65</v>
      </c>
      <c r="T71" s="16">
        <v>21.25</v>
      </c>
      <c r="U71" s="20" t="s">
        <v>1707</v>
      </c>
      <c r="V71" s="16" t="s">
        <v>442</v>
      </c>
      <c r="W71" s="16" t="s">
        <v>1729</v>
      </c>
      <c r="X71" s="16" t="s">
        <v>1729</v>
      </c>
      <c r="Y71" s="9"/>
      <c r="Z71" s="16" t="s">
        <v>1837</v>
      </c>
      <c r="AA71" s="15">
        <v>1</v>
      </c>
      <c r="AB71" s="9"/>
      <c r="AC71" s="9"/>
      <c r="AD71" s="9"/>
      <c r="AE71" s="9"/>
      <c r="AF71" s="9"/>
      <c r="AG71" s="9"/>
    </row>
    <row r="72" spans="1:33" x14ac:dyDescent="0.15">
      <c r="A72" s="9">
        <v>115</v>
      </c>
      <c r="B72" s="16" t="s">
        <v>1762</v>
      </c>
      <c r="C72" s="19">
        <v>37602</v>
      </c>
      <c r="D72" s="16" t="s">
        <v>3</v>
      </c>
      <c r="E72" s="9">
        <v>1</v>
      </c>
      <c r="F72" s="16" t="s">
        <v>4550</v>
      </c>
      <c r="G72" s="16">
        <v>27</v>
      </c>
      <c r="H72" s="20" t="s">
        <v>638</v>
      </c>
      <c r="I72" s="16" t="s">
        <v>849</v>
      </c>
      <c r="J72" s="25">
        <v>37635</v>
      </c>
      <c r="K72" s="16" t="s">
        <v>1210</v>
      </c>
      <c r="L72" s="16" t="s">
        <v>258</v>
      </c>
      <c r="M72" s="16" t="s">
        <v>1466</v>
      </c>
      <c r="N72" s="16" t="s">
        <v>4</v>
      </c>
      <c r="O72" s="9"/>
      <c r="P72" s="9"/>
      <c r="Q72" s="16">
        <v>83.59</v>
      </c>
      <c r="R72" s="16">
        <v>58.9</v>
      </c>
      <c r="S72" s="16">
        <v>551.45000000000005</v>
      </c>
      <c r="T72" s="16">
        <v>32.4</v>
      </c>
      <c r="U72" s="20" t="s">
        <v>1708</v>
      </c>
      <c r="V72" s="16" t="s">
        <v>443</v>
      </c>
      <c r="W72" s="16">
        <v>20</v>
      </c>
      <c r="X72" s="29">
        <v>1.0387</v>
      </c>
      <c r="Y72" s="15">
        <v>1</v>
      </c>
      <c r="Z72" s="16" t="s">
        <v>1837</v>
      </c>
      <c r="AA72" s="15">
        <v>1</v>
      </c>
      <c r="AB72" s="9"/>
      <c r="AC72" s="16" t="s">
        <v>2347</v>
      </c>
      <c r="AD72" s="9"/>
      <c r="AE72" s="9"/>
      <c r="AF72" s="9"/>
      <c r="AG72" s="9"/>
    </row>
    <row r="73" spans="1:33" x14ac:dyDescent="0.15">
      <c r="A73" s="9">
        <v>116</v>
      </c>
      <c r="B73" s="16" t="s">
        <v>1762</v>
      </c>
      <c r="C73" s="19">
        <v>37608</v>
      </c>
      <c r="D73" s="16" t="s">
        <v>3</v>
      </c>
      <c r="E73" s="9">
        <v>1</v>
      </c>
      <c r="F73" s="16" t="s">
        <v>4550</v>
      </c>
      <c r="G73" s="16">
        <v>28</v>
      </c>
      <c r="H73" s="20" t="s">
        <v>639</v>
      </c>
      <c r="I73" s="16" t="s">
        <v>850</v>
      </c>
      <c r="J73" s="25">
        <v>37615</v>
      </c>
      <c r="K73" s="16" t="s">
        <v>1211</v>
      </c>
      <c r="L73" s="16" t="s">
        <v>259</v>
      </c>
      <c r="M73" s="16" t="s">
        <v>1467</v>
      </c>
      <c r="N73" s="16" t="s">
        <v>9</v>
      </c>
      <c r="O73" s="9"/>
      <c r="P73" s="9"/>
      <c r="Q73" s="16">
        <v>52.43</v>
      </c>
      <c r="R73" s="16">
        <v>36.5</v>
      </c>
      <c r="S73" s="16">
        <v>147.68</v>
      </c>
      <c r="T73" s="16">
        <v>12.5</v>
      </c>
      <c r="U73" s="20" t="s">
        <v>504</v>
      </c>
      <c r="V73" s="16" t="s">
        <v>443</v>
      </c>
      <c r="W73" s="16">
        <v>1</v>
      </c>
      <c r="X73" s="16" t="s">
        <v>1729</v>
      </c>
      <c r="Y73" s="9"/>
      <c r="Z73" s="16" t="s">
        <v>1837</v>
      </c>
      <c r="AA73" s="15">
        <v>1</v>
      </c>
      <c r="AB73" s="9"/>
      <c r="AC73" s="9"/>
      <c r="AD73" s="9"/>
      <c r="AE73" s="9"/>
      <c r="AF73" s="9"/>
      <c r="AG73" s="9"/>
    </row>
    <row r="74" spans="1:33" x14ac:dyDescent="0.15">
      <c r="A74" s="9">
        <v>118</v>
      </c>
      <c r="B74" s="16" t="s">
        <v>1762</v>
      </c>
      <c r="C74" s="19">
        <v>37643</v>
      </c>
      <c r="D74" s="16" t="s">
        <v>45</v>
      </c>
      <c r="E74" s="9">
        <v>1</v>
      </c>
      <c r="F74" s="16" t="s">
        <v>4550</v>
      </c>
      <c r="G74" s="16">
        <v>30</v>
      </c>
      <c r="H74" s="20" t="s">
        <v>640</v>
      </c>
      <c r="I74" s="16" t="s">
        <v>851</v>
      </c>
      <c r="J74" s="25">
        <v>37699</v>
      </c>
      <c r="K74" s="16" t="s">
        <v>1212</v>
      </c>
      <c r="L74" s="16" t="s">
        <v>1936</v>
      </c>
      <c r="M74" s="16" t="s">
        <v>1468</v>
      </c>
      <c r="N74" s="16" t="s">
        <v>156</v>
      </c>
      <c r="O74" s="9"/>
      <c r="P74" s="9"/>
      <c r="Q74" s="16">
        <v>1548.71</v>
      </c>
      <c r="R74" s="16">
        <v>1220.56</v>
      </c>
      <c r="S74" s="16">
        <v>10834.01</v>
      </c>
      <c r="T74" s="16">
        <v>39.1</v>
      </c>
      <c r="U74" s="20" t="s">
        <v>1715</v>
      </c>
      <c r="V74" s="16" t="s">
        <v>443</v>
      </c>
      <c r="W74" s="16" t="s">
        <v>1729</v>
      </c>
      <c r="X74" s="16" t="s">
        <v>1729</v>
      </c>
      <c r="Y74" s="9"/>
      <c r="Z74" s="16" t="s">
        <v>1837</v>
      </c>
      <c r="AA74" s="15">
        <v>1</v>
      </c>
      <c r="AB74" s="9"/>
      <c r="AC74" s="9"/>
      <c r="AD74" s="9"/>
      <c r="AE74" s="9"/>
      <c r="AF74" s="9"/>
      <c r="AG74" s="9"/>
    </row>
    <row r="75" spans="1:33" x14ac:dyDescent="0.15">
      <c r="A75" s="9">
        <v>120</v>
      </c>
      <c r="B75" s="16" t="s">
        <v>1762</v>
      </c>
      <c r="C75" s="19">
        <v>37683</v>
      </c>
      <c r="D75" s="16" t="s">
        <v>16</v>
      </c>
      <c r="E75" s="9">
        <v>1</v>
      </c>
      <c r="F75" s="16" t="s">
        <v>4550</v>
      </c>
      <c r="G75" s="16">
        <v>32</v>
      </c>
      <c r="H75" s="20" t="s">
        <v>641</v>
      </c>
      <c r="I75" s="16" t="s">
        <v>843</v>
      </c>
      <c r="J75" s="25">
        <v>37699</v>
      </c>
      <c r="K75" s="16" t="s">
        <v>1213</v>
      </c>
      <c r="L75" s="16" t="s">
        <v>261</v>
      </c>
      <c r="M75" s="16" t="s">
        <v>1874</v>
      </c>
      <c r="N75" s="16" t="s">
        <v>4</v>
      </c>
      <c r="O75" s="9"/>
      <c r="P75" s="9"/>
      <c r="Q75" s="16">
        <v>200.6</v>
      </c>
      <c r="R75" s="16">
        <v>152.46</v>
      </c>
      <c r="S75" s="16">
        <v>1613.28</v>
      </c>
      <c r="T75" s="16">
        <v>35.979999999999997</v>
      </c>
      <c r="U75" s="20" t="s">
        <v>576</v>
      </c>
      <c r="V75" s="16" t="s">
        <v>442</v>
      </c>
      <c r="W75" s="16">
        <v>55</v>
      </c>
      <c r="X75" s="29">
        <v>0.96389999999999998</v>
      </c>
      <c r="Y75" s="15">
        <v>1</v>
      </c>
      <c r="Z75" s="41" t="s">
        <v>1837</v>
      </c>
      <c r="AA75" s="15">
        <v>1</v>
      </c>
      <c r="AB75" s="16" t="s">
        <v>2024</v>
      </c>
      <c r="AC75" s="16" t="s">
        <v>1877</v>
      </c>
      <c r="AD75" s="9"/>
      <c r="AE75" s="9"/>
      <c r="AF75" s="9"/>
      <c r="AG75" s="9"/>
    </row>
    <row r="76" spans="1:33" x14ac:dyDescent="0.15">
      <c r="A76" s="9">
        <v>121</v>
      </c>
      <c r="B76" s="16" t="s">
        <v>1762</v>
      </c>
      <c r="C76" s="19">
        <v>37685</v>
      </c>
      <c r="D76" s="16" t="s">
        <v>106</v>
      </c>
      <c r="E76" s="9">
        <v>1</v>
      </c>
      <c r="F76" s="16" t="s">
        <v>4550</v>
      </c>
      <c r="G76" s="16">
        <v>33</v>
      </c>
      <c r="H76" s="20" t="s">
        <v>642</v>
      </c>
      <c r="I76" s="16" t="s">
        <v>853</v>
      </c>
      <c r="J76" s="25">
        <v>37332</v>
      </c>
      <c r="K76" s="16" t="s">
        <v>1214</v>
      </c>
      <c r="L76" s="16" t="s">
        <v>262</v>
      </c>
      <c r="M76" s="16" t="s">
        <v>1469</v>
      </c>
      <c r="N76" s="16" t="s">
        <v>4</v>
      </c>
      <c r="O76" s="9"/>
      <c r="P76" s="9"/>
      <c r="Q76" s="16">
        <v>145.4</v>
      </c>
      <c r="R76" s="16">
        <v>97.56</v>
      </c>
      <c r="S76" s="16">
        <v>744.48</v>
      </c>
      <c r="T76" s="16">
        <v>25.95</v>
      </c>
      <c r="U76" s="20" t="s">
        <v>574</v>
      </c>
      <c r="V76" s="16" t="s">
        <v>442</v>
      </c>
      <c r="W76" s="16">
        <v>21</v>
      </c>
      <c r="X76" s="23">
        <v>1.2</v>
      </c>
      <c r="Y76" s="15">
        <v>1</v>
      </c>
      <c r="Z76" s="16" t="s">
        <v>1837</v>
      </c>
      <c r="AA76" s="15">
        <v>1</v>
      </c>
      <c r="AB76" s="9"/>
      <c r="AC76" s="16" t="s">
        <v>2170</v>
      </c>
      <c r="AD76" s="9"/>
      <c r="AE76" s="9"/>
      <c r="AF76" s="9"/>
      <c r="AG76" s="9"/>
    </row>
    <row r="77" spans="1:33" x14ac:dyDescent="0.15">
      <c r="A77" s="9">
        <v>122</v>
      </c>
      <c r="B77" s="16" t="s">
        <v>1762</v>
      </c>
      <c r="C77" s="19">
        <v>37693</v>
      </c>
      <c r="D77" s="16" t="s">
        <v>10</v>
      </c>
      <c r="E77" s="9">
        <v>1</v>
      </c>
      <c r="F77" s="16" t="s">
        <v>4550</v>
      </c>
      <c r="G77" s="16">
        <v>34</v>
      </c>
      <c r="H77" s="20" t="s">
        <v>643</v>
      </c>
      <c r="I77" s="16" t="s">
        <v>854</v>
      </c>
      <c r="J77" s="25">
        <v>37705</v>
      </c>
      <c r="K77" s="16" t="s">
        <v>1215</v>
      </c>
      <c r="L77" s="16" t="s">
        <v>263</v>
      </c>
      <c r="M77" s="16" t="s">
        <v>1470</v>
      </c>
      <c r="N77" s="16" t="s">
        <v>264</v>
      </c>
      <c r="O77" s="9"/>
      <c r="P77" s="9"/>
      <c r="Q77" s="16">
        <v>105.459</v>
      </c>
      <c r="R77" s="16">
        <v>75.86</v>
      </c>
      <c r="S77" s="16">
        <v>463.87</v>
      </c>
      <c r="T77" s="16">
        <v>25.5</v>
      </c>
      <c r="U77" s="20" t="s">
        <v>578</v>
      </c>
      <c r="V77" s="16" t="s">
        <v>443</v>
      </c>
      <c r="W77" s="16">
        <v>1</v>
      </c>
      <c r="X77" s="29">
        <v>0.79859999999999998</v>
      </c>
      <c r="Y77" s="15">
        <v>1</v>
      </c>
      <c r="Z77" s="16" t="s">
        <v>1837</v>
      </c>
      <c r="AA77" s="15">
        <v>1</v>
      </c>
      <c r="AB77" s="9"/>
      <c r="AC77" s="9"/>
      <c r="AD77" s="9"/>
      <c r="AE77" s="9"/>
      <c r="AF77" s="9"/>
      <c r="AG77" s="9"/>
    </row>
    <row r="78" spans="1:33" x14ac:dyDescent="0.15">
      <c r="A78" s="9">
        <v>123</v>
      </c>
      <c r="B78" s="16" t="s">
        <v>1762</v>
      </c>
      <c r="C78" s="19">
        <v>37694</v>
      </c>
      <c r="D78" s="16" t="s">
        <v>16</v>
      </c>
      <c r="E78" s="9">
        <v>1</v>
      </c>
      <c r="F78" s="16" t="s">
        <v>4550</v>
      </c>
      <c r="G78" s="16">
        <v>35</v>
      </c>
      <c r="H78" s="20" t="s">
        <v>644</v>
      </c>
      <c r="I78" s="16" t="s">
        <v>852</v>
      </c>
      <c r="J78" s="25">
        <v>37719</v>
      </c>
      <c r="K78" s="16" t="s">
        <v>1130</v>
      </c>
      <c r="L78" s="16" t="s">
        <v>265</v>
      </c>
      <c r="M78" s="16" t="s">
        <v>1876</v>
      </c>
      <c r="N78" s="16" t="s">
        <v>4</v>
      </c>
      <c r="O78" s="9"/>
      <c r="P78" s="9"/>
      <c r="Q78" s="16">
        <v>154.01</v>
      </c>
      <c r="R78" s="16">
        <v>120.25</v>
      </c>
      <c r="S78" s="16">
        <v>1147.92</v>
      </c>
      <c r="T78" s="16">
        <v>33.159999999999997</v>
      </c>
      <c r="U78" s="20" t="s">
        <v>1794</v>
      </c>
      <c r="V78" s="16" t="s">
        <v>441</v>
      </c>
      <c r="W78" s="16">
        <v>11</v>
      </c>
      <c r="X78" s="29">
        <v>0.84430000000000005</v>
      </c>
      <c r="Y78" s="15">
        <v>1</v>
      </c>
      <c r="Z78" s="41" t="s">
        <v>1837</v>
      </c>
      <c r="AA78" s="15">
        <v>1</v>
      </c>
      <c r="AB78" s="9"/>
      <c r="AC78" s="9"/>
      <c r="AD78" s="9"/>
      <c r="AE78" s="9"/>
      <c r="AF78" s="9"/>
      <c r="AG78" s="9"/>
    </row>
    <row r="79" spans="1:33" x14ac:dyDescent="0.15">
      <c r="A79" s="9">
        <v>124</v>
      </c>
      <c r="B79" s="16" t="s">
        <v>1762</v>
      </c>
      <c r="C79" s="19">
        <v>37704</v>
      </c>
      <c r="D79" s="16" t="s">
        <v>106</v>
      </c>
      <c r="E79" s="9">
        <v>1</v>
      </c>
      <c r="F79" s="16" t="s">
        <v>4550</v>
      </c>
      <c r="G79" s="16">
        <v>36</v>
      </c>
      <c r="H79" s="20" t="s">
        <v>645</v>
      </c>
      <c r="I79" s="16" t="s">
        <v>1067</v>
      </c>
      <c r="J79" s="25">
        <v>37721</v>
      </c>
      <c r="K79" s="16" t="s">
        <v>1216</v>
      </c>
      <c r="L79" s="16" t="s">
        <v>266</v>
      </c>
      <c r="M79" s="16" t="s">
        <v>1471</v>
      </c>
      <c r="N79" s="16" t="s">
        <v>18</v>
      </c>
      <c r="O79" s="9"/>
      <c r="P79" s="9"/>
      <c r="Q79" s="16">
        <v>104.9</v>
      </c>
      <c r="R79" s="16">
        <v>76.959999999999994</v>
      </c>
      <c r="S79" s="16">
        <v>363.68</v>
      </c>
      <c r="T79" s="16">
        <v>18.3</v>
      </c>
      <c r="U79" s="20" t="s">
        <v>1778</v>
      </c>
      <c r="V79" s="16" t="s">
        <v>442</v>
      </c>
      <c r="W79" s="16"/>
      <c r="X79" s="16"/>
      <c r="Y79" s="9"/>
      <c r="Z79" s="16" t="s">
        <v>1837</v>
      </c>
      <c r="AA79" s="15">
        <v>1</v>
      </c>
      <c r="AB79" s="9"/>
      <c r="AC79" s="9"/>
      <c r="AD79" s="9"/>
      <c r="AE79" s="9"/>
      <c r="AF79" s="9"/>
      <c r="AG79" s="9"/>
    </row>
    <row r="80" spans="1:33" x14ac:dyDescent="0.15">
      <c r="A80" s="9">
        <v>125</v>
      </c>
      <c r="B80" s="16" t="s">
        <v>1762</v>
      </c>
      <c r="C80" s="19">
        <v>37708</v>
      </c>
      <c r="D80" s="16" t="s">
        <v>45</v>
      </c>
      <c r="E80" s="9">
        <v>1</v>
      </c>
      <c r="F80" s="16" t="s">
        <v>4550</v>
      </c>
      <c r="G80" s="16">
        <v>37</v>
      </c>
      <c r="H80" s="20" t="s">
        <v>646</v>
      </c>
      <c r="I80" s="16" t="s">
        <v>856</v>
      </c>
      <c r="J80" s="25">
        <v>37721</v>
      </c>
      <c r="K80" s="16" t="s">
        <v>1175</v>
      </c>
      <c r="L80" s="16" t="s">
        <v>1937</v>
      </c>
      <c r="M80" s="16" t="s">
        <v>1472</v>
      </c>
      <c r="N80" s="16" t="s">
        <v>1922</v>
      </c>
      <c r="O80" s="9"/>
      <c r="P80" s="9"/>
      <c r="Q80" s="16">
        <v>13422.38</v>
      </c>
      <c r="R80" s="16" t="s">
        <v>1918</v>
      </c>
      <c r="S80" s="16" t="s">
        <v>1919</v>
      </c>
      <c r="T80" s="16">
        <v>3.45</v>
      </c>
      <c r="U80" s="20" t="s">
        <v>1709</v>
      </c>
      <c r="V80" s="16" t="s">
        <v>442</v>
      </c>
      <c r="W80" s="16" t="s">
        <v>1729</v>
      </c>
      <c r="X80" s="16" t="s">
        <v>1729</v>
      </c>
      <c r="Y80" s="9"/>
      <c r="Z80" s="16" t="s">
        <v>1729</v>
      </c>
      <c r="AA80" s="9"/>
      <c r="AB80" s="9"/>
      <c r="AC80" s="16" t="s">
        <v>1920</v>
      </c>
      <c r="AD80" s="9"/>
      <c r="AE80" s="9"/>
      <c r="AF80" s="9"/>
      <c r="AG80" s="9"/>
    </row>
    <row r="81" spans="1:33" x14ac:dyDescent="0.15">
      <c r="A81" s="9">
        <v>127</v>
      </c>
      <c r="B81" s="16" t="s">
        <v>1762</v>
      </c>
      <c r="C81" s="19">
        <v>37719</v>
      </c>
      <c r="D81" s="16" t="s">
        <v>3</v>
      </c>
      <c r="E81" s="9">
        <v>1</v>
      </c>
      <c r="F81" s="16" t="s">
        <v>4551</v>
      </c>
      <c r="G81" s="16">
        <v>1</v>
      </c>
      <c r="H81" s="20" t="s">
        <v>647</v>
      </c>
      <c r="I81" s="16" t="s">
        <v>860</v>
      </c>
      <c r="J81" s="25">
        <v>37769</v>
      </c>
      <c r="K81" s="16" t="s">
        <v>1217</v>
      </c>
      <c r="L81" s="16" t="s">
        <v>201</v>
      </c>
      <c r="M81" s="16" t="s">
        <v>2301</v>
      </c>
      <c r="N81" s="16" t="s">
        <v>18</v>
      </c>
      <c r="O81" s="9"/>
      <c r="P81" s="9"/>
      <c r="Q81" s="16">
        <v>108.16</v>
      </c>
      <c r="R81" s="16">
        <v>74.72</v>
      </c>
      <c r="S81" s="16">
        <v>750.72</v>
      </c>
      <c r="T81" s="16">
        <v>31.85</v>
      </c>
      <c r="U81" s="20" t="s">
        <v>506</v>
      </c>
      <c r="V81" s="16" t="s">
        <v>1748</v>
      </c>
      <c r="W81" s="16" t="s">
        <v>1729</v>
      </c>
      <c r="X81" s="16" t="s">
        <v>1729</v>
      </c>
      <c r="Y81" s="9"/>
      <c r="Z81" s="16" t="s">
        <v>1837</v>
      </c>
      <c r="AA81" s="15">
        <v>1</v>
      </c>
      <c r="AB81" s="9"/>
      <c r="AC81" s="9"/>
      <c r="AD81" s="9"/>
      <c r="AE81" s="9"/>
      <c r="AF81" s="9"/>
      <c r="AG81" s="9"/>
    </row>
    <row r="82" spans="1:33" x14ac:dyDescent="0.15">
      <c r="A82" s="9">
        <v>129</v>
      </c>
      <c r="B82" s="16" t="s">
        <v>1762</v>
      </c>
      <c r="C82" s="19">
        <v>37721</v>
      </c>
      <c r="D82" s="16" t="s">
        <v>16</v>
      </c>
      <c r="E82" s="9">
        <v>1</v>
      </c>
      <c r="F82" s="16" t="s">
        <v>4551</v>
      </c>
      <c r="G82" s="16">
        <v>3</v>
      </c>
      <c r="H82" s="20" t="s">
        <v>2023</v>
      </c>
      <c r="I82" s="16" t="s">
        <v>855</v>
      </c>
      <c r="J82" s="25">
        <v>37732</v>
      </c>
      <c r="K82" s="16" t="s">
        <v>1127</v>
      </c>
      <c r="L82" s="16" t="s">
        <v>202</v>
      </c>
      <c r="M82" s="16" t="s">
        <v>1473</v>
      </c>
      <c r="N82" s="16" t="s">
        <v>203</v>
      </c>
      <c r="O82" s="9"/>
      <c r="P82" s="9"/>
      <c r="Q82" s="16">
        <v>52.3</v>
      </c>
      <c r="R82" s="16">
        <v>42.52</v>
      </c>
      <c r="S82" s="16">
        <v>174.18</v>
      </c>
      <c r="T82" s="16">
        <v>15.4</v>
      </c>
      <c r="U82" s="20" t="s">
        <v>1743</v>
      </c>
      <c r="V82" s="16" t="s">
        <v>443</v>
      </c>
      <c r="W82" s="16">
        <v>1</v>
      </c>
      <c r="X82" s="32" t="s">
        <v>1729</v>
      </c>
      <c r="Y82" s="35"/>
      <c r="Z82" s="41" t="s">
        <v>1837</v>
      </c>
      <c r="AA82" s="15">
        <v>1</v>
      </c>
      <c r="AB82" s="9"/>
      <c r="AC82" s="9"/>
      <c r="AD82" s="9"/>
      <c r="AE82" s="9"/>
      <c r="AF82" s="9"/>
      <c r="AG82" s="9"/>
    </row>
    <row r="83" spans="1:33" x14ac:dyDescent="0.15">
      <c r="A83" s="9">
        <v>130</v>
      </c>
      <c r="B83" s="16" t="s">
        <v>1762</v>
      </c>
      <c r="C83" s="19">
        <v>37729</v>
      </c>
      <c r="D83" s="16" t="s">
        <v>16</v>
      </c>
      <c r="E83" s="9">
        <v>1</v>
      </c>
      <c r="F83" s="16" t="s">
        <v>4551</v>
      </c>
      <c r="G83" s="16">
        <v>4</v>
      </c>
      <c r="H83" s="20" t="s">
        <v>2022</v>
      </c>
      <c r="I83" s="16" t="s">
        <v>858</v>
      </c>
      <c r="J83" s="25">
        <v>37776</v>
      </c>
      <c r="K83" s="16" t="s">
        <v>1218</v>
      </c>
      <c r="L83" s="16" t="s">
        <v>204</v>
      </c>
      <c r="M83" s="16" t="s">
        <v>1875</v>
      </c>
      <c r="N83" s="16" t="s">
        <v>7</v>
      </c>
      <c r="O83" s="9"/>
      <c r="P83" s="9"/>
      <c r="Q83" s="16">
        <v>155.44</v>
      </c>
      <c r="R83" s="16">
        <v>109.72</v>
      </c>
      <c r="S83" s="16">
        <v>809.69</v>
      </c>
      <c r="T83" s="16">
        <v>32.299999999999997</v>
      </c>
      <c r="U83" s="20" t="s">
        <v>574</v>
      </c>
      <c r="V83" s="16" t="s">
        <v>443</v>
      </c>
      <c r="W83" s="16">
        <v>1</v>
      </c>
      <c r="X83" s="29">
        <v>0.40899999999999997</v>
      </c>
      <c r="Y83" s="15">
        <v>1</v>
      </c>
      <c r="Z83" s="41" t="s">
        <v>1837</v>
      </c>
      <c r="AA83" s="15">
        <v>1</v>
      </c>
      <c r="AB83" s="9"/>
      <c r="AC83" s="9"/>
      <c r="AD83" s="9"/>
      <c r="AE83" s="9"/>
      <c r="AF83" s="9"/>
      <c r="AG83" s="9"/>
    </row>
    <row r="84" spans="1:33" x14ac:dyDescent="0.15">
      <c r="A84" s="9">
        <v>131</v>
      </c>
      <c r="B84" s="16" t="s">
        <v>1762</v>
      </c>
      <c r="C84" s="19">
        <v>37750</v>
      </c>
      <c r="D84" s="16" t="s">
        <v>3</v>
      </c>
      <c r="E84" s="9">
        <v>1</v>
      </c>
      <c r="F84" s="16" t="s">
        <v>4551</v>
      </c>
      <c r="G84" s="16">
        <v>5</v>
      </c>
      <c r="H84" s="20" t="s">
        <v>648</v>
      </c>
      <c r="I84" s="16" t="s">
        <v>857</v>
      </c>
      <c r="J84" s="25">
        <v>37760</v>
      </c>
      <c r="K84" s="16" t="s">
        <v>1219</v>
      </c>
      <c r="L84" s="16" t="s">
        <v>205</v>
      </c>
      <c r="M84" s="16" t="s">
        <v>2346</v>
      </c>
      <c r="N84" s="16" t="s">
        <v>4</v>
      </c>
      <c r="O84" s="9"/>
      <c r="P84" s="9"/>
      <c r="Q84" s="16">
        <v>66.27</v>
      </c>
      <c r="R84" s="16">
        <v>52.92</v>
      </c>
      <c r="S84" s="16">
        <v>260.56</v>
      </c>
      <c r="T84" s="16">
        <v>16.2</v>
      </c>
      <c r="U84" s="20" t="s">
        <v>575</v>
      </c>
      <c r="V84" s="16" t="s">
        <v>442</v>
      </c>
      <c r="W84" s="16">
        <v>5</v>
      </c>
      <c r="X84" s="16" t="s">
        <v>1729</v>
      </c>
      <c r="Y84" s="9"/>
      <c r="Z84" s="16" t="s">
        <v>1837</v>
      </c>
      <c r="AA84" s="15">
        <v>1</v>
      </c>
      <c r="AB84" s="9"/>
      <c r="AC84" s="16" t="s">
        <v>1695</v>
      </c>
      <c r="AD84" s="9"/>
      <c r="AE84" s="9"/>
      <c r="AF84" s="9"/>
      <c r="AG84" s="9"/>
    </row>
    <row r="85" spans="1:33" x14ac:dyDescent="0.15">
      <c r="A85" s="9">
        <v>139</v>
      </c>
      <c r="B85" s="16" t="s">
        <v>1762</v>
      </c>
      <c r="C85" s="19">
        <v>37784</v>
      </c>
      <c r="D85" s="16" t="s">
        <v>45</v>
      </c>
      <c r="E85" s="9">
        <v>1</v>
      </c>
      <c r="F85" s="16" t="s">
        <v>4551</v>
      </c>
      <c r="G85" s="16">
        <v>13</v>
      </c>
      <c r="H85" s="20" t="s">
        <v>649</v>
      </c>
      <c r="I85" s="16" t="s">
        <v>861</v>
      </c>
      <c r="J85" s="25">
        <v>37804</v>
      </c>
      <c r="K85" s="16" t="s">
        <v>1220</v>
      </c>
      <c r="L85" s="16" t="s">
        <v>206</v>
      </c>
      <c r="M85" s="16" t="s">
        <v>1474</v>
      </c>
      <c r="N85" s="16" t="s">
        <v>207</v>
      </c>
      <c r="O85" s="9"/>
      <c r="P85" s="9"/>
      <c r="Q85" s="16">
        <v>535.75</v>
      </c>
      <c r="R85" s="16">
        <v>448.72</v>
      </c>
      <c r="S85" s="16">
        <v>3899.53</v>
      </c>
      <c r="T85" s="16">
        <v>32.4</v>
      </c>
      <c r="U85" s="20" t="s">
        <v>1715</v>
      </c>
      <c r="V85" s="16" t="s">
        <v>442</v>
      </c>
      <c r="W85" s="16" t="s">
        <v>1729</v>
      </c>
      <c r="X85" s="16" t="s">
        <v>1729</v>
      </c>
      <c r="Y85" s="9"/>
      <c r="Z85" s="16" t="s">
        <v>1729</v>
      </c>
      <c r="AA85" s="9"/>
      <c r="AB85" s="9"/>
      <c r="AC85" s="9"/>
      <c r="AD85" s="9"/>
      <c r="AE85" s="9"/>
      <c r="AF85" s="9"/>
      <c r="AG85" s="9"/>
    </row>
    <row r="86" spans="1:33" x14ac:dyDescent="0.15">
      <c r="A86" s="9">
        <v>141</v>
      </c>
      <c r="B86" s="16" t="s">
        <v>1762</v>
      </c>
      <c r="C86" s="19">
        <v>37798</v>
      </c>
      <c r="D86" s="16" t="s">
        <v>3</v>
      </c>
      <c r="E86" s="9">
        <v>1</v>
      </c>
      <c r="F86" s="16" t="s">
        <v>4551</v>
      </c>
      <c r="G86" s="16">
        <v>15</v>
      </c>
      <c r="H86" s="20" t="s">
        <v>650</v>
      </c>
      <c r="I86" s="16" t="s">
        <v>867</v>
      </c>
      <c r="J86" s="25">
        <v>37810</v>
      </c>
      <c r="K86" s="16" t="s">
        <v>2348</v>
      </c>
      <c r="L86" s="16" t="s">
        <v>208</v>
      </c>
      <c r="M86" s="16" t="s">
        <v>1475</v>
      </c>
      <c r="N86" s="16" t="s">
        <v>148</v>
      </c>
      <c r="O86" s="9"/>
      <c r="P86" s="9"/>
      <c r="Q86" s="16">
        <v>496.76</v>
      </c>
      <c r="R86" s="16">
        <v>347.47</v>
      </c>
      <c r="S86" s="16">
        <v>3442.44</v>
      </c>
      <c r="T86" s="16">
        <v>39.950000000000003</v>
      </c>
      <c r="U86" s="20" t="s">
        <v>576</v>
      </c>
      <c r="V86" s="16" t="s">
        <v>442</v>
      </c>
      <c r="W86" s="16">
        <v>85</v>
      </c>
      <c r="X86" s="16" t="s">
        <v>1729</v>
      </c>
      <c r="Y86" s="9"/>
      <c r="Z86" s="16" t="s">
        <v>1837</v>
      </c>
      <c r="AA86" s="15">
        <v>1</v>
      </c>
      <c r="AB86" s="9"/>
      <c r="AC86" s="16" t="s">
        <v>1700</v>
      </c>
      <c r="AD86" s="9"/>
      <c r="AE86" s="9"/>
      <c r="AF86" s="9"/>
      <c r="AG86" s="9"/>
    </row>
    <row r="87" spans="1:33" x14ac:dyDescent="0.15">
      <c r="A87" s="9">
        <v>142</v>
      </c>
      <c r="B87" s="16" t="s">
        <v>1762</v>
      </c>
      <c r="C87" s="19">
        <v>37811</v>
      </c>
      <c r="D87" s="16" t="s">
        <v>172</v>
      </c>
      <c r="E87" s="9">
        <v>1</v>
      </c>
      <c r="F87" s="16" t="s">
        <v>4551</v>
      </c>
      <c r="G87" s="16">
        <v>16</v>
      </c>
      <c r="H87" s="20" t="s">
        <v>651</v>
      </c>
      <c r="I87" s="16" t="s">
        <v>863</v>
      </c>
      <c r="J87" s="25">
        <v>37825</v>
      </c>
      <c r="K87" s="16" t="s">
        <v>1137</v>
      </c>
      <c r="L87" s="16" t="s">
        <v>209</v>
      </c>
      <c r="M87" s="16" t="s">
        <v>1476</v>
      </c>
      <c r="N87" s="16" t="s">
        <v>7</v>
      </c>
      <c r="O87" s="9"/>
      <c r="P87" s="9"/>
      <c r="Q87" s="16">
        <v>85.95</v>
      </c>
      <c r="R87" s="16">
        <v>64.72</v>
      </c>
      <c r="S87" s="16">
        <v>179.33</v>
      </c>
      <c r="T87" s="16">
        <v>9.98</v>
      </c>
      <c r="U87" s="20" t="s">
        <v>505</v>
      </c>
      <c r="V87" s="16" t="s">
        <v>443</v>
      </c>
      <c r="W87" s="16">
        <v>1</v>
      </c>
      <c r="X87" s="16" t="s">
        <v>1729</v>
      </c>
      <c r="Y87" s="9"/>
      <c r="Z87" s="9"/>
      <c r="AA87" s="9"/>
      <c r="AB87" s="9"/>
      <c r="AC87" s="9"/>
      <c r="AD87" s="9"/>
      <c r="AE87" s="9"/>
      <c r="AF87" s="9"/>
      <c r="AG87" s="9"/>
    </row>
    <row r="88" spans="1:33" x14ac:dyDescent="0.15">
      <c r="A88" s="9">
        <v>143</v>
      </c>
      <c r="B88" s="16" t="s">
        <v>1762</v>
      </c>
      <c r="C88" s="19">
        <v>37812</v>
      </c>
      <c r="D88" s="16" t="s">
        <v>10</v>
      </c>
      <c r="E88" s="9">
        <v>1</v>
      </c>
      <c r="F88" s="16" t="s">
        <v>4551</v>
      </c>
      <c r="G88" s="16">
        <v>17</v>
      </c>
      <c r="H88" s="20" t="s">
        <v>652</v>
      </c>
      <c r="I88" s="16" t="s">
        <v>864</v>
      </c>
      <c r="J88" s="25">
        <v>37831</v>
      </c>
      <c r="K88" s="16" t="s">
        <v>1129</v>
      </c>
      <c r="L88" s="16" t="s">
        <v>210</v>
      </c>
      <c r="M88" s="16" t="s">
        <v>2281</v>
      </c>
      <c r="N88" s="16" t="s">
        <v>67</v>
      </c>
      <c r="O88" s="9"/>
      <c r="P88" s="9"/>
      <c r="Q88" s="16">
        <v>228.87</v>
      </c>
      <c r="R88" s="16">
        <v>164.52</v>
      </c>
      <c r="S88" s="16">
        <v>1258.46</v>
      </c>
      <c r="T88" s="16">
        <v>33</v>
      </c>
      <c r="U88" s="20" t="s">
        <v>574</v>
      </c>
      <c r="V88" s="16" t="s">
        <v>1748</v>
      </c>
      <c r="W88" s="16">
        <v>3</v>
      </c>
      <c r="X88" s="3">
        <v>0.5786</v>
      </c>
      <c r="Y88" s="15">
        <v>1</v>
      </c>
      <c r="Z88" s="16" t="s">
        <v>1837</v>
      </c>
      <c r="AA88" s="15">
        <v>1</v>
      </c>
      <c r="AB88" s="9"/>
      <c r="AC88" s="9"/>
      <c r="AD88" s="9"/>
      <c r="AE88" s="9"/>
      <c r="AF88" s="9"/>
      <c r="AG88" s="9"/>
    </row>
    <row r="89" spans="1:33" x14ac:dyDescent="0.15">
      <c r="A89" s="9">
        <v>144</v>
      </c>
      <c r="B89" s="16" t="s">
        <v>1762</v>
      </c>
      <c r="C89" s="19">
        <v>37831</v>
      </c>
      <c r="D89" s="16" t="s">
        <v>172</v>
      </c>
      <c r="E89" s="9">
        <v>1</v>
      </c>
      <c r="F89" s="16" t="s">
        <v>4551</v>
      </c>
      <c r="G89" s="16">
        <v>18</v>
      </c>
      <c r="H89" s="20" t="s">
        <v>653</v>
      </c>
      <c r="I89" s="16" t="s">
        <v>865</v>
      </c>
      <c r="J89" s="25">
        <v>37845</v>
      </c>
      <c r="K89" s="16" t="s">
        <v>1222</v>
      </c>
      <c r="L89" s="16" t="s">
        <v>211</v>
      </c>
      <c r="M89" s="16" t="s">
        <v>1477</v>
      </c>
      <c r="N89" s="16" t="s">
        <v>7</v>
      </c>
      <c r="O89" s="9"/>
      <c r="P89" s="9"/>
      <c r="Q89" s="16">
        <v>227.97</v>
      </c>
      <c r="R89" s="16">
        <v>181.69</v>
      </c>
      <c r="S89" s="16">
        <v>1388.4</v>
      </c>
      <c r="T89" s="16">
        <v>31.6</v>
      </c>
      <c r="U89" s="20" t="s">
        <v>574</v>
      </c>
      <c r="V89" s="16" t="s">
        <v>441</v>
      </c>
      <c r="W89" s="16">
        <v>1</v>
      </c>
      <c r="X89" s="16" t="s">
        <v>1729</v>
      </c>
      <c r="Y89" s="9"/>
      <c r="Z89" s="16" t="s">
        <v>1729</v>
      </c>
      <c r="AA89" s="9"/>
      <c r="AB89" s="9"/>
      <c r="AC89" s="9"/>
      <c r="AD89" s="9"/>
      <c r="AE89" s="9"/>
      <c r="AF89" s="9"/>
      <c r="AG89" s="9"/>
    </row>
    <row r="90" spans="1:33" x14ac:dyDescent="0.15">
      <c r="A90" s="9">
        <v>145</v>
      </c>
      <c r="B90" s="16" t="s">
        <v>1762</v>
      </c>
      <c r="C90" s="19">
        <v>37831</v>
      </c>
      <c r="D90" s="16" t="s">
        <v>16</v>
      </c>
      <c r="E90" s="9">
        <v>1</v>
      </c>
      <c r="F90" s="16" t="s">
        <v>4551</v>
      </c>
      <c r="G90" s="16">
        <v>19</v>
      </c>
      <c r="H90" s="20" t="s">
        <v>654</v>
      </c>
      <c r="I90" s="16" t="s">
        <v>859</v>
      </c>
      <c r="J90" s="25">
        <v>37839</v>
      </c>
      <c r="K90" s="16" t="s">
        <v>1223</v>
      </c>
      <c r="L90" s="16" t="s">
        <v>212</v>
      </c>
      <c r="M90" s="16" t="s">
        <v>1867</v>
      </c>
      <c r="N90" s="16" t="s">
        <v>4</v>
      </c>
      <c r="O90" s="9"/>
      <c r="P90" s="9"/>
      <c r="Q90" s="16">
        <v>286.89999999999998</v>
      </c>
      <c r="R90" s="16">
        <v>202.01</v>
      </c>
      <c r="S90" s="16">
        <v>2028.78</v>
      </c>
      <c r="T90" s="16">
        <v>35.619999999999997</v>
      </c>
      <c r="U90" s="20" t="s">
        <v>573</v>
      </c>
      <c r="V90" s="16" t="s">
        <v>441</v>
      </c>
      <c r="W90" s="16">
        <v>66</v>
      </c>
      <c r="X90" s="32" t="s">
        <v>1729</v>
      </c>
      <c r="Y90" s="35"/>
      <c r="Z90" s="41" t="s">
        <v>1837</v>
      </c>
      <c r="AA90" s="15">
        <v>1</v>
      </c>
      <c r="AB90" s="16" t="s">
        <v>2021</v>
      </c>
      <c r="AC90" s="16" t="s">
        <v>1699</v>
      </c>
      <c r="AD90" s="9"/>
      <c r="AE90" s="9"/>
      <c r="AF90" s="9"/>
      <c r="AG90" s="9"/>
    </row>
    <row r="91" spans="1:33" x14ac:dyDescent="0.15">
      <c r="A91" s="9">
        <v>147</v>
      </c>
      <c r="B91" s="16" t="s">
        <v>1762</v>
      </c>
      <c r="C91" s="19">
        <v>37834</v>
      </c>
      <c r="D91" s="16" t="s">
        <v>10</v>
      </c>
      <c r="E91" s="9">
        <v>1</v>
      </c>
      <c r="F91" s="16" t="s">
        <v>4551</v>
      </c>
      <c r="G91" s="16">
        <v>22</v>
      </c>
      <c r="H91" s="20" t="s">
        <v>656</v>
      </c>
      <c r="I91" s="16" t="s">
        <v>868</v>
      </c>
      <c r="J91" s="25">
        <v>37861</v>
      </c>
      <c r="K91" s="16" t="s">
        <v>2322</v>
      </c>
      <c r="L91" s="16" t="s">
        <v>214</v>
      </c>
      <c r="M91" s="16" t="s">
        <v>1479</v>
      </c>
      <c r="N91" s="16" t="s">
        <v>215</v>
      </c>
      <c r="O91" s="9"/>
      <c r="P91" s="9"/>
      <c r="Q91" s="16">
        <v>118.99</v>
      </c>
      <c r="R91" s="16">
        <v>91.46</v>
      </c>
      <c r="S91" s="16">
        <v>503.04</v>
      </c>
      <c r="T91" s="16">
        <v>19.95</v>
      </c>
      <c r="U91" s="20" t="s">
        <v>1707</v>
      </c>
      <c r="V91" s="16" t="s">
        <v>443</v>
      </c>
      <c r="W91" s="16">
        <v>9</v>
      </c>
      <c r="X91" s="29">
        <v>0.74760000000000004</v>
      </c>
      <c r="Y91" s="15">
        <v>1</v>
      </c>
      <c r="Z91" s="16" t="s">
        <v>1837</v>
      </c>
      <c r="AA91" s="15">
        <v>1</v>
      </c>
      <c r="AB91" s="9"/>
      <c r="AC91" s="9"/>
      <c r="AD91" s="9"/>
      <c r="AE91" s="9"/>
      <c r="AF91" s="9"/>
      <c r="AG91" s="9"/>
    </row>
    <row r="92" spans="1:33" x14ac:dyDescent="0.15">
      <c r="A92" s="9">
        <v>148</v>
      </c>
      <c r="B92" s="16" t="s">
        <v>1762</v>
      </c>
      <c r="C92" s="19">
        <v>37837</v>
      </c>
      <c r="D92" s="16" t="s">
        <v>3</v>
      </c>
      <c r="E92" s="9">
        <v>1</v>
      </c>
      <c r="F92" s="16" t="s">
        <v>4551</v>
      </c>
      <c r="G92" s="16">
        <v>21</v>
      </c>
      <c r="H92" s="20" t="s">
        <v>655</v>
      </c>
      <c r="I92" s="16" t="s">
        <v>862</v>
      </c>
      <c r="J92" s="25">
        <v>37865</v>
      </c>
      <c r="K92" s="16" t="s">
        <v>1224</v>
      </c>
      <c r="L92" s="16" t="s">
        <v>213</v>
      </c>
      <c r="M92" s="16" t="s">
        <v>1478</v>
      </c>
      <c r="N92" s="16" t="s">
        <v>9</v>
      </c>
      <c r="O92" s="9"/>
      <c r="P92" s="9"/>
      <c r="Q92" s="16">
        <v>59.12</v>
      </c>
      <c r="R92" s="16">
        <v>38</v>
      </c>
      <c r="S92" s="16">
        <v>130.61000000000001</v>
      </c>
      <c r="T92" s="16">
        <v>13.3</v>
      </c>
      <c r="U92" s="20" t="s">
        <v>504</v>
      </c>
      <c r="V92" s="16" t="s">
        <v>443</v>
      </c>
      <c r="W92" s="16">
        <v>1</v>
      </c>
      <c r="X92" s="16" t="s">
        <v>1729</v>
      </c>
      <c r="Y92" s="9"/>
      <c r="Z92" s="16" t="s">
        <v>1729</v>
      </c>
      <c r="AA92" s="9"/>
      <c r="AB92" s="9"/>
      <c r="AC92" s="9"/>
      <c r="AD92" s="9"/>
      <c r="AE92" s="9"/>
      <c r="AF92" s="9"/>
      <c r="AG92" s="9"/>
    </row>
    <row r="93" spans="1:33" x14ac:dyDescent="0.15">
      <c r="A93" s="9">
        <v>150</v>
      </c>
      <c r="B93" s="16" t="s">
        <v>1762</v>
      </c>
      <c r="C93" s="19">
        <v>37844</v>
      </c>
      <c r="D93" s="16" t="s">
        <v>10</v>
      </c>
      <c r="E93" s="9">
        <v>1</v>
      </c>
      <c r="F93" s="16" t="s">
        <v>4551</v>
      </c>
      <c r="G93" s="16">
        <v>24</v>
      </c>
      <c r="H93" s="20" t="s">
        <v>657</v>
      </c>
      <c r="I93" s="16" t="s">
        <v>869</v>
      </c>
      <c r="J93" s="25">
        <v>37862</v>
      </c>
      <c r="K93" s="16" t="s">
        <v>1225</v>
      </c>
      <c r="L93" s="16" t="s">
        <v>216</v>
      </c>
      <c r="M93" s="16" t="s">
        <v>1480</v>
      </c>
      <c r="N93" s="16" t="s">
        <v>4</v>
      </c>
      <c r="O93" s="9"/>
      <c r="P93" s="9"/>
      <c r="Q93" s="16">
        <v>138.78</v>
      </c>
      <c r="R93" s="16">
        <v>79.52</v>
      </c>
      <c r="S93" s="16">
        <v>844.64</v>
      </c>
      <c r="T93" s="16">
        <v>35.049999999999997</v>
      </c>
      <c r="U93" s="20" t="s">
        <v>1797</v>
      </c>
      <c r="V93" s="16" t="s">
        <v>441</v>
      </c>
      <c r="W93" s="16">
        <v>33</v>
      </c>
      <c r="X93" s="29">
        <v>0.78869999999999996</v>
      </c>
      <c r="Y93" s="15">
        <v>1</v>
      </c>
      <c r="Z93" s="16" t="s">
        <v>1837</v>
      </c>
      <c r="AA93" s="15">
        <v>1</v>
      </c>
      <c r="AB93" s="9"/>
      <c r="AC93" s="16" t="s">
        <v>1694</v>
      </c>
      <c r="AD93" s="9"/>
      <c r="AE93" s="9"/>
      <c r="AF93" s="9"/>
      <c r="AG93" s="9"/>
    </row>
    <row r="94" spans="1:33" x14ac:dyDescent="0.15">
      <c r="A94" s="9">
        <v>153</v>
      </c>
      <c r="B94" s="16" t="s">
        <v>1762</v>
      </c>
      <c r="C94" s="19">
        <v>37854</v>
      </c>
      <c r="D94" s="16" t="s">
        <v>16</v>
      </c>
      <c r="E94" s="9">
        <v>1</v>
      </c>
      <c r="F94" s="16" t="s">
        <v>4551</v>
      </c>
      <c r="G94" s="16">
        <v>27</v>
      </c>
      <c r="H94" s="20" t="s">
        <v>658</v>
      </c>
      <c r="I94" s="16" t="s">
        <v>866</v>
      </c>
      <c r="J94" s="25">
        <v>37865</v>
      </c>
      <c r="K94" s="16" t="s">
        <v>1226</v>
      </c>
      <c r="L94" s="16" t="s">
        <v>217</v>
      </c>
      <c r="M94" s="16" t="s">
        <v>1873</v>
      </c>
      <c r="N94" s="16" t="s">
        <v>53</v>
      </c>
      <c r="O94" s="9"/>
      <c r="P94" s="9"/>
      <c r="Q94" s="16">
        <v>247.27</v>
      </c>
      <c r="R94" s="16">
        <v>204.71</v>
      </c>
      <c r="S94" s="16">
        <v>1776.7</v>
      </c>
      <c r="T94" s="16">
        <v>32.65</v>
      </c>
      <c r="U94" s="20" t="s">
        <v>1792</v>
      </c>
      <c r="V94" s="16" t="s">
        <v>441</v>
      </c>
      <c r="W94" s="32" t="s">
        <v>1729</v>
      </c>
      <c r="X94" s="32" t="s">
        <v>1729</v>
      </c>
      <c r="Y94" s="35"/>
      <c r="Z94" s="41" t="s">
        <v>1729</v>
      </c>
      <c r="AA94" s="35"/>
      <c r="AB94" s="9"/>
      <c r="AC94" s="9"/>
      <c r="AD94" s="9"/>
      <c r="AE94" s="9"/>
      <c r="AF94" s="9"/>
      <c r="AG94" s="9"/>
    </row>
    <row r="95" spans="1:33" x14ac:dyDescent="0.15">
      <c r="A95" s="9">
        <v>154</v>
      </c>
      <c r="B95" s="16" t="s">
        <v>1762</v>
      </c>
      <c r="C95" s="19">
        <v>37854</v>
      </c>
      <c r="D95" s="16" t="s">
        <v>16</v>
      </c>
      <c r="E95" s="9">
        <v>1</v>
      </c>
      <c r="F95" s="16" t="s">
        <v>4551</v>
      </c>
      <c r="G95" s="16">
        <v>28</v>
      </c>
      <c r="H95" s="20" t="s">
        <v>659</v>
      </c>
      <c r="I95" s="16" t="s">
        <v>871</v>
      </c>
      <c r="J95" s="25">
        <v>37865</v>
      </c>
      <c r="K95" s="16" t="s">
        <v>1138</v>
      </c>
      <c r="L95" s="16" t="s">
        <v>218</v>
      </c>
      <c r="M95" s="16" t="s">
        <v>1481</v>
      </c>
      <c r="N95" s="16" t="s">
        <v>4</v>
      </c>
      <c r="O95" s="9"/>
      <c r="P95" s="9"/>
      <c r="Q95" s="16">
        <v>173.95</v>
      </c>
      <c r="R95" s="16">
        <v>114.46</v>
      </c>
      <c r="S95" s="16">
        <v>1284.8800000000001</v>
      </c>
      <c r="T95" s="16">
        <v>34.049999999999997</v>
      </c>
      <c r="U95" s="20" t="s">
        <v>573</v>
      </c>
      <c r="V95" s="16" t="s">
        <v>441</v>
      </c>
      <c r="W95" s="16">
        <v>39</v>
      </c>
      <c r="X95" s="29">
        <v>0.54800000000000004</v>
      </c>
      <c r="Y95" s="15">
        <v>1</v>
      </c>
      <c r="Z95" s="41" t="s">
        <v>1837</v>
      </c>
      <c r="AA95" s="15">
        <v>1</v>
      </c>
      <c r="AB95" s="9"/>
      <c r="AC95" s="16" t="s">
        <v>1878</v>
      </c>
      <c r="AD95" s="9"/>
      <c r="AE95" s="9"/>
      <c r="AF95" s="9"/>
      <c r="AG95" s="9"/>
    </row>
    <row r="96" spans="1:33" x14ac:dyDescent="0.15">
      <c r="A96" s="9">
        <v>155</v>
      </c>
      <c r="B96" s="16" t="s">
        <v>1762</v>
      </c>
      <c r="C96" s="19">
        <v>37855</v>
      </c>
      <c r="D96" s="16" t="s">
        <v>10</v>
      </c>
      <c r="E96" s="9">
        <v>1</v>
      </c>
      <c r="F96" s="16" t="s">
        <v>4551</v>
      </c>
      <c r="G96" s="16">
        <v>29</v>
      </c>
      <c r="H96" s="20" t="s">
        <v>660</v>
      </c>
      <c r="I96" s="16" t="s">
        <v>873</v>
      </c>
      <c r="J96" s="25">
        <v>37861</v>
      </c>
      <c r="K96" s="16" t="s">
        <v>1730</v>
      </c>
      <c r="L96" s="16" t="s">
        <v>2291</v>
      </c>
      <c r="M96" s="16" t="s">
        <v>1482</v>
      </c>
      <c r="N96" s="16" t="s">
        <v>18</v>
      </c>
      <c r="O96" s="9"/>
      <c r="P96" s="9"/>
      <c r="Q96" s="16">
        <v>114.36</v>
      </c>
      <c r="R96" s="16">
        <v>93.97</v>
      </c>
      <c r="S96" s="16">
        <v>187.94</v>
      </c>
      <c r="T96" s="16">
        <v>5.45</v>
      </c>
      <c r="U96" s="20" t="s">
        <v>577</v>
      </c>
      <c r="V96" s="16" t="s">
        <v>443</v>
      </c>
      <c r="W96" s="16" t="s">
        <v>1729</v>
      </c>
      <c r="X96" s="16" t="s">
        <v>1729</v>
      </c>
      <c r="Y96" s="9"/>
      <c r="Z96" s="16" t="s">
        <v>1729</v>
      </c>
      <c r="AA96" s="9"/>
      <c r="AB96" s="9"/>
      <c r="AC96" s="9"/>
      <c r="AD96" s="9"/>
      <c r="AE96" s="9"/>
      <c r="AF96" s="9"/>
      <c r="AG96" s="9"/>
    </row>
    <row r="97" spans="1:33" x14ac:dyDescent="0.15">
      <c r="A97" s="9">
        <v>156</v>
      </c>
      <c r="B97" s="16" t="s">
        <v>1762</v>
      </c>
      <c r="C97" s="19">
        <v>37868</v>
      </c>
      <c r="D97" s="16" t="s">
        <v>16</v>
      </c>
      <c r="E97" s="9">
        <v>1</v>
      </c>
      <c r="F97" s="16" t="s">
        <v>4551</v>
      </c>
      <c r="G97" s="16">
        <v>30</v>
      </c>
      <c r="H97" s="20" t="s">
        <v>661</v>
      </c>
      <c r="I97" s="16" t="s">
        <v>872</v>
      </c>
      <c r="J97" s="25">
        <v>37881</v>
      </c>
      <c r="K97" s="16" t="s">
        <v>1227</v>
      </c>
      <c r="L97" s="16" t="s">
        <v>219</v>
      </c>
      <c r="M97" s="16" t="s">
        <v>1863</v>
      </c>
      <c r="N97" s="16" t="s">
        <v>148</v>
      </c>
      <c r="O97" s="9"/>
      <c r="P97" s="9"/>
      <c r="Q97" s="16">
        <v>220.1</v>
      </c>
      <c r="R97" s="16">
        <v>177.08</v>
      </c>
      <c r="S97" s="16">
        <v>1575.23</v>
      </c>
      <c r="T97" s="16">
        <v>35.4</v>
      </c>
      <c r="U97" s="20" t="s">
        <v>573</v>
      </c>
      <c r="V97" s="16" t="s">
        <v>1748</v>
      </c>
      <c r="W97" s="16">
        <v>48</v>
      </c>
      <c r="X97" s="32" t="s">
        <v>1729</v>
      </c>
      <c r="Y97" s="35"/>
      <c r="Z97" s="41" t="s">
        <v>1729</v>
      </c>
      <c r="AA97" s="35"/>
      <c r="AB97" s="9"/>
      <c r="AC97" s="16" t="s">
        <v>1696</v>
      </c>
      <c r="AD97" s="9"/>
      <c r="AE97" s="9"/>
      <c r="AF97" s="9"/>
      <c r="AG97" s="9"/>
    </row>
    <row r="98" spans="1:33" x14ac:dyDescent="0.15">
      <c r="A98" s="9">
        <v>160</v>
      </c>
      <c r="B98" s="16" t="s">
        <v>1762</v>
      </c>
      <c r="C98" s="19">
        <v>37901</v>
      </c>
      <c r="D98" s="16" t="s">
        <v>3</v>
      </c>
      <c r="E98" s="9">
        <v>1</v>
      </c>
      <c r="F98" s="16" t="s">
        <v>4551</v>
      </c>
      <c r="G98" s="16">
        <v>34</v>
      </c>
      <c r="H98" s="20" t="s">
        <v>662</v>
      </c>
      <c r="I98" s="16" t="s">
        <v>876</v>
      </c>
      <c r="J98" s="25">
        <v>37918</v>
      </c>
      <c r="K98" s="16" t="s">
        <v>1228</v>
      </c>
      <c r="L98" s="16" t="s">
        <v>220</v>
      </c>
      <c r="M98" s="16" t="s">
        <v>1483</v>
      </c>
      <c r="N98" s="16" t="s">
        <v>4</v>
      </c>
      <c r="O98" s="9"/>
      <c r="P98" s="9"/>
      <c r="Q98" s="16">
        <v>203.22</v>
      </c>
      <c r="R98" s="16">
        <v>147.33000000000001</v>
      </c>
      <c r="S98" s="16">
        <v>1596.41</v>
      </c>
      <c r="T98" s="16">
        <v>34.92</v>
      </c>
      <c r="U98" s="20" t="s">
        <v>573</v>
      </c>
      <c r="V98" s="16" t="s">
        <v>441</v>
      </c>
      <c r="W98" s="16">
        <v>55</v>
      </c>
      <c r="X98" s="29">
        <v>0.5131</v>
      </c>
      <c r="Y98" s="15">
        <v>1</v>
      </c>
      <c r="Z98" s="16" t="s">
        <v>1837</v>
      </c>
      <c r="AA98" s="15">
        <v>1</v>
      </c>
      <c r="AB98" s="9"/>
      <c r="AC98" s="16" t="s">
        <v>2350</v>
      </c>
      <c r="AD98" s="9"/>
      <c r="AE98" s="9"/>
      <c r="AF98" s="9"/>
      <c r="AG98" s="9"/>
    </row>
    <row r="99" spans="1:33" x14ac:dyDescent="0.15">
      <c r="A99" s="9">
        <v>161</v>
      </c>
      <c r="B99" s="16" t="s">
        <v>1762</v>
      </c>
      <c r="C99" s="19">
        <v>37915</v>
      </c>
      <c r="D99" s="16" t="s">
        <v>146</v>
      </c>
      <c r="E99" s="9">
        <v>1</v>
      </c>
      <c r="F99" s="16" t="s">
        <v>4551</v>
      </c>
      <c r="G99" s="16">
        <v>35</v>
      </c>
      <c r="H99" s="20" t="s">
        <v>466</v>
      </c>
      <c r="I99" s="16" t="s">
        <v>875</v>
      </c>
      <c r="J99" s="25">
        <v>38003</v>
      </c>
      <c r="K99" s="16" t="s">
        <v>1158</v>
      </c>
      <c r="L99" s="16" t="s">
        <v>221</v>
      </c>
      <c r="M99" s="16" t="s">
        <v>1761</v>
      </c>
      <c r="N99" s="16" t="s">
        <v>4</v>
      </c>
      <c r="O99" s="9"/>
      <c r="P99" s="9"/>
      <c r="Q99" s="16">
        <v>142.62</v>
      </c>
      <c r="R99" s="16">
        <v>107.1</v>
      </c>
      <c r="S99" s="16">
        <v>1270.3</v>
      </c>
      <c r="T99" s="16">
        <v>36.549999999999997</v>
      </c>
      <c r="U99" s="20" t="s">
        <v>576</v>
      </c>
      <c r="V99" s="16" t="s">
        <v>441</v>
      </c>
      <c r="W99" s="16">
        <v>47</v>
      </c>
      <c r="X99" s="16" t="s">
        <v>1729</v>
      </c>
      <c r="Y99" s="9"/>
      <c r="Z99" s="16" t="s">
        <v>1729</v>
      </c>
      <c r="AA99" s="9"/>
      <c r="AB99" s="9"/>
      <c r="AC99" s="16" t="s">
        <v>222</v>
      </c>
      <c r="AD99" s="16" t="s">
        <v>1763</v>
      </c>
      <c r="AE99" s="9"/>
      <c r="AF99" s="9"/>
      <c r="AG99" s="9"/>
    </row>
    <row r="100" spans="1:33" x14ac:dyDescent="0.15">
      <c r="A100" s="9">
        <v>162</v>
      </c>
      <c r="B100" s="16" t="s">
        <v>1762</v>
      </c>
      <c r="C100" s="19">
        <v>37915</v>
      </c>
      <c r="D100" s="16" t="s">
        <v>3</v>
      </c>
      <c r="E100" s="9">
        <v>1</v>
      </c>
      <c r="F100" s="16" t="s">
        <v>4551</v>
      </c>
      <c r="G100" s="16">
        <v>36</v>
      </c>
      <c r="H100" s="20" t="s">
        <v>663</v>
      </c>
      <c r="I100" s="16" t="s">
        <v>870</v>
      </c>
      <c r="J100" s="25">
        <v>37923</v>
      </c>
      <c r="K100" s="16" t="s">
        <v>1229</v>
      </c>
      <c r="L100" s="16" t="s">
        <v>223</v>
      </c>
      <c r="M100" s="16" t="s">
        <v>1484</v>
      </c>
      <c r="N100" s="16" t="s">
        <v>4</v>
      </c>
      <c r="O100" s="9"/>
      <c r="P100" s="9"/>
      <c r="Q100" s="16">
        <v>289.95</v>
      </c>
      <c r="R100" s="16">
        <v>230.98</v>
      </c>
      <c r="S100" s="16">
        <v>2326.54</v>
      </c>
      <c r="T100" s="16">
        <v>36.799999999999997</v>
      </c>
      <c r="U100" s="20" t="s">
        <v>573</v>
      </c>
      <c r="V100" s="16" t="s">
        <v>442</v>
      </c>
      <c r="W100" s="16">
        <v>44</v>
      </c>
      <c r="X100" s="29">
        <v>0.88580000000000003</v>
      </c>
      <c r="Y100" s="15">
        <v>1</v>
      </c>
      <c r="Z100" s="16" t="s">
        <v>1729</v>
      </c>
      <c r="AA100" s="33"/>
      <c r="AB100" s="9"/>
      <c r="AC100" s="16" t="s">
        <v>2349</v>
      </c>
      <c r="AD100" s="9"/>
      <c r="AE100" s="9"/>
      <c r="AF100" s="9"/>
      <c r="AG100" s="9"/>
    </row>
    <row r="101" spans="1:33" x14ac:dyDescent="0.15">
      <c r="A101" s="9">
        <v>163</v>
      </c>
      <c r="B101" s="16" t="s">
        <v>1762</v>
      </c>
      <c r="C101" s="19">
        <v>37925</v>
      </c>
      <c r="D101" s="16" t="s">
        <v>45</v>
      </c>
      <c r="E101" s="9">
        <v>1</v>
      </c>
      <c r="F101" s="16" t="s">
        <v>4551</v>
      </c>
      <c r="G101" s="16">
        <v>37</v>
      </c>
      <c r="H101" s="20" t="s">
        <v>664</v>
      </c>
      <c r="I101" s="16" t="s">
        <v>877</v>
      </c>
      <c r="J101" s="25">
        <v>37935</v>
      </c>
      <c r="K101" s="16" t="s">
        <v>1916</v>
      </c>
      <c r="L101" s="16" t="s">
        <v>1938</v>
      </c>
      <c r="M101" s="16" t="s">
        <v>1485</v>
      </c>
      <c r="N101" s="16" t="s">
        <v>148</v>
      </c>
      <c r="O101" s="9"/>
      <c r="P101" s="9"/>
      <c r="Q101" s="16">
        <v>500.68</v>
      </c>
      <c r="R101" s="16" t="s">
        <v>1881</v>
      </c>
      <c r="S101" s="16" t="s">
        <v>1882</v>
      </c>
      <c r="T101" s="16" t="s">
        <v>1883</v>
      </c>
      <c r="U101" s="20" t="s">
        <v>1711</v>
      </c>
      <c r="V101" s="16" t="s">
        <v>442</v>
      </c>
      <c r="W101" s="16">
        <v>71</v>
      </c>
      <c r="X101" s="29">
        <v>0.99839999999999995</v>
      </c>
      <c r="Y101" s="15">
        <v>1</v>
      </c>
      <c r="Z101" s="16" t="s">
        <v>1837</v>
      </c>
      <c r="AA101" s="15">
        <v>1</v>
      </c>
      <c r="AB101" s="16" t="s">
        <v>1921</v>
      </c>
      <c r="AC101" s="16" t="s">
        <v>1917</v>
      </c>
      <c r="AD101" s="9"/>
      <c r="AE101" s="9"/>
      <c r="AF101" s="9"/>
      <c r="AG101" s="9"/>
    </row>
    <row r="102" spans="1:33" x14ac:dyDescent="0.15">
      <c r="A102" s="9">
        <v>165</v>
      </c>
      <c r="B102" s="16" t="s">
        <v>1762</v>
      </c>
      <c r="C102" s="19">
        <v>37977</v>
      </c>
      <c r="D102" s="16" t="s">
        <v>3</v>
      </c>
      <c r="E102" s="9">
        <v>1</v>
      </c>
      <c r="F102" s="16" t="s">
        <v>4551</v>
      </c>
      <c r="G102" s="16">
        <v>39</v>
      </c>
      <c r="H102" s="20" t="s">
        <v>1966</v>
      </c>
      <c r="I102" s="16" t="s">
        <v>878</v>
      </c>
      <c r="J102" s="25">
        <v>38008</v>
      </c>
      <c r="K102" s="16" t="s">
        <v>1230</v>
      </c>
      <c r="L102" s="16" t="s">
        <v>224</v>
      </c>
      <c r="M102" s="16" t="s">
        <v>1903</v>
      </c>
      <c r="N102" s="16" t="s">
        <v>4</v>
      </c>
      <c r="O102" s="9"/>
      <c r="P102" s="9"/>
      <c r="Q102" s="16">
        <v>91.78</v>
      </c>
      <c r="R102" s="16">
        <v>64.17</v>
      </c>
      <c r="S102" s="16">
        <v>586.78</v>
      </c>
      <c r="T102" s="16">
        <v>32.4</v>
      </c>
      <c r="U102" s="20" t="s">
        <v>1708</v>
      </c>
      <c r="V102" s="16" t="s">
        <v>443</v>
      </c>
      <c r="W102" s="16">
        <v>20</v>
      </c>
      <c r="X102" s="29">
        <v>0.91349999999999998</v>
      </c>
      <c r="Y102" s="15">
        <v>1</v>
      </c>
      <c r="Z102" s="16" t="s">
        <v>1837</v>
      </c>
      <c r="AA102" s="15">
        <v>1</v>
      </c>
      <c r="AB102" s="9"/>
      <c r="AC102" s="16" t="s">
        <v>1967</v>
      </c>
      <c r="AD102" s="16" t="s">
        <v>1722</v>
      </c>
      <c r="AE102" s="9"/>
      <c r="AF102" s="9"/>
      <c r="AG102" s="9"/>
    </row>
    <row r="103" spans="1:33" x14ac:dyDescent="0.15">
      <c r="A103" s="9">
        <v>166</v>
      </c>
      <c r="B103" s="16" t="s">
        <v>1762</v>
      </c>
      <c r="C103" s="19">
        <v>37980</v>
      </c>
      <c r="D103" s="16" t="s">
        <v>16</v>
      </c>
      <c r="E103" s="9">
        <v>1</v>
      </c>
      <c r="F103" s="16" t="s">
        <v>4551</v>
      </c>
      <c r="G103" s="16">
        <v>40</v>
      </c>
      <c r="H103" s="20" t="s">
        <v>1872</v>
      </c>
      <c r="I103" s="16" t="s">
        <v>874</v>
      </c>
      <c r="J103" s="25">
        <v>38019</v>
      </c>
      <c r="K103" s="16" t="s">
        <v>1231</v>
      </c>
      <c r="L103" s="16" t="s">
        <v>212</v>
      </c>
      <c r="M103" s="16" t="s">
        <v>1486</v>
      </c>
      <c r="N103" s="16" t="s">
        <v>4</v>
      </c>
      <c r="O103" s="9"/>
      <c r="P103" s="9"/>
      <c r="Q103" s="16">
        <v>164.87</v>
      </c>
      <c r="R103" s="16">
        <v>116.39</v>
      </c>
      <c r="S103" s="16">
        <v>1268.23</v>
      </c>
      <c r="T103" s="16">
        <v>35.97</v>
      </c>
      <c r="U103" s="20" t="s">
        <v>576</v>
      </c>
      <c r="V103" s="16" t="s">
        <v>441</v>
      </c>
      <c r="W103" s="16">
        <v>47</v>
      </c>
      <c r="X103" s="32" t="s">
        <v>1729</v>
      </c>
      <c r="Y103" s="35"/>
      <c r="Z103" s="41" t="s">
        <v>1837</v>
      </c>
      <c r="AA103" s="15">
        <v>1</v>
      </c>
      <c r="AB103" s="9"/>
      <c r="AC103" s="16" t="s">
        <v>248</v>
      </c>
      <c r="AD103" s="16" t="s">
        <v>2020</v>
      </c>
      <c r="AE103" s="9"/>
      <c r="AF103" s="9"/>
      <c r="AG103" s="9"/>
    </row>
    <row r="104" spans="1:33" x14ac:dyDescent="0.15">
      <c r="A104" s="9">
        <v>168</v>
      </c>
      <c r="B104" s="16" t="s">
        <v>1762</v>
      </c>
      <c r="C104" s="19">
        <v>38002</v>
      </c>
      <c r="D104" s="16" t="s">
        <v>10</v>
      </c>
      <c r="E104" s="9">
        <v>1</v>
      </c>
      <c r="F104" s="16" t="s">
        <v>4551</v>
      </c>
      <c r="G104" s="16">
        <v>42</v>
      </c>
      <c r="H104" s="20" t="s">
        <v>665</v>
      </c>
      <c r="I104" s="16" t="s">
        <v>880</v>
      </c>
      <c r="J104" s="25">
        <v>38015</v>
      </c>
      <c r="K104" s="16" t="s">
        <v>1232</v>
      </c>
      <c r="L104" s="16" t="s">
        <v>225</v>
      </c>
      <c r="M104" s="16" t="s">
        <v>1487</v>
      </c>
      <c r="N104" s="16" t="s">
        <v>4</v>
      </c>
      <c r="O104" s="9"/>
      <c r="P104" s="9"/>
      <c r="Q104" s="16">
        <v>262.07</v>
      </c>
      <c r="R104" s="16">
        <v>167.42</v>
      </c>
      <c r="S104" s="16">
        <v>1646.21</v>
      </c>
      <c r="T104" s="16">
        <v>33.71</v>
      </c>
      <c r="U104" s="20" t="s">
        <v>573</v>
      </c>
      <c r="V104" s="16" t="s">
        <v>442</v>
      </c>
      <c r="W104" s="16">
        <v>64</v>
      </c>
      <c r="X104" s="29">
        <v>0.79900000000000004</v>
      </c>
      <c r="Y104" s="15">
        <v>1</v>
      </c>
      <c r="Z104" s="16" t="s">
        <v>1837</v>
      </c>
      <c r="AA104" s="15">
        <v>1</v>
      </c>
      <c r="AB104" s="9"/>
      <c r="AC104" s="16" t="s">
        <v>1701</v>
      </c>
      <c r="AD104" s="9"/>
      <c r="AE104" s="9"/>
      <c r="AF104" s="9"/>
      <c r="AG104" s="9"/>
    </row>
    <row r="105" spans="1:33" x14ac:dyDescent="0.15">
      <c r="A105" s="9">
        <v>169</v>
      </c>
      <c r="B105" s="16" t="s">
        <v>1762</v>
      </c>
      <c r="C105" s="19">
        <v>38005</v>
      </c>
      <c r="D105" s="16" t="s">
        <v>106</v>
      </c>
      <c r="E105" s="9">
        <v>1</v>
      </c>
      <c r="F105" s="16" t="s">
        <v>4551</v>
      </c>
      <c r="G105" s="16">
        <v>43</v>
      </c>
      <c r="H105" s="20" t="s">
        <v>666</v>
      </c>
      <c r="I105" s="16" t="s">
        <v>881</v>
      </c>
      <c r="J105" s="25">
        <v>38015</v>
      </c>
      <c r="K105" s="16" t="s">
        <v>1233</v>
      </c>
      <c r="L105" s="16" t="s">
        <v>226</v>
      </c>
      <c r="M105" s="16" t="s">
        <v>1488</v>
      </c>
      <c r="N105" s="16" t="s">
        <v>4</v>
      </c>
      <c r="O105" s="9"/>
      <c r="P105" s="9"/>
      <c r="Q105" s="16">
        <v>111.78</v>
      </c>
      <c r="R105" s="16">
        <v>81.55</v>
      </c>
      <c r="S105" s="16">
        <v>629.71</v>
      </c>
      <c r="T105" s="16">
        <v>25.98</v>
      </c>
      <c r="U105" s="20" t="s">
        <v>574</v>
      </c>
      <c r="V105" s="16" t="s">
        <v>442</v>
      </c>
      <c r="W105" s="16">
        <v>21</v>
      </c>
      <c r="X105" s="29">
        <v>1.1953</v>
      </c>
      <c r="Y105" s="15">
        <v>1</v>
      </c>
      <c r="Z105" s="16" t="s">
        <v>1837</v>
      </c>
      <c r="AA105" s="15">
        <v>1</v>
      </c>
      <c r="AB105" s="9"/>
      <c r="AC105" s="16" t="s">
        <v>180</v>
      </c>
      <c r="AD105" s="9"/>
      <c r="AE105" s="9"/>
      <c r="AF105" s="9"/>
      <c r="AG105" s="9"/>
    </row>
    <row r="106" spans="1:33" x14ac:dyDescent="0.15">
      <c r="A106" s="9">
        <v>170</v>
      </c>
      <c r="B106" s="16" t="s">
        <v>1762</v>
      </c>
      <c r="C106" s="19">
        <v>38009</v>
      </c>
      <c r="D106" s="16" t="s">
        <v>16</v>
      </c>
      <c r="E106" s="9">
        <v>1</v>
      </c>
      <c r="F106" s="16" t="s">
        <v>4551</v>
      </c>
      <c r="G106" s="16">
        <v>44</v>
      </c>
      <c r="H106" s="20" t="s">
        <v>667</v>
      </c>
      <c r="I106" s="16" t="s">
        <v>879</v>
      </c>
      <c r="J106" s="25">
        <v>38019</v>
      </c>
      <c r="K106" s="16" t="s">
        <v>1234</v>
      </c>
      <c r="L106" s="16" t="s">
        <v>2019</v>
      </c>
      <c r="M106" s="16" t="s">
        <v>1489</v>
      </c>
      <c r="N106" s="16" t="s">
        <v>93</v>
      </c>
      <c r="O106" s="9"/>
      <c r="P106" s="9"/>
      <c r="Q106" s="16">
        <v>69.61</v>
      </c>
      <c r="R106" s="16">
        <v>54.66</v>
      </c>
      <c r="S106" s="16">
        <v>445.9</v>
      </c>
      <c r="T106" s="16">
        <v>30.5</v>
      </c>
      <c r="U106" s="20" t="s">
        <v>506</v>
      </c>
      <c r="V106" s="16" t="s">
        <v>443</v>
      </c>
      <c r="W106" s="16">
        <v>4</v>
      </c>
      <c r="X106" s="29">
        <v>2.7199999999999998E-2</v>
      </c>
      <c r="Y106" s="15">
        <v>1</v>
      </c>
      <c r="Z106" s="41" t="s">
        <v>1837</v>
      </c>
      <c r="AA106" s="15">
        <v>1</v>
      </c>
      <c r="AB106" s="9"/>
      <c r="AC106" s="9"/>
      <c r="AD106" s="9"/>
      <c r="AE106" s="9"/>
      <c r="AF106" s="9"/>
      <c r="AG106" s="9"/>
    </row>
    <row r="107" spans="1:33" x14ac:dyDescent="0.15">
      <c r="A107" s="9">
        <v>172</v>
      </c>
      <c r="B107" s="16" t="s">
        <v>1762</v>
      </c>
      <c r="C107" s="19">
        <v>38026</v>
      </c>
      <c r="D107" s="16" t="s">
        <v>172</v>
      </c>
      <c r="E107" s="9">
        <v>1</v>
      </c>
      <c r="F107" s="16" t="s">
        <v>4551</v>
      </c>
      <c r="G107" s="16">
        <v>46</v>
      </c>
      <c r="H107" s="20" t="s">
        <v>668</v>
      </c>
      <c r="I107" s="16" t="s">
        <v>883</v>
      </c>
      <c r="J107" s="25">
        <v>38037</v>
      </c>
      <c r="K107" s="16" t="s">
        <v>1185</v>
      </c>
      <c r="L107" s="16" t="s">
        <v>2280</v>
      </c>
      <c r="M107" s="16" t="s">
        <v>1490</v>
      </c>
      <c r="N107" s="16" t="s">
        <v>4</v>
      </c>
      <c r="O107" s="9"/>
      <c r="P107" s="9"/>
      <c r="Q107" s="16">
        <v>284.83999999999997</v>
      </c>
      <c r="R107" s="16">
        <v>206.71</v>
      </c>
      <c r="S107" s="16">
        <v>2261.52</v>
      </c>
      <c r="T107" s="16">
        <v>39.950000000000003</v>
      </c>
      <c r="U107" s="20" t="s">
        <v>579</v>
      </c>
      <c r="V107" s="16" t="s">
        <v>441</v>
      </c>
      <c r="W107" s="16">
        <v>65</v>
      </c>
      <c r="X107" s="16">
        <v>39.549999999999997</v>
      </c>
      <c r="Y107" s="15">
        <v>1</v>
      </c>
      <c r="Z107" s="16" t="s">
        <v>1837</v>
      </c>
      <c r="AA107" s="15">
        <v>1</v>
      </c>
      <c r="AB107" s="9"/>
      <c r="AC107" s="16" t="s">
        <v>1698</v>
      </c>
      <c r="AD107" s="9"/>
      <c r="AE107" s="9"/>
      <c r="AF107" s="9"/>
      <c r="AG107" s="9"/>
    </row>
    <row r="108" spans="1:33" x14ac:dyDescent="0.15">
      <c r="A108" s="9">
        <v>174</v>
      </c>
      <c r="B108" s="16" t="s">
        <v>1762</v>
      </c>
      <c r="C108" s="19">
        <v>38037</v>
      </c>
      <c r="D108" s="16" t="s">
        <v>16</v>
      </c>
      <c r="E108" s="9">
        <v>1</v>
      </c>
      <c r="F108" s="16" t="s">
        <v>4551</v>
      </c>
      <c r="G108" s="16">
        <v>48</v>
      </c>
      <c r="H108" s="20" t="s">
        <v>669</v>
      </c>
      <c r="I108" s="16" t="s">
        <v>882</v>
      </c>
      <c r="J108" s="25">
        <v>38057</v>
      </c>
      <c r="K108" s="16" t="s">
        <v>1235</v>
      </c>
      <c r="L108" s="16" t="s">
        <v>228</v>
      </c>
      <c r="M108" s="16" t="s">
        <v>1491</v>
      </c>
      <c r="N108" s="16" t="s">
        <v>4</v>
      </c>
      <c r="O108" s="9"/>
      <c r="P108" s="9"/>
      <c r="Q108" s="16">
        <v>148.77000000000001</v>
      </c>
      <c r="R108" s="16">
        <v>111.96</v>
      </c>
      <c r="S108" s="16">
        <v>828.76</v>
      </c>
      <c r="T108" s="16">
        <v>25.52</v>
      </c>
      <c r="U108" s="20" t="s">
        <v>574</v>
      </c>
      <c r="V108" s="16" t="s">
        <v>442</v>
      </c>
      <c r="W108" s="16">
        <v>27</v>
      </c>
      <c r="X108" s="29">
        <v>1.1927000000000001</v>
      </c>
      <c r="Y108" s="15">
        <v>1</v>
      </c>
      <c r="Z108" s="41" t="s">
        <v>1837</v>
      </c>
      <c r="AA108" s="15">
        <v>1</v>
      </c>
      <c r="AB108" s="9"/>
      <c r="AC108" s="16" t="s">
        <v>180</v>
      </c>
      <c r="AD108" s="9"/>
      <c r="AE108" s="9"/>
      <c r="AF108" s="9"/>
      <c r="AG108" s="9"/>
    </row>
    <row r="109" spans="1:33" x14ac:dyDescent="0.15">
      <c r="A109" s="9">
        <v>175</v>
      </c>
      <c r="B109" s="16" t="s">
        <v>1762</v>
      </c>
      <c r="C109" s="19">
        <v>38037</v>
      </c>
      <c r="D109" s="16" t="s">
        <v>3</v>
      </c>
      <c r="E109" s="9">
        <v>1</v>
      </c>
      <c r="F109" s="16" t="s">
        <v>4551</v>
      </c>
      <c r="G109" s="16">
        <v>49</v>
      </c>
      <c r="H109" s="20" t="s">
        <v>1968</v>
      </c>
      <c r="I109" s="16" t="s">
        <v>885</v>
      </c>
      <c r="J109" s="25">
        <v>38056</v>
      </c>
      <c r="K109" s="16" t="s">
        <v>1898</v>
      </c>
      <c r="L109" s="16" t="s">
        <v>1899</v>
      </c>
      <c r="M109" s="16" t="s">
        <v>1900</v>
      </c>
      <c r="N109" s="16" t="s">
        <v>55</v>
      </c>
      <c r="O109" s="9"/>
      <c r="P109" s="9"/>
      <c r="Q109" s="16">
        <v>289.95</v>
      </c>
      <c r="R109" s="16">
        <v>197.32</v>
      </c>
      <c r="S109" s="16">
        <v>1783.96</v>
      </c>
      <c r="T109" s="16">
        <v>34.700000000000003</v>
      </c>
      <c r="U109" s="20" t="s">
        <v>573</v>
      </c>
      <c r="V109" s="16" t="s">
        <v>442</v>
      </c>
      <c r="W109" s="16">
        <v>66</v>
      </c>
      <c r="X109" s="16" t="s">
        <v>1729</v>
      </c>
      <c r="Y109" s="9"/>
      <c r="Z109" s="16" t="s">
        <v>1729</v>
      </c>
      <c r="AA109" s="9"/>
      <c r="AB109" s="9"/>
      <c r="AC109" s="16" t="s">
        <v>1969</v>
      </c>
      <c r="AD109" s="16" t="s">
        <v>1723</v>
      </c>
      <c r="AE109" s="9"/>
      <c r="AF109" s="9"/>
      <c r="AG109" s="9"/>
    </row>
    <row r="110" spans="1:33" x14ac:dyDescent="0.15">
      <c r="A110" s="9">
        <v>177</v>
      </c>
      <c r="B110" s="16" t="s">
        <v>1762</v>
      </c>
      <c r="C110" s="19">
        <v>38044</v>
      </c>
      <c r="D110" s="16" t="s">
        <v>16</v>
      </c>
      <c r="E110" s="9">
        <v>1</v>
      </c>
      <c r="F110" s="16" t="s">
        <v>4551</v>
      </c>
      <c r="G110" s="16">
        <v>50</v>
      </c>
      <c r="H110" s="20" t="s">
        <v>670</v>
      </c>
      <c r="I110" s="16" t="s">
        <v>884</v>
      </c>
      <c r="J110" s="25">
        <v>38085</v>
      </c>
      <c r="K110" s="16" t="s">
        <v>1236</v>
      </c>
      <c r="L110" s="16" t="s">
        <v>229</v>
      </c>
      <c r="M110" s="16" t="s">
        <v>1870</v>
      </c>
      <c r="N110" s="16" t="s">
        <v>2017</v>
      </c>
      <c r="O110" s="9"/>
      <c r="P110" s="9"/>
      <c r="Q110" s="16">
        <v>108.55</v>
      </c>
      <c r="R110" s="16">
        <v>81.790000000000006</v>
      </c>
      <c r="S110" s="16">
        <v>758</v>
      </c>
      <c r="T110" s="16">
        <v>33</v>
      </c>
      <c r="U110" s="20" t="s">
        <v>1708</v>
      </c>
      <c r="V110" s="16" t="s">
        <v>443</v>
      </c>
      <c r="W110" s="16">
        <v>1</v>
      </c>
      <c r="X110" s="32" t="s">
        <v>1729</v>
      </c>
      <c r="Y110" s="35"/>
      <c r="Z110" s="41" t="s">
        <v>1729</v>
      </c>
      <c r="AA110" s="35"/>
      <c r="AB110" s="9"/>
      <c r="AC110" s="9"/>
      <c r="AD110" s="9"/>
      <c r="AE110" s="9"/>
      <c r="AF110" s="9"/>
      <c r="AG110" s="9"/>
    </row>
    <row r="111" spans="1:33" x14ac:dyDescent="0.15">
      <c r="A111" s="9">
        <v>179</v>
      </c>
      <c r="B111" s="16" t="s">
        <v>1762</v>
      </c>
      <c r="C111" s="19">
        <v>38054</v>
      </c>
      <c r="D111" s="16" t="s">
        <v>45</v>
      </c>
      <c r="E111" s="9">
        <v>1</v>
      </c>
      <c r="F111" s="16" t="s">
        <v>4551</v>
      </c>
      <c r="G111" s="16">
        <v>53</v>
      </c>
      <c r="H111" s="20" t="s">
        <v>671</v>
      </c>
      <c r="I111" s="16" t="s">
        <v>886</v>
      </c>
      <c r="J111" s="25">
        <v>38064</v>
      </c>
      <c r="K111" s="16" t="s">
        <v>1237</v>
      </c>
      <c r="L111" s="16" t="s">
        <v>230</v>
      </c>
      <c r="M111" s="16" t="s">
        <v>1492</v>
      </c>
      <c r="N111" s="16" t="s">
        <v>67</v>
      </c>
      <c r="O111" s="9"/>
      <c r="P111" s="9"/>
      <c r="Q111" s="16">
        <v>59.72</v>
      </c>
      <c r="R111" s="16">
        <v>41.16</v>
      </c>
      <c r="S111" s="16">
        <v>330.04</v>
      </c>
      <c r="T111" s="16">
        <v>19.45</v>
      </c>
      <c r="U111" s="20" t="s">
        <v>1731</v>
      </c>
      <c r="V111" s="16" t="s">
        <v>443</v>
      </c>
      <c r="W111" s="16">
        <v>7</v>
      </c>
      <c r="X111" s="16" t="s">
        <v>1729</v>
      </c>
      <c r="Y111" s="9"/>
      <c r="Z111" s="16" t="s">
        <v>1837</v>
      </c>
      <c r="AA111" s="15">
        <v>1</v>
      </c>
      <c r="AB111" s="16"/>
      <c r="AC111" s="16" t="s">
        <v>197</v>
      </c>
      <c r="AD111" s="9"/>
      <c r="AE111" s="9"/>
      <c r="AF111" s="9"/>
      <c r="AG111" s="9"/>
    </row>
    <row r="112" spans="1:33" x14ac:dyDescent="0.15">
      <c r="A112" s="9">
        <v>181</v>
      </c>
      <c r="B112" s="16" t="s">
        <v>1762</v>
      </c>
      <c r="C112" s="19">
        <v>38058</v>
      </c>
      <c r="D112" s="16" t="s">
        <v>146</v>
      </c>
      <c r="E112" s="9">
        <v>1</v>
      </c>
      <c r="F112" s="16" t="s">
        <v>4551</v>
      </c>
      <c r="G112" s="16">
        <v>55</v>
      </c>
      <c r="H112" s="20" t="s">
        <v>672</v>
      </c>
      <c r="I112" s="16" t="s">
        <v>887</v>
      </c>
      <c r="J112" s="25">
        <v>38085</v>
      </c>
      <c r="K112" s="16" t="s">
        <v>1238</v>
      </c>
      <c r="L112" s="16" t="s">
        <v>231</v>
      </c>
      <c r="M112" s="16" t="s">
        <v>1493</v>
      </c>
      <c r="N112" s="16" t="s">
        <v>4</v>
      </c>
      <c r="O112" s="9"/>
      <c r="P112" s="9"/>
      <c r="Q112" s="16">
        <v>95.68</v>
      </c>
      <c r="R112" s="16">
        <v>62.34</v>
      </c>
      <c r="S112" s="16">
        <v>437.54</v>
      </c>
      <c r="T112" s="16">
        <v>23.2</v>
      </c>
      <c r="U112" s="20" t="s">
        <v>580</v>
      </c>
      <c r="V112" s="16" t="s">
        <v>442</v>
      </c>
      <c r="W112" s="16">
        <v>14</v>
      </c>
      <c r="X112" s="29">
        <v>0.1893</v>
      </c>
      <c r="Y112" s="15">
        <v>1</v>
      </c>
      <c r="Z112" s="16" t="s">
        <v>1732</v>
      </c>
      <c r="AA112" s="15">
        <v>1</v>
      </c>
      <c r="AB112" s="9"/>
      <c r="AC112" s="16" t="s">
        <v>1697</v>
      </c>
      <c r="AD112" s="16" t="s">
        <v>1764</v>
      </c>
      <c r="AE112" s="9"/>
      <c r="AF112" s="9"/>
      <c r="AG112" s="9"/>
    </row>
    <row r="113" spans="1:33" x14ac:dyDescent="0.15">
      <c r="A113" s="9">
        <v>182</v>
      </c>
      <c r="B113" s="16" t="s">
        <v>1762</v>
      </c>
      <c r="C113" s="19">
        <v>38065</v>
      </c>
      <c r="D113" s="16" t="s">
        <v>16</v>
      </c>
      <c r="E113" s="9">
        <v>1</v>
      </c>
      <c r="F113" s="16" t="s">
        <v>4551</v>
      </c>
      <c r="G113" s="16">
        <v>56</v>
      </c>
      <c r="H113" s="20" t="s">
        <v>673</v>
      </c>
      <c r="I113" s="16" t="s">
        <v>888</v>
      </c>
      <c r="J113" s="25">
        <v>38085</v>
      </c>
      <c r="K113" s="16" t="s">
        <v>1239</v>
      </c>
      <c r="L113" s="16" t="s">
        <v>108</v>
      </c>
      <c r="M113" s="16" t="s">
        <v>1871</v>
      </c>
      <c r="N113" s="16" t="s">
        <v>4</v>
      </c>
      <c r="O113" s="9"/>
      <c r="P113" s="9"/>
      <c r="Q113" s="16">
        <v>330.58</v>
      </c>
      <c r="R113" s="16">
        <v>225.12</v>
      </c>
      <c r="S113" s="16">
        <v>2555.4499999999998</v>
      </c>
      <c r="T113" s="16">
        <v>36</v>
      </c>
      <c r="U113" s="20" t="s">
        <v>576</v>
      </c>
      <c r="V113" s="16" t="s">
        <v>441</v>
      </c>
      <c r="W113" s="16">
        <v>72</v>
      </c>
      <c r="X113" s="32" t="s">
        <v>1729</v>
      </c>
      <c r="Y113" s="35"/>
      <c r="Z113" s="41" t="s">
        <v>1837</v>
      </c>
      <c r="AA113" s="15">
        <v>1</v>
      </c>
      <c r="AB113" s="9"/>
      <c r="AC113" s="16" t="s">
        <v>2018</v>
      </c>
      <c r="AD113" s="9"/>
      <c r="AE113" s="9"/>
      <c r="AF113" s="9"/>
      <c r="AG113" s="9"/>
    </row>
    <row r="114" spans="1:33" x14ac:dyDescent="0.15">
      <c r="A114" s="9">
        <v>183</v>
      </c>
      <c r="B114" s="16" t="s">
        <v>1762</v>
      </c>
      <c r="C114" s="19">
        <v>38085</v>
      </c>
      <c r="D114" s="16" t="s">
        <v>69</v>
      </c>
      <c r="E114" s="9">
        <v>1</v>
      </c>
      <c r="F114" s="16" t="s">
        <v>4552</v>
      </c>
      <c r="G114" s="16">
        <v>1</v>
      </c>
      <c r="H114" s="20" t="s">
        <v>2289</v>
      </c>
      <c r="I114" s="16" t="s">
        <v>889</v>
      </c>
      <c r="J114" s="25">
        <v>38100</v>
      </c>
      <c r="K114" s="16" t="s">
        <v>1151</v>
      </c>
      <c r="L114" s="16" t="s">
        <v>166</v>
      </c>
      <c r="M114" s="16" t="s">
        <v>1454</v>
      </c>
      <c r="N114" s="16" t="s">
        <v>2292</v>
      </c>
      <c r="O114" s="9"/>
      <c r="P114" s="9"/>
      <c r="Q114" s="16">
        <v>220.14</v>
      </c>
      <c r="R114" s="16">
        <v>175.48</v>
      </c>
      <c r="S114" s="16">
        <v>1496.57</v>
      </c>
      <c r="T114" s="16">
        <v>35.9</v>
      </c>
      <c r="U114" s="20" t="s">
        <v>1706</v>
      </c>
      <c r="V114" s="16" t="s">
        <v>441</v>
      </c>
      <c r="W114" s="16">
        <v>27</v>
      </c>
      <c r="X114" s="29">
        <v>1.179</v>
      </c>
      <c r="Y114" s="15">
        <v>1</v>
      </c>
      <c r="Z114" s="16" t="s">
        <v>1837</v>
      </c>
      <c r="AA114" s="15">
        <v>1</v>
      </c>
      <c r="AB114" s="9"/>
      <c r="AC114" s="16" t="s">
        <v>1725</v>
      </c>
      <c r="AD114" s="9"/>
      <c r="AE114" s="9"/>
      <c r="AF114" s="9"/>
      <c r="AG114" s="9"/>
    </row>
    <row r="115" spans="1:33" x14ac:dyDescent="0.15">
      <c r="A115" s="9">
        <v>185</v>
      </c>
      <c r="B115" s="16" t="s">
        <v>1762</v>
      </c>
      <c r="C115" s="19">
        <v>38093</v>
      </c>
      <c r="D115" s="16" t="s">
        <v>3</v>
      </c>
      <c r="E115" s="9">
        <v>1</v>
      </c>
      <c r="F115" s="16" t="s">
        <v>4552</v>
      </c>
      <c r="G115" s="16">
        <v>3</v>
      </c>
      <c r="H115" s="20" t="s">
        <v>1901</v>
      </c>
      <c r="I115" s="16" t="s">
        <v>891</v>
      </c>
      <c r="J115" s="25">
        <v>38100</v>
      </c>
      <c r="K115" s="16" t="s">
        <v>1240</v>
      </c>
      <c r="L115" s="16" t="s">
        <v>167</v>
      </c>
      <c r="M115" s="16" t="s">
        <v>1902</v>
      </c>
      <c r="N115" s="16" t="s">
        <v>168</v>
      </c>
      <c r="O115" s="9"/>
      <c r="P115" s="9"/>
      <c r="Q115" s="16">
        <v>52.2</v>
      </c>
      <c r="R115" s="16">
        <v>42.34</v>
      </c>
      <c r="S115" s="16">
        <v>161.59</v>
      </c>
      <c r="T115" s="16">
        <v>12.7</v>
      </c>
      <c r="U115" s="20" t="s">
        <v>504</v>
      </c>
      <c r="V115" s="16" t="s">
        <v>443</v>
      </c>
      <c r="W115" s="16">
        <v>1</v>
      </c>
      <c r="X115" s="16" t="s">
        <v>1729</v>
      </c>
      <c r="Y115" s="9"/>
      <c r="Z115" s="16" t="s">
        <v>1729</v>
      </c>
      <c r="AA115" s="9"/>
      <c r="AB115" s="9"/>
      <c r="AC115" s="9"/>
      <c r="AD115" s="9"/>
      <c r="AE115" s="9"/>
      <c r="AF115" s="9"/>
      <c r="AG115" s="9"/>
    </row>
    <row r="116" spans="1:33" x14ac:dyDescent="0.15">
      <c r="A116" s="9">
        <v>186</v>
      </c>
      <c r="B116" s="16" t="s">
        <v>1762</v>
      </c>
      <c r="C116" s="19">
        <v>38103</v>
      </c>
      <c r="D116" s="16" t="s">
        <v>16</v>
      </c>
      <c r="E116" s="9">
        <v>1</v>
      </c>
      <c r="F116" s="16" t="s">
        <v>4552</v>
      </c>
      <c r="G116" s="16">
        <v>4</v>
      </c>
      <c r="H116" s="20" t="s">
        <v>2016</v>
      </c>
      <c r="I116" s="16" t="s">
        <v>890</v>
      </c>
      <c r="J116" s="25">
        <v>38117</v>
      </c>
      <c r="K116" s="16" t="s">
        <v>1868</v>
      </c>
      <c r="L116" s="16" t="s">
        <v>169</v>
      </c>
      <c r="M116" s="16" t="s">
        <v>1869</v>
      </c>
      <c r="N116" s="16" t="s">
        <v>4</v>
      </c>
      <c r="O116" s="9"/>
      <c r="P116" s="9"/>
      <c r="Q116" s="16">
        <v>194.48</v>
      </c>
      <c r="R116" s="16">
        <v>137.69999999999999</v>
      </c>
      <c r="S116" s="16">
        <v>1352.39</v>
      </c>
      <c r="T116" s="16">
        <v>34.799999999999997</v>
      </c>
      <c r="U116" s="20" t="s">
        <v>573</v>
      </c>
      <c r="V116" s="16" t="s">
        <v>441</v>
      </c>
      <c r="W116" s="16">
        <v>44</v>
      </c>
      <c r="X116" s="29">
        <v>1.1982999999999999</v>
      </c>
      <c r="Y116" s="15">
        <v>1</v>
      </c>
      <c r="Z116" s="41" t="s">
        <v>1837</v>
      </c>
      <c r="AA116" s="15">
        <v>1</v>
      </c>
      <c r="AB116" s="9"/>
      <c r="AC116" s="9"/>
      <c r="AD116" s="9"/>
      <c r="AE116" s="9"/>
      <c r="AF116" s="9"/>
      <c r="AG116" s="9"/>
    </row>
    <row r="117" spans="1:33" x14ac:dyDescent="0.15">
      <c r="A117" s="9">
        <v>189</v>
      </c>
      <c r="B117" s="16" t="s">
        <v>1762</v>
      </c>
      <c r="C117" s="19">
        <v>38125</v>
      </c>
      <c r="D117" s="16" t="s">
        <v>3</v>
      </c>
      <c r="E117" s="9">
        <v>1</v>
      </c>
      <c r="F117" s="16" t="s">
        <v>4552</v>
      </c>
      <c r="G117" s="16">
        <v>7</v>
      </c>
      <c r="H117" s="20" t="s">
        <v>1964</v>
      </c>
      <c r="I117" s="16" t="s">
        <v>893</v>
      </c>
      <c r="J117" s="25">
        <v>38146</v>
      </c>
      <c r="K117" s="16" t="s">
        <v>1241</v>
      </c>
      <c r="L117" s="16" t="s">
        <v>1965</v>
      </c>
      <c r="M117" s="16" t="s">
        <v>1897</v>
      </c>
      <c r="N117" s="16" t="s">
        <v>4</v>
      </c>
      <c r="O117" s="9"/>
      <c r="P117" s="9"/>
      <c r="Q117" s="16">
        <v>145</v>
      </c>
      <c r="R117" s="16">
        <v>92.59</v>
      </c>
      <c r="S117" s="16">
        <v>1074.29</v>
      </c>
      <c r="T117" s="16">
        <v>35.979999999999997</v>
      </c>
      <c r="U117" s="20" t="s">
        <v>1904</v>
      </c>
      <c r="V117" s="16" t="s">
        <v>442</v>
      </c>
      <c r="W117" s="16">
        <v>33</v>
      </c>
      <c r="X117" s="16" t="s">
        <v>1729</v>
      </c>
      <c r="Y117" s="9"/>
      <c r="Z117" s="16" t="s">
        <v>1837</v>
      </c>
      <c r="AA117" s="15">
        <v>1</v>
      </c>
      <c r="AB117" s="9"/>
      <c r="AC117" s="16" t="s">
        <v>1963</v>
      </c>
      <c r="AD117" s="9"/>
      <c r="AE117" s="9"/>
      <c r="AF117" s="9"/>
      <c r="AG117" s="9"/>
    </row>
    <row r="118" spans="1:33" x14ac:dyDescent="0.15">
      <c r="A118" s="9">
        <v>190</v>
      </c>
      <c r="B118" s="16" t="s">
        <v>1762</v>
      </c>
      <c r="C118" s="19">
        <v>38159</v>
      </c>
      <c r="D118" s="16" t="s">
        <v>16</v>
      </c>
      <c r="E118" s="9">
        <v>1</v>
      </c>
      <c r="F118" s="16" t="s">
        <v>4552</v>
      </c>
      <c r="G118" s="16">
        <v>8</v>
      </c>
      <c r="H118" s="20" t="s">
        <v>674</v>
      </c>
      <c r="I118" s="16" t="s">
        <v>892</v>
      </c>
      <c r="J118" s="25">
        <v>38232</v>
      </c>
      <c r="K118" s="16" t="s">
        <v>1225</v>
      </c>
      <c r="L118" s="16" t="s">
        <v>498</v>
      </c>
      <c r="M118" s="16" t="s">
        <v>1494</v>
      </c>
      <c r="N118" s="16" t="s">
        <v>4</v>
      </c>
      <c r="O118" s="9"/>
      <c r="P118" s="9"/>
      <c r="Q118" s="16">
        <v>407.23</v>
      </c>
      <c r="R118" s="16">
        <v>301.16000000000003</v>
      </c>
      <c r="S118" s="16">
        <v>2939.25</v>
      </c>
      <c r="T118" s="16">
        <v>35.369999999999997</v>
      </c>
      <c r="U118" s="20" t="s">
        <v>573</v>
      </c>
      <c r="V118" s="16" t="s">
        <v>442</v>
      </c>
      <c r="W118" s="16">
        <v>47</v>
      </c>
      <c r="X118" s="29">
        <v>1.1927000000000001</v>
      </c>
      <c r="Y118" s="15">
        <v>1</v>
      </c>
      <c r="Z118" s="41" t="s">
        <v>1837</v>
      </c>
      <c r="AA118" s="15">
        <v>1</v>
      </c>
      <c r="AB118" s="9"/>
      <c r="AC118" s="16" t="s">
        <v>1951</v>
      </c>
      <c r="AD118" s="9"/>
      <c r="AE118" s="9"/>
      <c r="AF118" s="9"/>
      <c r="AG118" s="9"/>
    </row>
    <row r="119" spans="1:33" x14ac:dyDescent="0.15">
      <c r="A119" s="9">
        <v>192</v>
      </c>
      <c r="B119" s="16" t="s">
        <v>1762</v>
      </c>
      <c r="C119" s="19">
        <v>38176</v>
      </c>
      <c r="D119" s="16" t="s">
        <v>69</v>
      </c>
      <c r="E119" s="9">
        <v>1</v>
      </c>
      <c r="F119" s="16" t="s">
        <v>4552</v>
      </c>
      <c r="G119" s="16">
        <v>10</v>
      </c>
      <c r="H119" s="20" t="s">
        <v>675</v>
      </c>
      <c r="I119" s="16" t="s">
        <v>895</v>
      </c>
      <c r="J119" s="25">
        <v>38181</v>
      </c>
      <c r="K119" s="16" t="s">
        <v>1730</v>
      </c>
      <c r="L119" s="16" t="s">
        <v>2291</v>
      </c>
      <c r="M119" s="16" t="s">
        <v>1495</v>
      </c>
      <c r="N119" s="16" t="s">
        <v>170</v>
      </c>
      <c r="O119" s="9"/>
      <c r="P119" s="9"/>
      <c r="Q119" s="16">
        <v>158.15</v>
      </c>
      <c r="R119" s="16">
        <v>123.69</v>
      </c>
      <c r="S119" s="16">
        <v>221.39</v>
      </c>
      <c r="T119" s="16">
        <v>6.45</v>
      </c>
      <c r="U119" s="20" t="s">
        <v>577</v>
      </c>
      <c r="V119" s="16" t="s">
        <v>443</v>
      </c>
      <c r="W119" s="16" t="s">
        <v>1729</v>
      </c>
      <c r="X119" s="9"/>
      <c r="Y119" s="9"/>
      <c r="Z119" s="9"/>
      <c r="AA119" s="9"/>
      <c r="AB119" s="9"/>
      <c r="AC119" s="16" t="s">
        <v>171</v>
      </c>
      <c r="AD119" s="9"/>
      <c r="AE119" s="9"/>
      <c r="AF119" s="9"/>
      <c r="AG119" s="9"/>
    </row>
    <row r="120" spans="1:33" x14ac:dyDescent="0.15">
      <c r="A120" s="9">
        <v>194</v>
      </c>
      <c r="B120" s="16" t="s">
        <v>1762</v>
      </c>
      <c r="C120" s="19">
        <v>38188</v>
      </c>
      <c r="D120" s="16" t="s">
        <v>172</v>
      </c>
      <c r="E120" s="9">
        <v>1</v>
      </c>
      <c r="F120" s="16" t="s">
        <v>4552</v>
      </c>
      <c r="G120" s="16">
        <v>12</v>
      </c>
      <c r="H120" s="20" t="s">
        <v>676</v>
      </c>
      <c r="I120" s="16" t="s">
        <v>897</v>
      </c>
      <c r="J120" s="25">
        <v>38203</v>
      </c>
      <c r="K120" s="16" t="s">
        <v>1242</v>
      </c>
      <c r="L120" s="16" t="s">
        <v>173</v>
      </c>
      <c r="M120" s="16" t="s">
        <v>1496</v>
      </c>
      <c r="N120" s="16" t="s">
        <v>18</v>
      </c>
      <c r="O120" s="9"/>
      <c r="P120" s="9"/>
      <c r="Q120" s="16">
        <v>293.46100000000001</v>
      </c>
      <c r="R120" s="16">
        <v>239.471</v>
      </c>
      <c r="S120" s="16">
        <v>802.21</v>
      </c>
      <c r="T120" s="16">
        <v>17.675000000000001</v>
      </c>
      <c r="U120" s="20" t="s">
        <v>504</v>
      </c>
      <c r="V120" s="16" t="s">
        <v>442</v>
      </c>
      <c r="W120" s="16" t="s">
        <v>1729</v>
      </c>
      <c r="X120" s="16" t="s">
        <v>1729</v>
      </c>
      <c r="Y120" s="9"/>
      <c r="Z120" s="16" t="s">
        <v>1837</v>
      </c>
      <c r="AA120" s="15">
        <v>1</v>
      </c>
      <c r="AB120" s="9"/>
      <c r="AC120" s="9" t="s">
        <v>1726</v>
      </c>
      <c r="AD120" s="9"/>
      <c r="AE120" s="9"/>
      <c r="AF120" s="9"/>
      <c r="AG120" s="9"/>
    </row>
    <row r="121" spans="1:33" x14ac:dyDescent="0.15">
      <c r="A121" s="9">
        <v>197</v>
      </c>
      <c r="B121" s="16" t="s">
        <v>1762</v>
      </c>
      <c r="C121" s="19">
        <v>38205</v>
      </c>
      <c r="D121" s="16" t="s">
        <v>45</v>
      </c>
      <c r="E121" s="9">
        <v>1</v>
      </c>
      <c r="F121" s="16" t="s">
        <v>4552</v>
      </c>
      <c r="G121" s="16">
        <v>15</v>
      </c>
      <c r="H121" s="20" t="s">
        <v>677</v>
      </c>
      <c r="I121" s="16" t="s">
        <v>898</v>
      </c>
      <c r="J121" s="25">
        <v>38216</v>
      </c>
      <c r="K121" s="16" t="s">
        <v>1243</v>
      </c>
      <c r="L121" s="16" t="s">
        <v>175</v>
      </c>
      <c r="M121" s="16" t="s">
        <v>1497</v>
      </c>
      <c r="N121" s="16" t="s">
        <v>7</v>
      </c>
      <c r="O121" s="9"/>
      <c r="P121" s="9"/>
      <c r="Q121" s="16">
        <v>212.5</v>
      </c>
      <c r="R121" s="16">
        <v>162.94</v>
      </c>
      <c r="S121" s="16">
        <v>1327.77</v>
      </c>
      <c r="T121" s="16">
        <v>26</v>
      </c>
      <c r="U121" s="20" t="s">
        <v>574</v>
      </c>
      <c r="V121" s="16" t="s">
        <v>442</v>
      </c>
      <c r="W121" s="16">
        <v>1</v>
      </c>
      <c r="X121" s="29">
        <v>0.503</v>
      </c>
      <c r="Y121" s="15">
        <v>1</v>
      </c>
      <c r="Z121" s="16" t="s">
        <v>1837</v>
      </c>
      <c r="AA121" s="15">
        <v>1</v>
      </c>
      <c r="AB121" s="16"/>
      <c r="AC121" s="16"/>
      <c r="AD121" s="9"/>
      <c r="AE121" s="9"/>
      <c r="AF121" s="9"/>
      <c r="AG121" s="9"/>
    </row>
    <row r="122" spans="1:33" x14ac:dyDescent="0.15">
      <c r="A122" s="9">
        <v>198</v>
      </c>
      <c r="B122" s="16" t="s">
        <v>1762</v>
      </c>
      <c r="C122" s="19">
        <v>38209</v>
      </c>
      <c r="D122" s="16" t="s">
        <v>16</v>
      </c>
      <c r="E122" s="9">
        <v>1</v>
      </c>
      <c r="F122" s="16" t="s">
        <v>4552</v>
      </c>
      <c r="G122" s="16">
        <v>16</v>
      </c>
      <c r="H122" s="20" t="s">
        <v>678</v>
      </c>
      <c r="I122" s="16" t="s">
        <v>899</v>
      </c>
      <c r="J122" s="25">
        <v>38230</v>
      </c>
      <c r="K122" s="16" t="s">
        <v>1244</v>
      </c>
      <c r="L122" s="16" t="s">
        <v>176</v>
      </c>
      <c r="M122" s="16" t="s">
        <v>1866</v>
      </c>
      <c r="N122" s="16" t="s">
        <v>9</v>
      </c>
      <c r="O122" s="9"/>
      <c r="P122" s="9"/>
      <c r="Q122" s="16">
        <v>34.340000000000003</v>
      </c>
      <c r="R122" s="16">
        <v>24.62</v>
      </c>
      <c r="S122" s="16">
        <v>75.97</v>
      </c>
      <c r="T122" s="16">
        <v>9.4239999999999995</v>
      </c>
      <c r="U122" s="20" t="s">
        <v>505</v>
      </c>
      <c r="V122" s="16" t="s">
        <v>443</v>
      </c>
      <c r="W122" s="16">
        <v>1</v>
      </c>
      <c r="X122" s="32" t="s">
        <v>1729</v>
      </c>
      <c r="Y122" s="35"/>
      <c r="Z122" s="41" t="s">
        <v>1729</v>
      </c>
      <c r="AA122" s="35"/>
      <c r="AB122" s="16" t="s">
        <v>2015</v>
      </c>
      <c r="AC122" s="16" t="s">
        <v>112</v>
      </c>
      <c r="AD122" s="9"/>
      <c r="AE122" s="9"/>
      <c r="AF122" s="9"/>
      <c r="AG122" s="9"/>
    </row>
    <row r="123" spans="1:33" x14ac:dyDescent="0.15">
      <c r="A123" s="9">
        <v>199</v>
      </c>
      <c r="B123" s="16" t="s">
        <v>1762</v>
      </c>
      <c r="C123" s="19">
        <v>38209</v>
      </c>
      <c r="D123" s="16" t="s">
        <v>16</v>
      </c>
      <c r="E123" s="9">
        <v>1</v>
      </c>
      <c r="F123" s="16" t="s">
        <v>4552</v>
      </c>
      <c r="G123" s="16">
        <v>17</v>
      </c>
      <c r="H123" s="20" t="s">
        <v>679</v>
      </c>
      <c r="I123" s="16" t="s">
        <v>894</v>
      </c>
      <c r="J123" s="25">
        <v>38230</v>
      </c>
      <c r="K123" s="16" t="s">
        <v>1244</v>
      </c>
      <c r="L123" s="16" t="s">
        <v>177</v>
      </c>
      <c r="M123" s="16" t="s">
        <v>1866</v>
      </c>
      <c r="N123" s="16" t="s">
        <v>9</v>
      </c>
      <c r="O123" s="9"/>
      <c r="P123" s="9"/>
      <c r="Q123" s="16">
        <v>29.09</v>
      </c>
      <c r="R123" s="16">
        <v>22.84</v>
      </c>
      <c r="S123" s="16">
        <v>85.52</v>
      </c>
      <c r="T123" s="16">
        <v>12.304</v>
      </c>
      <c r="U123" s="20" t="s">
        <v>504</v>
      </c>
      <c r="V123" s="16" t="s">
        <v>443</v>
      </c>
      <c r="W123" s="16">
        <v>1</v>
      </c>
      <c r="X123" s="32" t="s">
        <v>1729</v>
      </c>
      <c r="Y123" s="35"/>
      <c r="Z123" s="41" t="s">
        <v>1729</v>
      </c>
      <c r="AA123" s="35"/>
      <c r="AB123" s="16" t="s">
        <v>2009</v>
      </c>
      <c r="AC123" s="16" t="s">
        <v>112</v>
      </c>
      <c r="AD123" s="9"/>
      <c r="AE123" s="9"/>
      <c r="AF123" s="9"/>
      <c r="AG123" s="9"/>
    </row>
    <row r="124" spans="1:33" x14ac:dyDescent="0.15">
      <c r="A124" s="9">
        <v>200</v>
      </c>
      <c r="B124" s="16" t="s">
        <v>1762</v>
      </c>
      <c r="C124" s="19">
        <v>38209</v>
      </c>
      <c r="D124" s="16" t="s">
        <v>3</v>
      </c>
      <c r="E124" s="9">
        <v>1</v>
      </c>
      <c r="F124" s="16" t="s">
        <v>4552</v>
      </c>
      <c r="G124" s="16">
        <v>18</v>
      </c>
      <c r="H124" s="20" t="s">
        <v>680</v>
      </c>
      <c r="I124" s="16" t="s">
        <v>900</v>
      </c>
      <c r="J124" s="25">
        <v>38222</v>
      </c>
      <c r="K124" s="16" t="s">
        <v>1245</v>
      </c>
      <c r="L124" s="16" t="s">
        <v>1962</v>
      </c>
      <c r="M124" s="16" t="s">
        <v>1896</v>
      </c>
      <c r="N124" s="16" t="s">
        <v>134</v>
      </c>
      <c r="O124" s="9"/>
      <c r="P124" s="9"/>
      <c r="Q124" s="16">
        <v>504.48</v>
      </c>
      <c r="R124" s="16">
        <v>384.3</v>
      </c>
      <c r="S124" s="16">
        <v>4369.16</v>
      </c>
      <c r="T124" s="16">
        <v>39.729999999999997</v>
      </c>
      <c r="U124" s="20" t="s">
        <v>1904</v>
      </c>
      <c r="V124" s="16" t="s">
        <v>442</v>
      </c>
      <c r="W124" s="16">
        <v>66</v>
      </c>
      <c r="X124" s="23">
        <v>1.08</v>
      </c>
      <c r="Y124" s="15">
        <v>1</v>
      </c>
      <c r="Z124" s="16" t="s">
        <v>1837</v>
      </c>
      <c r="AA124" s="15">
        <v>1</v>
      </c>
      <c r="AB124" s="16" t="s">
        <v>2034</v>
      </c>
      <c r="AC124" s="16" t="s">
        <v>1951</v>
      </c>
      <c r="AD124" s="9"/>
      <c r="AE124" s="9"/>
      <c r="AF124" s="9"/>
      <c r="AG124" s="9"/>
    </row>
    <row r="125" spans="1:33" x14ac:dyDescent="0.15">
      <c r="A125" s="9">
        <v>201</v>
      </c>
      <c r="B125" s="16" t="s">
        <v>1762</v>
      </c>
      <c r="C125" s="19">
        <v>38210</v>
      </c>
      <c r="D125" s="16" t="s">
        <v>69</v>
      </c>
      <c r="E125" s="9">
        <v>1</v>
      </c>
      <c r="F125" s="16" t="s">
        <v>4552</v>
      </c>
      <c r="G125" s="16">
        <v>19</v>
      </c>
      <c r="H125" s="20" t="s">
        <v>681</v>
      </c>
      <c r="I125" s="16" t="s">
        <v>901</v>
      </c>
      <c r="J125" s="25">
        <v>38229</v>
      </c>
      <c r="K125" s="16" t="s">
        <v>1246</v>
      </c>
      <c r="L125" s="16" t="s">
        <v>2293</v>
      </c>
      <c r="M125" s="16" t="s">
        <v>1500</v>
      </c>
      <c r="N125" s="16" t="s">
        <v>2323</v>
      </c>
      <c r="O125" s="9"/>
      <c r="P125" s="9"/>
      <c r="Q125" s="16">
        <v>269.41000000000003</v>
      </c>
      <c r="R125" s="16" t="s">
        <v>2324</v>
      </c>
      <c r="S125" s="16" t="s">
        <v>2325</v>
      </c>
      <c r="T125" s="16">
        <v>16.600000000000001</v>
      </c>
      <c r="U125" s="20" t="s">
        <v>575</v>
      </c>
      <c r="V125" s="16" t="s">
        <v>443</v>
      </c>
      <c r="W125" s="16" t="s">
        <v>1729</v>
      </c>
      <c r="X125" s="9"/>
      <c r="Y125" s="9"/>
      <c r="Z125" s="9"/>
      <c r="AA125" s="9"/>
      <c r="AB125" s="9"/>
      <c r="AC125" s="9"/>
      <c r="AD125" s="9"/>
      <c r="AE125" s="9"/>
      <c r="AF125" s="9"/>
      <c r="AG125" s="9"/>
    </row>
    <row r="126" spans="1:33" x14ac:dyDescent="0.15">
      <c r="A126" s="9">
        <v>202</v>
      </c>
      <c r="B126" s="16" t="s">
        <v>1762</v>
      </c>
      <c r="C126" s="19">
        <v>38215</v>
      </c>
      <c r="D126" s="16" t="s">
        <v>16</v>
      </c>
      <c r="E126" s="9">
        <v>1</v>
      </c>
      <c r="F126" s="16" t="s">
        <v>4552</v>
      </c>
      <c r="G126" s="16">
        <v>20</v>
      </c>
      <c r="H126" s="20" t="s">
        <v>682</v>
      </c>
      <c r="I126" s="16" t="s">
        <v>896</v>
      </c>
      <c r="J126" s="25">
        <v>38289</v>
      </c>
      <c r="K126" s="16" t="s">
        <v>1247</v>
      </c>
      <c r="L126" s="16" t="s">
        <v>178</v>
      </c>
      <c r="M126" s="16" t="s">
        <v>1501</v>
      </c>
      <c r="N126" s="16" t="s">
        <v>4</v>
      </c>
      <c r="O126" s="9"/>
      <c r="P126" s="9"/>
      <c r="Q126" s="16">
        <v>245.53</v>
      </c>
      <c r="R126" s="16">
        <v>208.79</v>
      </c>
      <c r="S126" s="16">
        <v>1962.14</v>
      </c>
      <c r="T126" s="16">
        <v>36</v>
      </c>
      <c r="U126" s="20" t="s">
        <v>576</v>
      </c>
      <c r="V126" s="16" t="s">
        <v>442</v>
      </c>
      <c r="W126" s="16">
        <v>42</v>
      </c>
      <c r="X126" s="32" t="s">
        <v>1729</v>
      </c>
      <c r="Y126" s="35"/>
      <c r="Z126" s="41" t="s">
        <v>1837</v>
      </c>
      <c r="AA126" s="15">
        <v>1</v>
      </c>
      <c r="AB126" s="9"/>
      <c r="AC126" s="9"/>
      <c r="AD126" s="9"/>
      <c r="AE126" s="9"/>
      <c r="AF126" s="9"/>
      <c r="AG126" s="9"/>
    </row>
    <row r="127" spans="1:33" x14ac:dyDescent="0.15">
      <c r="A127" s="9">
        <v>203</v>
      </c>
      <c r="B127" s="16" t="s">
        <v>1762</v>
      </c>
      <c r="C127" s="19">
        <v>38223</v>
      </c>
      <c r="D127" s="16" t="s">
        <v>3</v>
      </c>
      <c r="E127" s="9">
        <v>1</v>
      </c>
      <c r="F127" s="16" t="s">
        <v>4552</v>
      </c>
      <c r="G127" s="16">
        <v>21</v>
      </c>
      <c r="H127" s="20" t="s">
        <v>683</v>
      </c>
      <c r="I127" s="16" t="s">
        <v>906</v>
      </c>
      <c r="J127" s="25">
        <v>38436</v>
      </c>
      <c r="K127" s="16" t="s">
        <v>1248</v>
      </c>
      <c r="L127" s="16" t="s">
        <v>179</v>
      </c>
      <c r="M127" s="16" t="s">
        <v>1502</v>
      </c>
      <c r="N127" s="16" t="s">
        <v>4</v>
      </c>
      <c r="O127" s="9"/>
      <c r="P127" s="9"/>
      <c r="Q127" s="16">
        <v>330.51</v>
      </c>
      <c r="R127" s="16">
        <v>283.14999999999998</v>
      </c>
      <c r="S127" s="16">
        <v>3042.1</v>
      </c>
      <c r="T127" s="16">
        <v>41.965000000000003</v>
      </c>
      <c r="U127" s="20" t="s">
        <v>1823</v>
      </c>
      <c r="V127" s="16" t="s">
        <v>441</v>
      </c>
      <c r="W127" s="16">
        <v>49</v>
      </c>
      <c r="X127" s="43">
        <v>1.0762</v>
      </c>
      <c r="Y127" s="15">
        <v>1</v>
      </c>
      <c r="Z127" s="40"/>
      <c r="AA127" s="33"/>
      <c r="AB127" s="9"/>
      <c r="AC127" s="16" t="s">
        <v>1952</v>
      </c>
      <c r="AD127" s="9"/>
      <c r="AE127" s="9"/>
      <c r="AF127" s="9"/>
      <c r="AG127" s="9"/>
    </row>
    <row r="128" spans="1:33" x14ac:dyDescent="0.15">
      <c r="A128" s="9">
        <v>204</v>
      </c>
      <c r="B128" s="16" t="s">
        <v>1762</v>
      </c>
      <c r="C128" s="19">
        <v>38225</v>
      </c>
      <c r="D128" s="16" t="s">
        <v>3</v>
      </c>
      <c r="E128" s="9">
        <v>1</v>
      </c>
      <c r="F128" s="16" t="s">
        <v>4552</v>
      </c>
      <c r="G128" s="16">
        <v>22</v>
      </c>
      <c r="H128" s="20" t="s">
        <v>684</v>
      </c>
      <c r="I128" s="16" t="s">
        <v>904</v>
      </c>
      <c r="J128" s="25">
        <v>38247</v>
      </c>
      <c r="K128" s="16" t="s">
        <v>1249</v>
      </c>
      <c r="L128" s="16" t="s">
        <v>181</v>
      </c>
      <c r="M128" s="16" t="s">
        <v>1503</v>
      </c>
      <c r="N128" s="16" t="s">
        <v>4</v>
      </c>
      <c r="O128" s="9"/>
      <c r="P128" s="9"/>
      <c r="Q128" s="16">
        <v>168.57</v>
      </c>
      <c r="R128" s="16">
        <v>91.334999999999994</v>
      </c>
      <c r="S128" s="16">
        <v>1075.76</v>
      </c>
      <c r="T128" s="16">
        <v>38.49</v>
      </c>
      <c r="U128" s="20" t="s">
        <v>576</v>
      </c>
      <c r="V128" s="16" t="s">
        <v>442</v>
      </c>
      <c r="W128" s="16">
        <v>24</v>
      </c>
      <c r="X128" s="16" t="s">
        <v>1729</v>
      </c>
      <c r="Y128" s="9"/>
      <c r="Z128" s="16" t="s">
        <v>1729</v>
      </c>
      <c r="AA128" s="9"/>
      <c r="AB128" s="9"/>
      <c r="AC128" s="16" t="s">
        <v>1961</v>
      </c>
      <c r="AD128" s="9"/>
      <c r="AE128" s="9"/>
      <c r="AF128" s="9"/>
      <c r="AG128" s="9"/>
    </row>
    <row r="129" spans="1:33" x14ac:dyDescent="0.15">
      <c r="A129" s="9">
        <v>205</v>
      </c>
      <c r="B129" s="16" t="s">
        <v>1762</v>
      </c>
      <c r="C129" s="19">
        <v>38225</v>
      </c>
      <c r="D129" s="16" t="s">
        <v>172</v>
      </c>
      <c r="E129" s="9">
        <v>1</v>
      </c>
      <c r="F129" s="16" t="s">
        <v>4552</v>
      </c>
      <c r="G129" s="16">
        <v>23</v>
      </c>
      <c r="H129" s="20" t="s">
        <v>685</v>
      </c>
      <c r="I129" s="16" t="s">
        <v>905</v>
      </c>
      <c r="J129" s="25">
        <v>38245</v>
      </c>
      <c r="K129" s="16" t="s">
        <v>1223</v>
      </c>
      <c r="L129" s="16" t="s">
        <v>182</v>
      </c>
      <c r="M129" s="16" t="s">
        <v>1477</v>
      </c>
      <c r="N129" s="16" t="s">
        <v>4</v>
      </c>
      <c r="O129" s="9"/>
      <c r="P129" s="9"/>
      <c r="Q129" s="16">
        <v>227.97</v>
      </c>
      <c r="R129" s="16">
        <v>170.34</v>
      </c>
      <c r="S129" s="16">
        <v>1911.89</v>
      </c>
      <c r="T129" s="16">
        <v>39.950000000000003</v>
      </c>
      <c r="U129" s="20" t="s">
        <v>576</v>
      </c>
      <c r="V129" s="16" t="s">
        <v>442</v>
      </c>
      <c r="W129" s="16">
        <v>45</v>
      </c>
      <c r="X129" s="29">
        <v>0.99929999999999997</v>
      </c>
      <c r="Y129" s="15">
        <v>1</v>
      </c>
      <c r="Z129" s="16" t="s">
        <v>1837</v>
      </c>
      <c r="AA129" s="15">
        <v>1</v>
      </c>
      <c r="AB129" s="9"/>
      <c r="AC129" s="16" t="s">
        <v>1689</v>
      </c>
      <c r="AD129" s="9"/>
      <c r="AE129" s="9"/>
      <c r="AF129" s="9"/>
      <c r="AG129" s="9"/>
    </row>
    <row r="130" spans="1:33" ht="15.75" x14ac:dyDescent="0.15">
      <c r="A130" s="9">
        <v>210</v>
      </c>
      <c r="B130" s="16" t="s">
        <v>1762</v>
      </c>
      <c r="C130" s="19">
        <v>38239</v>
      </c>
      <c r="D130" s="16" t="s">
        <v>3</v>
      </c>
      <c r="E130" s="9">
        <v>1</v>
      </c>
      <c r="F130" s="16" t="s">
        <v>4552</v>
      </c>
      <c r="G130" s="16">
        <v>28</v>
      </c>
      <c r="H130" s="20" t="s">
        <v>686</v>
      </c>
      <c r="I130" s="16" t="s">
        <v>913</v>
      </c>
      <c r="J130" s="25">
        <v>38301</v>
      </c>
      <c r="K130" s="16" t="s">
        <v>1250</v>
      </c>
      <c r="L130" s="16" t="s">
        <v>1959</v>
      </c>
      <c r="M130" s="16" t="s">
        <v>1895</v>
      </c>
      <c r="N130" s="16" t="s">
        <v>9</v>
      </c>
      <c r="O130" s="9"/>
      <c r="P130" s="9"/>
      <c r="Q130" s="16">
        <v>28.46</v>
      </c>
      <c r="R130" s="16">
        <v>23.08</v>
      </c>
      <c r="S130" s="16">
        <v>95.23</v>
      </c>
      <c r="T130" s="16">
        <v>14.7</v>
      </c>
      <c r="U130" s="20" t="s">
        <v>575</v>
      </c>
      <c r="V130" s="16" t="s">
        <v>443</v>
      </c>
      <c r="W130" s="16">
        <v>1</v>
      </c>
      <c r="X130" s="16" t="s">
        <v>1729</v>
      </c>
      <c r="Y130" s="9"/>
      <c r="Z130" s="16" t="s">
        <v>1729</v>
      </c>
      <c r="AA130" s="9"/>
      <c r="AB130" s="16"/>
      <c r="AC130" s="16" t="s">
        <v>1960</v>
      </c>
      <c r="AD130" s="9"/>
      <c r="AE130" s="9"/>
      <c r="AF130" s="9"/>
      <c r="AG130" s="9"/>
    </row>
    <row r="131" spans="1:33" x14ac:dyDescent="0.15">
      <c r="A131" s="9">
        <v>211</v>
      </c>
      <c r="B131" s="16" t="s">
        <v>1762</v>
      </c>
      <c r="C131" s="19">
        <v>38240</v>
      </c>
      <c r="D131" s="16" t="s">
        <v>146</v>
      </c>
      <c r="E131" s="9">
        <v>1</v>
      </c>
      <c r="F131" s="16" t="s">
        <v>4552</v>
      </c>
      <c r="G131" s="16">
        <v>29</v>
      </c>
      <c r="H131" s="20" t="s">
        <v>687</v>
      </c>
      <c r="I131" s="16" t="s">
        <v>907</v>
      </c>
      <c r="J131" s="25">
        <v>38252</v>
      </c>
      <c r="K131" s="16" t="s">
        <v>1139</v>
      </c>
      <c r="L131" s="16" t="s">
        <v>185</v>
      </c>
      <c r="M131" s="16" t="s">
        <v>1504</v>
      </c>
      <c r="N131" s="16" t="s">
        <v>7</v>
      </c>
      <c r="O131" s="9"/>
      <c r="P131" s="9"/>
      <c r="Q131" s="16">
        <v>86.07</v>
      </c>
      <c r="R131" s="16">
        <v>69.959999999999994</v>
      </c>
      <c r="S131" s="16">
        <v>212.07</v>
      </c>
      <c r="T131" s="16">
        <v>9.9499999999999993</v>
      </c>
      <c r="U131" s="20" t="s">
        <v>505</v>
      </c>
      <c r="V131" s="16" t="s">
        <v>443</v>
      </c>
      <c r="W131" s="16">
        <v>1</v>
      </c>
      <c r="X131" s="29">
        <v>6.3899999999999998E-2</v>
      </c>
      <c r="Y131" s="15">
        <v>1</v>
      </c>
      <c r="Z131" s="16" t="s">
        <v>1732</v>
      </c>
      <c r="AA131" s="15">
        <v>1</v>
      </c>
      <c r="AB131" s="9"/>
      <c r="AC131" s="9"/>
      <c r="AD131" s="9"/>
      <c r="AE131" s="9"/>
      <c r="AF131" s="9"/>
      <c r="AG131" s="9"/>
    </row>
    <row r="132" spans="1:33" x14ac:dyDescent="0.15">
      <c r="A132" s="9">
        <v>212</v>
      </c>
      <c r="B132" s="16" t="s">
        <v>1762</v>
      </c>
      <c r="C132" s="19">
        <v>38246</v>
      </c>
      <c r="D132" s="16" t="s">
        <v>16</v>
      </c>
      <c r="E132" s="9">
        <v>1</v>
      </c>
      <c r="F132" s="16" t="s">
        <v>4552</v>
      </c>
      <c r="G132" s="16">
        <v>30</v>
      </c>
      <c r="H132" s="20" t="s">
        <v>467</v>
      </c>
      <c r="I132" s="16" t="s">
        <v>902</v>
      </c>
      <c r="J132" s="25">
        <v>38275</v>
      </c>
      <c r="K132" s="16" t="s">
        <v>1251</v>
      </c>
      <c r="L132" s="16" t="s">
        <v>2014</v>
      </c>
      <c r="M132" s="16" t="s">
        <v>1865</v>
      </c>
      <c r="N132" s="16" t="s">
        <v>93</v>
      </c>
      <c r="O132" s="9"/>
      <c r="P132" s="9"/>
      <c r="Q132" s="16">
        <v>112.41</v>
      </c>
      <c r="R132" s="16">
        <v>88.575000000000003</v>
      </c>
      <c r="S132" s="16">
        <v>594.24</v>
      </c>
      <c r="T132" s="16">
        <v>27.25</v>
      </c>
      <c r="U132" s="20" t="s">
        <v>574</v>
      </c>
      <c r="V132" s="16" t="s">
        <v>442</v>
      </c>
      <c r="W132" s="16">
        <v>7</v>
      </c>
      <c r="X132" s="29">
        <v>0.48630000000000001</v>
      </c>
      <c r="Y132" s="15">
        <v>1</v>
      </c>
      <c r="Z132" s="41" t="s">
        <v>1837</v>
      </c>
      <c r="AA132" s="15">
        <v>1</v>
      </c>
      <c r="AB132" s="9"/>
      <c r="AC132" s="9"/>
      <c r="AD132" s="9"/>
      <c r="AE132" s="9"/>
      <c r="AF132" s="9"/>
      <c r="AG132" s="9"/>
    </row>
    <row r="133" spans="1:33" x14ac:dyDescent="0.15">
      <c r="A133" s="9">
        <v>213</v>
      </c>
      <c r="B133" s="16" t="s">
        <v>1762</v>
      </c>
      <c r="C133" s="19">
        <v>38246</v>
      </c>
      <c r="D133" s="16" t="s">
        <v>146</v>
      </c>
      <c r="E133" s="9">
        <v>1</v>
      </c>
      <c r="F133" s="16" t="s">
        <v>4552</v>
      </c>
      <c r="G133" s="16">
        <v>31</v>
      </c>
      <c r="H133" s="20" t="s">
        <v>688</v>
      </c>
      <c r="I133" s="16" t="s">
        <v>909</v>
      </c>
      <c r="J133" s="25">
        <v>38258</v>
      </c>
      <c r="K133" s="16" t="s">
        <v>1140</v>
      </c>
      <c r="L133" s="16" t="s">
        <v>186</v>
      </c>
      <c r="M133" s="16" t="s">
        <v>1760</v>
      </c>
      <c r="N133" s="16" t="s">
        <v>7</v>
      </c>
      <c r="O133" s="9"/>
      <c r="P133" s="9"/>
      <c r="Q133" s="16">
        <v>123.46</v>
      </c>
      <c r="R133" s="16">
        <v>90</v>
      </c>
      <c r="S133" s="16">
        <v>250.68</v>
      </c>
      <c r="T133" s="16">
        <v>13.55</v>
      </c>
      <c r="U133" s="20" t="s">
        <v>504</v>
      </c>
      <c r="V133" s="16" t="s">
        <v>443</v>
      </c>
      <c r="W133" s="16">
        <v>1</v>
      </c>
      <c r="X133" s="16" t="s">
        <v>1729</v>
      </c>
      <c r="Y133" s="9"/>
      <c r="Z133" s="16" t="s">
        <v>1729</v>
      </c>
      <c r="AA133" s="9"/>
      <c r="AB133" s="9"/>
      <c r="AC133" s="9"/>
      <c r="AD133" s="9"/>
      <c r="AE133" s="9"/>
      <c r="AF133" s="9"/>
      <c r="AG133" s="9"/>
    </row>
    <row r="134" spans="1:33" x14ac:dyDescent="0.15">
      <c r="A134" s="9">
        <v>215</v>
      </c>
      <c r="B134" s="16" t="s">
        <v>1762</v>
      </c>
      <c r="C134" s="19">
        <v>38254</v>
      </c>
      <c r="D134" s="16" t="s">
        <v>69</v>
      </c>
      <c r="E134" s="9">
        <v>1</v>
      </c>
      <c r="F134" s="16" t="s">
        <v>4552</v>
      </c>
      <c r="G134" s="16">
        <v>33</v>
      </c>
      <c r="H134" s="20" t="s">
        <v>689</v>
      </c>
      <c r="I134" s="16" t="s">
        <v>910</v>
      </c>
      <c r="J134" s="25">
        <v>38260</v>
      </c>
      <c r="K134" s="16" t="s">
        <v>1252</v>
      </c>
      <c r="L134" s="16" t="s">
        <v>187</v>
      </c>
      <c r="M134" s="16" t="s">
        <v>1505</v>
      </c>
      <c r="N134" s="16" t="s">
        <v>188</v>
      </c>
      <c r="O134" s="9"/>
      <c r="P134" s="9"/>
      <c r="Q134" s="16">
        <v>872.17</v>
      </c>
      <c r="R134" s="16">
        <v>692.18</v>
      </c>
      <c r="S134" s="16">
        <v>7530.97</v>
      </c>
      <c r="T134" s="16">
        <v>35.97</v>
      </c>
      <c r="U134" s="20" t="s">
        <v>1706</v>
      </c>
      <c r="V134" s="16" t="s">
        <v>1737</v>
      </c>
      <c r="W134" s="16">
        <v>76</v>
      </c>
      <c r="X134" s="29">
        <v>0.95289999999999997</v>
      </c>
      <c r="Y134" s="15">
        <v>1</v>
      </c>
      <c r="Z134" s="16" t="s">
        <v>1837</v>
      </c>
      <c r="AA134" s="15">
        <v>1</v>
      </c>
      <c r="AB134" s="9"/>
      <c r="AC134" s="9"/>
      <c r="AD134" s="9"/>
      <c r="AE134" s="9"/>
      <c r="AF134" s="9"/>
      <c r="AG134" s="9"/>
    </row>
    <row r="135" spans="1:33" x14ac:dyDescent="0.15">
      <c r="A135" s="9">
        <v>217</v>
      </c>
      <c r="B135" s="16" t="s">
        <v>1762</v>
      </c>
      <c r="C135" s="19">
        <v>38257</v>
      </c>
      <c r="D135" s="16" t="s">
        <v>45</v>
      </c>
      <c r="E135" s="9">
        <v>1</v>
      </c>
      <c r="F135" s="16" t="s">
        <v>4552</v>
      </c>
      <c r="G135" s="16">
        <v>35</v>
      </c>
      <c r="H135" s="20" t="s">
        <v>2207</v>
      </c>
      <c r="I135" s="16" t="s">
        <v>911</v>
      </c>
      <c r="J135" s="25">
        <v>38296</v>
      </c>
      <c r="K135" s="16" t="s">
        <v>1253</v>
      </c>
      <c r="L135" s="16" t="s">
        <v>189</v>
      </c>
      <c r="M135" s="16" t="s">
        <v>1506</v>
      </c>
      <c r="N135" s="16" t="s">
        <v>9</v>
      </c>
      <c r="O135" s="9"/>
      <c r="P135" s="9"/>
      <c r="Q135" s="16">
        <v>43.62</v>
      </c>
      <c r="R135" s="16">
        <v>34.880000000000003</v>
      </c>
      <c r="S135" s="16">
        <v>87.02</v>
      </c>
      <c r="T135" s="16">
        <v>9.67</v>
      </c>
      <c r="U135" s="20" t="s">
        <v>505</v>
      </c>
      <c r="V135" s="16" t="s">
        <v>443</v>
      </c>
      <c r="W135" s="16">
        <v>1</v>
      </c>
      <c r="X135" s="29">
        <v>0.13400000000000001</v>
      </c>
      <c r="Y135" s="15">
        <v>1</v>
      </c>
      <c r="Z135" s="16" t="s">
        <v>1837</v>
      </c>
      <c r="AA135" s="15">
        <v>1</v>
      </c>
      <c r="AB135" s="16"/>
      <c r="AC135" s="16" t="s">
        <v>2208</v>
      </c>
      <c r="AD135" s="9"/>
      <c r="AE135" s="9"/>
      <c r="AF135" s="9"/>
      <c r="AG135" s="9"/>
    </row>
    <row r="136" spans="1:33" x14ac:dyDescent="0.15">
      <c r="A136" s="9">
        <v>218</v>
      </c>
      <c r="B136" s="16" t="s">
        <v>1762</v>
      </c>
      <c r="C136" s="19">
        <v>38274</v>
      </c>
      <c r="D136" s="16" t="s">
        <v>16</v>
      </c>
      <c r="E136" s="9">
        <v>1</v>
      </c>
      <c r="F136" s="16" t="s">
        <v>4552</v>
      </c>
      <c r="G136" s="16">
        <v>36</v>
      </c>
      <c r="H136" s="20" t="s">
        <v>690</v>
      </c>
      <c r="I136" s="16" t="s">
        <v>908</v>
      </c>
      <c r="J136" s="25">
        <v>38307</v>
      </c>
      <c r="K136" s="16" t="s">
        <v>1254</v>
      </c>
      <c r="L136" s="16" t="s">
        <v>190</v>
      </c>
      <c r="M136" s="16" t="s">
        <v>2011</v>
      </c>
      <c r="N136" s="16" t="s">
        <v>18</v>
      </c>
      <c r="O136" s="9"/>
      <c r="P136" s="9"/>
      <c r="Q136" s="16">
        <v>314.11</v>
      </c>
      <c r="R136" s="16">
        <v>271.72000000000003</v>
      </c>
      <c r="S136" s="16">
        <v>2569.65</v>
      </c>
      <c r="T136" s="16">
        <v>38.700000000000003</v>
      </c>
      <c r="U136" s="20" t="s">
        <v>1740</v>
      </c>
      <c r="V136" s="16" t="s">
        <v>443</v>
      </c>
      <c r="W136" s="32" t="s">
        <v>1729</v>
      </c>
      <c r="X136" s="32" t="s">
        <v>1729</v>
      </c>
      <c r="Y136" s="35"/>
      <c r="Z136" s="41" t="s">
        <v>1729</v>
      </c>
      <c r="AA136" s="35"/>
      <c r="AB136" s="9"/>
      <c r="AC136" s="9"/>
      <c r="AD136" s="9"/>
      <c r="AE136" s="9"/>
      <c r="AF136" s="9"/>
      <c r="AG136" s="9"/>
    </row>
    <row r="137" spans="1:33" x14ac:dyDescent="0.15">
      <c r="A137" s="9">
        <v>219</v>
      </c>
      <c r="B137" s="16" t="s">
        <v>1762</v>
      </c>
      <c r="C137" s="19">
        <v>38275</v>
      </c>
      <c r="D137" s="16" t="s">
        <v>16</v>
      </c>
      <c r="E137" s="9">
        <v>1</v>
      </c>
      <c r="F137" s="16" t="s">
        <v>4552</v>
      </c>
      <c r="G137" s="16">
        <v>37</v>
      </c>
      <c r="H137" s="20" t="s">
        <v>691</v>
      </c>
      <c r="I137" s="16" t="s">
        <v>912</v>
      </c>
      <c r="J137" s="25">
        <v>38307</v>
      </c>
      <c r="K137" s="16" t="s">
        <v>1862</v>
      </c>
      <c r="L137" s="16" t="s">
        <v>2010</v>
      </c>
      <c r="M137" s="16" t="s">
        <v>1863</v>
      </c>
      <c r="N137" s="16" t="s">
        <v>148</v>
      </c>
      <c r="O137" s="9"/>
      <c r="P137" s="9"/>
      <c r="Q137" s="16">
        <v>150.69999999999999</v>
      </c>
      <c r="R137" s="16">
        <v>115.02</v>
      </c>
      <c r="S137" s="16" t="s">
        <v>1864</v>
      </c>
      <c r="T137" s="16">
        <v>35.97</v>
      </c>
      <c r="U137" s="20" t="s">
        <v>573</v>
      </c>
      <c r="V137" s="16" t="s">
        <v>442</v>
      </c>
      <c r="W137" s="16">
        <v>26</v>
      </c>
      <c r="X137" s="29">
        <v>1.1932</v>
      </c>
      <c r="Y137" s="15">
        <v>1</v>
      </c>
      <c r="Z137" s="41" t="s">
        <v>1837</v>
      </c>
      <c r="AA137" s="15">
        <v>1</v>
      </c>
      <c r="AB137" s="16" t="s">
        <v>2012</v>
      </c>
      <c r="AC137" s="16" t="s">
        <v>2013</v>
      </c>
      <c r="AD137" s="9"/>
      <c r="AE137" s="9"/>
      <c r="AF137" s="9"/>
      <c r="AG137" s="9"/>
    </row>
    <row r="138" spans="1:33" x14ac:dyDescent="0.15">
      <c r="A138" s="9">
        <v>223</v>
      </c>
      <c r="B138" s="16" t="s">
        <v>1762</v>
      </c>
      <c r="C138" s="19">
        <v>38309</v>
      </c>
      <c r="D138" s="16" t="s">
        <v>3</v>
      </c>
      <c r="E138" s="9">
        <v>1</v>
      </c>
      <c r="F138" s="16" t="s">
        <v>4552</v>
      </c>
      <c r="G138" s="16">
        <v>41</v>
      </c>
      <c r="H138" s="20" t="s">
        <v>692</v>
      </c>
      <c r="I138" s="16" t="s">
        <v>919</v>
      </c>
      <c r="J138" s="25">
        <v>38320</v>
      </c>
      <c r="K138" s="16" t="s">
        <v>1140</v>
      </c>
      <c r="L138" s="16" t="s">
        <v>1954</v>
      </c>
      <c r="M138" s="16" t="s">
        <v>1894</v>
      </c>
      <c r="N138" s="16" t="s">
        <v>18</v>
      </c>
      <c r="O138" s="9"/>
      <c r="P138" s="9"/>
      <c r="Q138" s="16">
        <v>71.819999999999993</v>
      </c>
      <c r="R138" s="16">
        <v>55.83</v>
      </c>
      <c r="S138" s="16">
        <v>272.81</v>
      </c>
      <c r="T138" s="16">
        <v>16.45</v>
      </c>
      <c r="U138" s="20" t="s">
        <v>575</v>
      </c>
      <c r="V138" s="16" t="s">
        <v>443</v>
      </c>
      <c r="W138" s="16" t="s">
        <v>1729</v>
      </c>
      <c r="X138" s="16" t="s">
        <v>1729</v>
      </c>
      <c r="Y138" s="9"/>
      <c r="Z138" s="16" t="s">
        <v>1729</v>
      </c>
      <c r="AA138" s="9"/>
      <c r="AB138" s="16" t="s">
        <v>1955</v>
      </c>
      <c r="AC138" s="9"/>
      <c r="AD138" s="9"/>
      <c r="AE138" s="9"/>
      <c r="AF138" s="9"/>
      <c r="AG138" s="9"/>
    </row>
    <row r="139" spans="1:33" x14ac:dyDescent="0.15">
      <c r="A139" s="9">
        <v>225</v>
      </c>
      <c r="B139" s="16" t="s">
        <v>1762</v>
      </c>
      <c r="C139" s="19">
        <v>38322</v>
      </c>
      <c r="D139" s="16" t="s">
        <v>45</v>
      </c>
      <c r="E139" s="9">
        <v>1</v>
      </c>
      <c r="F139" s="16" t="s">
        <v>4552</v>
      </c>
      <c r="G139" s="16">
        <v>43</v>
      </c>
      <c r="H139" s="20" t="s">
        <v>693</v>
      </c>
      <c r="I139" s="16" t="s">
        <v>915</v>
      </c>
      <c r="J139" s="25">
        <v>38338</v>
      </c>
      <c r="K139" s="16" t="s">
        <v>1255</v>
      </c>
      <c r="L139" s="16" t="s">
        <v>191</v>
      </c>
      <c r="M139" s="16" t="s">
        <v>1507</v>
      </c>
      <c r="N139" s="16" t="s">
        <v>55</v>
      </c>
      <c r="O139" s="9"/>
      <c r="P139" s="9"/>
      <c r="Q139" s="16">
        <v>87.07</v>
      </c>
      <c r="R139" s="16">
        <v>52.65</v>
      </c>
      <c r="S139" s="16">
        <v>449.53</v>
      </c>
      <c r="T139" s="16">
        <v>32.44</v>
      </c>
      <c r="U139" s="20" t="s">
        <v>1708</v>
      </c>
      <c r="V139" s="16" t="s">
        <v>442</v>
      </c>
      <c r="W139" s="16">
        <v>9</v>
      </c>
      <c r="X139" s="16" t="s">
        <v>1729</v>
      </c>
      <c r="Y139" s="9"/>
      <c r="Z139" s="16" t="s">
        <v>1837</v>
      </c>
      <c r="AA139" s="15">
        <v>1</v>
      </c>
      <c r="AB139" s="9"/>
      <c r="AC139" s="9"/>
      <c r="AD139" s="9"/>
      <c r="AE139" s="9"/>
      <c r="AF139" s="9"/>
      <c r="AG139" s="9"/>
    </row>
    <row r="140" spans="1:33" x14ac:dyDescent="0.15">
      <c r="A140" s="9">
        <v>226</v>
      </c>
      <c r="B140" s="16" t="s">
        <v>1762</v>
      </c>
      <c r="C140" s="19">
        <v>38336</v>
      </c>
      <c r="D140" s="16" t="s">
        <v>172</v>
      </c>
      <c r="E140" s="9">
        <v>1</v>
      </c>
      <c r="F140" s="16" t="s">
        <v>4552</v>
      </c>
      <c r="G140" s="16">
        <v>44</v>
      </c>
      <c r="H140" s="20" t="s">
        <v>694</v>
      </c>
      <c r="I140" s="16" t="s">
        <v>916</v>
      </c>
      <c r="J140" s="25">
        <v>38364</v>
      </c>
      <c r="K140" s="16" t="s">
        <v>1256</v>
      </c>
      <c r="L140" s="16" t="s">
        <v>192</v>
      </c>
      <c r="M140" s="16" t="s">
        <v>1508</v>
      </c>
      <c r="N140" s="16" t="s">
        <v>93</v>
      </c>
      <c r="O140" s="9"/>
      <c r="P140" s="9"/>
      <c r="Q140" s="16">
        <v>190.51</v>
      </c>
      <c r="R140" s="16">
        <v>144.85</v>
      </c>
      <c r="S140" s="16">
        <v>1317.92</v>
      </c>
      <c r="T140" s="16">
        <v>39.950000000000003</v>
      </c>
      <c r="U140" s="20" t="s">
        <v>506</v>
      </c>
      <c r="V140" s="16" t="s">
        <v>443</v>
      </c>
      <c r="W140" s="16">
        <v>2</v>
      </c>
      <c r="X140" s="29">
        <v>0.91779999999999995</v>
      </c>
      <c r="Y140" s="15">
        <v>1</v>
      </c>
      <c r="Z140" s="16" t="s">
        <v>1837</v>
      </c>
      <c r="AA140" s="15">
        <v>1</v>
      </c>
      <c r="AB140" s="9"/>
      <c r="AC140" s="9"/>
      <c r="AD140" s="9"/>
      <c r="AE140" s="9"/>
      <c r="AF140" s="9"/>
      <c r="AG140" s="9"/>
    </row>
    <row r="141" spans="1:33" x14ac:dyDescent="0.15">
      <c r="A141" s="9">
        <v>227</v>
      </c>
      <c r="B141" s="16" t="s">
        <v>1762</v>
      </c>
      <c r="C141" s="19">
        <v>38341</v>
      </c>
      <c r="D141" s="16" t="s">
        <v>16</v>
      </c>
      <c r="E141" s="9">
        <v>1</v>
      </c>
      <c r="F141" s="16" t="s">
        <v>4552</v>
      </c>
      <c r="G141" s="16">
        <v>45</v>
      </c>
      <c r="H141" s="20" t="s">
        <v>695</v>
      </c>
      <c r="I141" s="16" t="s">
        <v>914</v>
      </c>
      <c r="J141" s="25">
        <v>38371</v>
      </c>
      <c r="K141" s="16" t="s">
        <v>1257</v>
      </c>
      <c r="L141" s="16" t="s">
        <v>193</v>
      </c>
      <c r="M141" s="16" t="s">
        <v>2007</v>
      </c>
      <c r="N141" s="16" t="s">
        <v>4</v>
      </c>
      <c r="O141" s="9"/>
      <c r="P141" s="9"/>
      <c r="Q141" s="16">
        <v>381.87</v>
      </c>
      <c r="R141" s="16">
        <v>255.62</v>
      </c>
      <c r="S141" s="16">
        <v>2667.35</v>
      </c>
      <c r="T141" s="16">
        <v>39.6</v>
      </c>
      <c r="U141" s="20" t="s">
        <v>576</v>
      </c>
      <c r="V141" s="16" t="s">
        <v>442</v>
      </c>
      <c r="W141" s="16">
        <v>60</v>
      </c>
      <c r="X141" s="32" t="s">
        <v>1729</v>
      </c>
      <c r="Y141" s="35"/>
      <c r="Z141" s="41" t="s">
        <v>1729</v>
      </c>
      <c r="AA141" s="35"/>
      <c r="AB141" s="9"/>
      <c r="AC141" s="16" t="s">
        <v>2008</v>
      </c>
      <c r="AD141" s="9"/>
      <c r="AE141" s="9"/>
      <c r="AF141" s="9"/>
      <c r="AG141" s="9"/>
    </row>
    <row r="142" spans="1:33" x14ac:dyDescent="0.15">
      <c r="A142" s="9">
        <v>228</v>
      </c>
      <c r="B142" s="16" t="s">
        <v>1762</v>
      </c>
      <c r="C142" s="19">
        <v>38348</v>
      </c>
      <c r="D142" s="16" t="s">
        <v>16</v>
      </c>
      <c r="E142" s="9">
        <v>1</v>
      </c>
      <c r="F142" s="16" t="s">
        <v>4552</v>
      </c>
      <c r="G142" s="16">
        <v>46</v>
      </c>
      <c r="H142" s="20" t="s">
        <v>696</v>
      </c>
      <c r="I142" s="16" t="s">
        <v>917</v>
      </c>
      <c r="J142" s="25">
        <v>38393</v>
      </c>
      <c r="K142" s="16" t="s">
        <v>1258</v>
      </c>
      <c r="L142" s="16" t="s">
        <v>195</v>
      </c>
      <c r="M142" s="16" t="s">
        <v>1509</v>
      </c>
      <c r="N142" s="16" t="s">
        <v>170</v>
      </c>
      <c r="O142" s="9"/>
      <c r="P142" s="9"/>
      <c r="Q142" s="16">
        <v>72.69</v>
      </c>
      <c r="R142" s="16">
        <v>54.58</v>
      </c>
      <c r="S142" s="16">
        <v>448.93</v>
      </c>
      <c r="T142" s="16">
        <v>25.76</v>
      </c>
      <c r="U142" s="20" t="s">
        <v>1780</v>
      </c>
      <c r="V142" s="16" t="s">
        <v>443</v>
      </c>
      <c r="W142" s="32" t="s">
        <v>1729</v>
      </c>
      <c r="X142" s="32" t="s">
        <v>1729</v>
      </c>
      <c r="Y142" s="35"/>
      <c r="Z142" s="41" t="s">
        <v>1729</v>
      </c>
      <c r="AA142" s="35"/>
      <c r="AB142" s="9"/>
      <c r="AC142" s="9"/>
      <c r="AD142" s="9"/>
      <c r="AE142" s="9"/>
      <c r="AF142" s="9"/>
      <c r="AG142" s="9"/>
    </row>
    <row r="143" spans="1:33" x14ac:dyDescent="0.15">
      <c r="A143" s="9">
        <v>229</v>
      </c>
      <c r="B143" s="16" t="s">
        <v>1762</v>
      </c>
      <c r="C143" s="19">
        <v>38379</v>
      </c>
      <c r="D143" s="16" t="s">
        <v>69</v>
      </c>
      <c r="E143" s="9">
        <v>1</v>
      </c>
      <c r="F143" s="16" t="s">
        <v>4552</v>
      </c>
      <c r="G143" s="16">
        <v>47</v>
      </c>
      <c r="H143" s="20" t="s">
        <v>697</v>
      </c>
      <c r="I143" s="16" t="s">
        <v>918</v>
      </c>
      <c r="J143" s="25">
        <v>38393</v>
      </c>
      <c r="K143" s="16" t="s">
        <v>1259</v>
      </c>
      <c r="L143" s="16" t="s">
        <v>196</v>
      </c>
      <c r="M143" s="16" t="s">
        <v>1510</v>
      </c>
      <c r="N143" s="16" t="s">
        <v>4</v>
      </c>
      <c r="O143" s="9"/>
      <c r="P143" s="9"/>
      <c r="Q143" s="16">
        <v>311.92</v>
      </c>
      <c r="R143" s="16">
        <v>225.04</v>
      </c>
      <c r="S143" s="16">
        <v>2050.59</v>
      </c>
      <c r="T143" s="16">
        <v>30.4</v>
      </c>
      <c r="U143" s="20" t="s">
        <v>506</v>
      </c>
      <c r="V143" s="16" t="s">
        <v>442</v>
      </c>
      <c r="W143" s="16">
        <v>48</v>
      </c>
      <c r="X143" s="29">
        <v>0.59819999999999995</v>
      </c>
      <c r="Y143" s="15">
        <v>1</v>
      </c>
      <c r="Z143" s="16" t="s">
        <v>1729</v>
      </c>
      <c r="AA143" s="33"/>
      <c r="AB143" s="9"/>
      <c r="AC143" s="9"/>
      <c r="AD143" s="9"/>
      <c r="AE143" s="9"/>
      <c r="AF143" s="9"/>
      <c r="AG143" s="9"/>
    </row>
    <row r="144" spans="1:33" x14ac:dyDescent="0.15">
      <c r="A144" s="9">
        <v>230</v>
      </c>
      <c r="B144" s="16" t="s">
        <v>1762</v>
      </c>
      <c r="C144" s="19">
        <v>38386</v>
      </c>
      <c r="D144" s="16" t="s">
        <v>3</v>
      </c>
      <c r="E144" s="9">
        <v>1</v>
      </c>
      <c r="F144" s="16" t="s">
        <v>4552</v>
      </c>
      <c r="G144" s="16">
        <v>48</v>
      </c>
      <c r="H144" s="20" t="s">
        <v>698</v>
      </c>
      <c r="I144" s="16" t="s">
        <v>920</v>
      </c>
      <c r="J144" s="25">
        <v>38397</v>
      </c>
      <c r="K144" s="16" t="s">
        <v>1260</v>
      </c>
      <c r="L144" s="16" t="s">
        <v>1958</v>
      </c>
      <c r="M144" s="16" t="s">
        <v>1511</v>
      </c>
      <c r="N144" s="16" t="s">
        <v>137</v>
      </c>
      <c r="O144" s="9"/>
      <c r="P144" s="9"/>
      <c r="Q144" s="16">
        <v>92.4</v>
      </c>
      <c r="R144" s="16">
        <v>66.430000000000007</v>
      </c>
      <c r="S144" s="16">
        <v>585.15</v>
      </c>
      <c r="T144" s="16">
        <v>29.65</v>
      </c>
      <c r="U144" s="20" t="s">
        <v>506</v>
      </c>
      <c r="V144" s="16" t="s">
        <v>442</v>
      </c>
      <c r="W144" s="16">
        <v>12</v>
      </c>
      <c r="X144" s="16" t="s">
        <v>1729</v>
      </c>
      <c r="Y144" s="9"/>
      <c r="Z144" s="16" t="s">
        <v>1729</v>
      </c>
      <c r="AA144" s="9"/>
      <c r="AB144" s="9"/>
      <c r="AC144" s="16" t="s">
        <v>197</v>
      </c>
      <c r="AD144" s="9"/>
      <c r="AE144" s="9"/>
      <c r="AF144" s="9"/>
      <c r="AG144" s="9"/>
    </row>
    <row r="145" spans="1:33" x14ac:dyDescent="0.15">
      <c r="A145" s="9">
        <v>232</v>
      </c>
      <c r="B145" s="16" t="s">
        <v>1762</v>
      </c>
      <c r="C145" s="19">
        <v>38398</v>
      </c>
      <c r="D145" s="16" t="s">
        <v>172</v>
      </c>
      <c r="E145" s="9">
        <v>1</v>
      </c>
      <c r="F145" s="16" t="s">
        <v>4552</v>
      </c>
      <c r="G145" s="16">
        <v>50</v>
      </c>
      <c r="H145" s="20" t="s">
        <v>699</v>
      </c>
      <c r="I145" s="16" t="s">
        <v>2279</v>
      </c>
      <c r="J145" s="25">
        <v>38422</v>
      </c>
      <c r="K145" s="16" t="s">
        <v>1261</v>
      </c>
      <c r="L145" s="16" t="s">
        <v>198</v>
      </c>
      <c r="M145" s="16" t="s">
        <v>1512</v>
      </c>
      <c r="N145" s="16" t="s">
        <v>18</v>
      </c>
      <c r="O145" s="9"/>
      <c r="P145" s="9"/>
      <c r="Q145" s="16">
        <v>447.14</v>
      </c>
      <c r="R145" s="16">
        <v>363.26</v>
      </c>
      <c r="S145" s="16" t="s">
        <v>1691</v>
      </c>
      <c r="T145" s="16">
        <v>39</v>
      </c>
      <c r="U145" s="20" t="s">
        <v>1717</v>
      </c>
      <c r="V145" s="16" t="s">
        <v>441</v>
      </c>
      <c r="W145" s="16" t="s">
        <v>1729</v>
      </c>
      <c r="X145" s="16" t="s">
        <v>1729</v>
      </c>
      <c r="Y145" s="9"/>
      <c r="Z145" s="16" t="s">
        <v>1729</v>
      </c>
      <c r="AA145" s="9"/>
      <c r="AB145" s="9"/>
      <c r="AC145" s="16" t="s">
        <v>199</v>
      </c>
      <c r="AD145" s="9"/>
      <c r="AE145" s="9"/>
      <c r="AF145" s="9"/>
      <c r="AG145" s="9"/>
    </row>
    <row r="146" spans="1:33" x14ac:dyDescent="0.15">
      <c r="A146" s="9">
        <v>233</v>
      </c>
      <c r="B146" s="16" t="s">
        <v>1762</v>
      </c>
      <c r="C146" s="19">
        <v>38412</v>
      </c>
      <c r="D146" s="16" t="s">
        <v>3</v>
      </c>
      <c r="E146" s="9">
        <v>1</v>
      </c>
      <c r="F146" s="16" t="s">
        <v>4552</v>
      </c>
      <c r="G146" s="16">
        <v>51</v>
      </c>
      <c r="H146" s="20" t="s">
        <v>700</v>
      </c>
      <c r="I146" s="16" t="s">
        <v>921</v>
      </c>
      <c r="J146" s="25">
        <v>38426</v>
      </c>
      <c r="K146" s="16" t="s">
        <v>1262</v>
      </c>
      <c r="L146" s="16" t="s">
        <v>1956</v>
      </c>
      <c r="M146" s="16" t="s">
        <v>1893</v>
      </c>
      <c r="N146" s="16" t="s">
        <v>4</v>
      </c>
      <c r="O146" s="9"/>
      <c r="P146" s="9"/>
      <c r="Q146" s="16">
        <v>406.03</v>
      </c>
      <c r="R146" s="16">
        <v>211.72</v>
      </c>
      <c r="S146" s="16">
        <v>2806.72</v>
      </c>
      <c r="T146" s="16">
        <v>43.45</v>
      </c>
      <c r="U146" s="20" t="s">
        <v>1892</v>
      </c>
      <c r="V146" s="16" t="s">
        <v>442</v>
      </c>
      <c r="W146" s="16">
        <v>74</v>
      </c>
      <c r="X146" s="16" t="s">
        <v>1729</v>
      </c>
      <c r="Y146" s="9"/>
      <c r="Z146" s="16" t="s">
        <v>1729</v>
      </c>
      <c r="AA146" s="9"/>
      <c r="AB146" s="9"/>
      <c r="AC146" s="16" t="s">
        <v>1957</v>
      </c>
      <c r="AD146" s="9"/>
      <c r="AE146" s="9"/>
      <c r="AF146" s="9"/>
      <c r="AG146" s="9"/>
    </row>
    <row r="147" spans="1:33" x14ac:dyDescent="0.15">
      <c r="A147" s="9">
        <v>235</v>
      </c>
      <c r="B147" s="16" t="s">
        <v>1762</v>
      </c>
      <c r="C147" s="19">
        <v>38418</v>
      </c>
      <c r="D147" s="16" t="s">
        <v>3</v>
      </c>
      <c r="E147" s="9">
        <v>1</v>
      </c>
      <c r="F147" s="16" t="s">
        <v>4552</v>
      </c>
      <c r="G147" s="16">
        <v>53</v>
      </c>
      <c r="H147" s="20" t="s">
        <v>701</v>
      </c>
      <c r="I147" s="16" t="s">
        <v>924</v>
      </c>
      <c r="J147" s="25">
        <v>38422</v>
      </c>
      <c r="K147" s="16" t="s">
        <v>1263</v>
      </c>
      <c r="L147" s="16" t="s">
        <v>1953</v>
      </c>
      <c r="M147" s="16" t="s">
        <v>1513</v>
      </c>
      <c r="N147" s="16" t="s">
        <v>18</v>
      </c>
      <c r="O147" s="9"/>
      <c r="P147" s="9"/>
      <c r="Q147" s="16">
        <v>254.79</v>
      </c>
      <c r="R147" s="16">
        <v>183.5</v>
      </c>
      <c r="S147" s="16">
        <v>1234.08</v>
      </c>
      <c r="T147" s="16">
        <v>31</v>
      </c>
      <c r="U147" s="20" t="s">
        <v>580</v>
      </c>
      <c r="V147" s="16" t="s">
        <v>441</v>
      </c>
      <c r="W147" s="16" t="s">
        <v>1729</v>
      </c>
      <c r="X147" s="16" t="s">
        <v>1729</v>
      </c>
      <c r="Y147" s="9"/>
      <c r="Z147" s="16" t="s">
        <v>1837</v>
      </c>
      <c r="AA147" s="15">
        <v>1</v>
      </c>
      <c r="AB147" s="9"/>
      <c r="AC147" s="9"/>
      <c r="AD147" s="9"/>
      <c r="AE147" s="9"/>
      <c r="AF147" s="9"/>
      <c r="AG147" s="9"/>
    </row>
    <row r="148" spans="1:33" x14ac:dyDescent="0.15">
      <c r="A148" s="9">
        <v>237</v>
      </c>
      <c r="B148" s="16" t="s">
        <v>1762</v>
      </c>
      <c r="C148" s="19">
        <v>38440</v>
      </c>
      <c r="D148" s="16" t="s">
        <v>16</v>
      </c>
      <c r="E148" s="9">
        <v>1</v>
      </c>
      <c r="F148" s="16" t="s">
        <v>4552</v>
      </c>
      <c r="G148" s="16">
        <v>55</v>
      </c>
      <c r="H148" s="20" t="s">
        <v>702</v>
      </c>
      <c r="I148" s="16" t="s">
        <v>922</v>
      </c>
      <c r="J148" s="25">
        <v>38484</v>
      </c>
      <c r="K148" s="16" t="s">
        <v>1265</v>
      </c>
      <c r="L148" s="16" t="s">
        <v>200</v>
      </c>
      <c r="M148" s="16" t="s">
        <v>2006</v>
      </c>
      <c r="N148" s="16" t="s">
        <v>9</v>
      </c>
      <c r="O148" s="9"/>
      <c r="P148" s="9"/>
      <c r="Q148" s="16">
        <v>122.9</v>
      </c>
      <c r="R148" s="16">
        <v>92.1</v>
      </c>
      <c r="S148" s="16">
        <v>287.56</v>
      </c>
      <c r="T148" s="16">
        <v>8.86</v>
      </c>
      <c r="U148" s="20" t="s">
        <v>505</v>
      </c>
      <c r="V148" s="16" t="s">
        <v>1720</v>
      </c>
      <c r="W148" s="16">
        <v>1</v>
      </c>
      <c r="X148" s="32" t="s">
        <v>1729</v>
      </c>
      <c r="Y148" s="35"/>
      <c r="Z148" s="41" t="s">
        <v>1837</v>
      </c>
      <c r="AA148" s="15">
        <v>1</v>
      </c>
      <c r="AB148" s="9"/>
      <c r="AC148" s="9"/>
      <c r="AD148" s="9"/>
      <c r="AE148" s="9"/>
      <c r="AF148" s="9"/>
      <c r="AG148" s="9"/>
    </row>
    <row r="149" spans="1:33" x14ac:dyDescent="0.15">
      <c r="A149" s="9">
        <v>238</v>
      </c>
      <c r="B149" s="16" t="s">
        <v>1762</v>
      </c>
      <c r="C149" s="19">
        <v>38450</v>
      </c>
      <c r="D149" s="16" t="s">
        <v>3</v>
      </c>
      <c r="E149" s="9">
        <v>1</v>
      </c>
      <c r="F149" s="16" t="s">
        <v>4553</v>
      </c>
      <c r="G149" s="16">
        <v>1</v>
      </c>
      <c r="H149" s="20" t="s">
        <v>1949</v>
      </c>
      <c r="I149" s="16" t="s">
        <v>135</v>
      </c>
      <c r="J149" s="25">
        <v>38468</v>
      </c>
      <c r="K149" s="16" t="s">
        <v>1223</v>
      </c>
      <c r="L149" s="16" t="s">
        <v>1950</v>
      </c>
      <c r="M149" s="16" t="s">
        <v>1514</v>
      </c>
      <c r="N149" s="16" t="s">
        <v>134</v>
      </c>
      <c r="O149" s="9"/>
      <c r="P149" s="9"/>
      <c r="Q149" s="16">
        <v>295.75</v>
      </c>
      <c r="R149" s="16">
        <v>197.49</v>
      </c>
      <c r="S149" s="16">
        <v>2198.4699999999998</v>
      </c>
      <c r="T149" s="16">
        <v>39.58</v>
      </c>
      <c r="U149" s="20" t="s">
        <v>1823</v>
      </c>
      <c r="V149" s="16" t="s">
        <v>441</v>
      </c>
      <c r="W149" s="16">
        <v>60</v>
      </c>
      <c r="X149" s="29">
        <v>0.9758</v>
      </c>
      <c r="Y149" s="15">
        <v>1</v>
      </c>
      <c r="Z149" s="16"/>
      <c r="AA149" s="33"/>
      <c r="AB149" s="9"/>
      <c r="AC149" s="16" t="s">
        <v>1951</v>
      </c>
      <c r="AD149" s="9"/>
      <c r="AE149" s="9"/>
      <c r="AF149" s="9"/>
      <c r="AG149" s="9"/>
    </row>
    <row r="150" spans="1:33" x14ac:dyDescent="0.15">
      <c r="A150" s="9">
        <v>239</v>
      </c>
      <c r="B150" s="16" t="s">
        <v>1762</v>
      </c>
      <c r="C150" s="19">
        <v>38450</v>
      </c>
      <c r="D150" s="16" t="s">
        <v>3</v>
      </c>
      <c r="E150" s="9">
        <v>1</v>
      </c>
      <c r="F150" s="16" t="s">
        <v>4553</v>
      </c>
      <c r="G150" s="16">
        <v>2</v>
      </c>
      <c r="H150" s="20" t="s">
        <v>1947</v>
      </c>
      <c r="I150" s="16" t="s">
        <v>903</v>
      </c>
      <c r="J150" s="25">
        <v>38474</v>
      </c>
      <c r="K150" s="16" t="s">
        <v>1266</v>
      </c>
      <c r="L150" s="16" t="s">
        <v>1948</v>
      </c>
      <c r="M150" s="16" t="s">
        <v>1515</v>
      </c>
      <c r="N150" s="16" t="s">
        <v>7</v>
      </c>
      <c r="O150" s="9"/>
      <c r="P150" s="9"/>
      <c r="Q150" s="16">
        <v>126.06</v>
      </c>
      <c r="R150" s="16">
        <v>92.62</v>
      </c>
      <c r="S150" s="16">
        <v>881.34299999999996</v>
      </c>
      <c r="T150" s="16">
        <v>38.299999999999997</v>
      </c>
      <c r="U150" s="20" t="s">
        <v>1708</v>
      </c>
      <c r="V150" s="16" t="s">
        <v>443</v>
      </c>
      <c r="W150" s="16">
        <v>1</v>
      </c>
      <c r="X150" s="29">
        <v>0.62319999999999998</v>
      </c>
      <c r="Y150" s="15">
        <v>1</v>
      </c>
      <c r="Z150" s="16"/>
      <c r="AA150" s="33"/>
      <c r="AB150" s="9"/>
      <c r="AC150" s="9"/>
      <c r="AD150" s="9"/>
      <c r="AE150" s="9"/>
      <c r="AF150" s="9"/>
      <c r="AG150" s="9"/>
    </row>
    <row r="151" spans="1:33" x14ac:dyDescent="0.15">
      <c r="A151" s="9">
        <v>241</v>
      </c>
      <c r="B151" s="16" t="s">
        <v>1762</v>
      </c>
      <c r="C151" s="19">
        <v>38464</v>
      </c>
      <c r="D151" s="16" t="s">
        <v>3</v>
      </c>
      <c r="E151" s="9">
        <v>1</v>
      </c>
      <c r="F151" s="16" t="s">
        <v>4553</v>
      </c>
      <c r="G151" s="16">
        <v>5</v>
      </c>
      <c r="H151" s="20" t="s">
        <v>703</v>
      </c>
      <c r="I151" s="16" t="s">
        <v>926</v>
      </c>
      <c r="J151" s="25">
        <v>38482</v>
      </c>
      <c r="K151" s="16" t="s">
        <v>1268</v>
      </c>
      <c r="L151" s="16" t="s">
        <v>138</v>
      </c>
      <c r="M151" s="16" t="s">
        <v>2260</v>
      </c>
      <c r="N151" s="16" t="s">
        <v>4</v>
      </c>
      <c r="O151" s="9"/>
      <c r="P151" s="9"/>
      <c r="Q151" s="16">
        <v>184.12</v>
      </c>
      <c r="R151" s="16">
        <v>143.91</v>
      </c>
      <c r="S151" s="16">
        <v>1330.35</v>
      </c>
      <c r="T151" s="16">
        <v>35.07</v>
      </c>
      <c r="U151" s="20" t="s">
        <v>573</v>
      </c>
      <c r="V151" s="16" t="s">
        <v>442</v>
      </c>
      <c r="W151" s="16">
        <v>33</v>
      </c>
      <c r="X151" s="29">
        <v>0.98624000000000001</v>
      </c>
      <c r="Y151" s="15">
        <v>1</v>
      </c>
      <c r="Z151" s="16" t="s">
        <v>1837</v>
      </c>
      <c r="AA151" s="15">
        <v>1</v>
      </c>
      <c r="AB151" s="9"/>
      <c r="AC151" s="9"/>
      <c r="AD151" s="9"/>
      <c r="AE151" s="9"/>
      <c r="AF151" s="9"/>
      <c r="AG151" s="9"/>
    </row>
    <row r="152" spans="1:33" x14ac:dyDescent="0.15">
      <c r="A152" s="9">
        <v>242</v>
      </c>
      <c r="B152" s="16" t="s">
        <v>1762</v>
      </c>
      <c r="C152" s="19">
        <v>38467</v>
      </c>
      <c r="D152" s="16" t="s">
        <v>3</v>
      </c>
      <c r="E152" s="9">
        <v>1</v>
      </c>
      <c r="F152" s="16" t="s">
        <v>4553</v>
      </c>
      <c r="G152" s="16">
        <v>4</v>
      </c>
      <c r="H152" s="20" t="s">
        <v>468</v>
      </c>
      <c r="I152" s="16" t="s">
        <v>925</v>
      </c>
      <c r="J152" s="25">
        <v>38485</v>
      </c>
      <c r="K152" s="16" t="s">
        <v>1267</v>
      </c>
      <c r="L152" s="16" t="s">
        <v>1945</v>
      </c>
      <c r="M152" s="16" t="s">
        <v>1516</v>
      </c>
      <c r="N152" s="16" t="s">
        <v>137</v>
      </c>
      <c r="O152" s="9"/>
      <c r="P152" s="9"/>
      <c r="Q152" s="16">
        <v>174.08</v>
      </c>
      <c r="R152" s="16">
        <v>119.38</v>
      </c>
      <c r="S152" s="16">
        <v>1376.45</v>
      </c>
      <c r="T152" s="16">
        <v>38.5</v>
      </c>
      <c r="U152" s="20" t="s">
        <v>576</v>
      </c>
      <c r="V152" s="16" t="s">
        <v>441</v>
      </c>
      <c r="W152" s="16">
        <v>31</v>
      </c>
      <c r="X152" s="29">
        <v>0.97860000000000003</v>
      </c>
      <c r="Y152" s="15">
        <v>1</v>
      </c>
      <c r="Z152" s="16"/>
      <c r="AA152" s="33"/>
      <c r="AB152" s="16" t="s">
        <v>1946</v>
      </c>
      <c r="AC152" s="16" t="s">
        <v>1951</v>
      </c>
      <c r="AD152" s="9"/>
      <c r="AE152" s="9"/>
      <c r="AF152" s="9"/>
      <c r="AG152" s="9"/>
    </row>
    <row r="153" spans="1:33" x14ac:dyDescent="0.15">
      <c r="A153" s="9">
        <v>245</v>
      </c>
      <c r="B153" s="16" t="s">
        <v>1762</v>
      </c>
      <c r="C153" s="19">
        <v>38498</v>
      </c>
      <c r="D153" s="16" t="s">
        <v>3</v>
      </c>
      <c r="E153" s="9">
        <v>1</v>
      </c>
      <c r="F153" s="16" t="s">
        <v>4553</v>
      </c>
      <c r="G153" s="16">
        <v>11</v>
      </c>
      <c r="H153" s="20" t="s">
        <v>704</v>
      </c>
      <c r="I153" s="16" t="s">
        <v>930</v>
      </c>
      <c r="J153" s="25">
        <v>38511</v>
      </c>
      <c r="K153" s="16" t="s">
        <v>1269</v>
      </c>
      <c r="L153" s="16" t="s">
        <v>139</v>
      </c>
      <c r="M153" s="16" t="s">
        <v>1517</v>
      </c>
      <c r="N153" s="16" t="s">
        <v>18</v>
      </c>
      <c r="O153" s="9"/>
      <c r="P153" s="9"/>
      <c r="Q153" s="16">
        <v>351.9</v>
      </c>
      <c r="R153" s="16">
        <v>284.52</v>
      </c>
      <c r="S153" s="16">
        <v>1747.05</v>
      </c>
      <c r="T153" s="16">
        <v>27.3</v>
      </c>
      <c r="U153" s="20" t="s">
        <v>578</v>
      </c>
      <c r="V153" s="16" t="s">
        <v>443</v>
      </c>
      <c r="W153" s="16"/>
      <c r="X153" s="16"/>
      <c r="Y153" s="9"/>
      <c r="Z153" s="16" t="s">
        <v>1837</v>
      </c>
      <c r="AA153" s="15">
        <v>1</v>
      </c>
      <c r="AB153" s="9"/>
      <c r="AC153" s="9"/>
      <c r="AD153" s="9"/>
      <c r="AE153" s="9"/>
      <c r="AF153" s="9"/>
      <c r="AG153" s="9"/>
    </row>
    <row r="154" spans="1:33" x14ac:dyDescent="0.15">
      <c r="A154" s="9">
        <v>250</v>
      </c>
      <c r="B154" s="16" t="s">
        <v>1762</v>
      </c>
      <c r="C154" s="19">
        <v>38525</v>
      </c>
      <c r="D154" s="16" t="s">
        <v>3</v>
      </c>
      <c r="E154" s="9">
        <v>1</v>
      </c>
      <c r="F154" s="16" t="s">
        <v>4553</v>
      </c>
      <c r="G154" s="16">
        <v>14</v>
      </c>
      <c r="H154" s="20" t="s">
        <v>705</v>
      </c>
      <c r="I154" s="16" t="s">
        <v>928</v>
      </c>
      <c r="J154" s="25">
        <v>38588</v>
      </c>
      <c r="K154" s="16" t="s">
        <v>1317</v>
      </c>
      <c r="L154" s="16" t="s">
        <v>108</v>
      </c>
      <c r="M154" s="16" t="s">
        <v>1518</v>
      </c>
      <c r="N154" s="16" t="s">
        <v>134</v>
      </c>
      <c r="O154" s="9"/>
      <c r="P154" s="9"/>
      <c r="Q154" s="16">
        <v>279.75</v>
      </c>
      <c r="R154" s="16" t="s">
        <v>2253</v>
      </c>
      <c r="S154" s="16">
        <v>2247.96</v>
      </c>
      <c r="T154" s="16">
        <v>38</v>
      </c>
      <c r="U154" s="20" t="s">
        <v>1904</v>
      </c>
      <c r="V154" s="16" t="s">
        <v>442</v>
      </c>
      <c r="W154" s="16">
        <v>48</v>
      </c>
      <c r="X154" s="29">
        <v>0.74419999999999997</v>
      </c>
      <c r="Y154" s="15">
        <v>1</v>
      </c>
      <c r="Z154" s="16" t="s">
        <v>1837</v>
      </c>
      <c r="AA154" s="15">
        <v>1</v>
      </c>
      <c r="AB154" s="16" t="s">
        <v>2254</v>
      </c>
      <c r="AC154" s="16"/>
      <c r="AD154" s="9"/>
      <c r="AE154" s="9"/>
      <c r="AF154" s="9"/>
      <c r="AG154" s="9"/>
    </row>
    <row r="155" spans="1:33" x14ac:dyDescent="0.15">
      <c r="A155" s="9">
        <v>251</v>
      </c>
      <c r="B155" s="16" t="s">
        <v>1762</v>
      </c>
      <c r="C155" s="19">
        <v>38534</v>
      </c>
      <c r="D155" s="16" t="s">
        <v>10</v>
      </c>
      <c r="E155" s="9">
        <v>1</v>
      </c>
      <c r="F155" s="16" t="s">
        <v>4553</v>
      </c>
      <c r="G155" s="16">
        <v>16</v>
      </c>
      <c r="H155" s="20" t="s">
        <v>706</v>
      </c>
      <c r="I155" s="16" t="s">
        <v>929</v>
      </c>
      <c r="J155" s="25">
        <v>38548</v>
      </c>
      <c r="K155" s="16" t="s">
        <v>2150</v>
      </c>
      <c r="L155" s="16" t="s">
        <v>140</v>
      </c>
      <c r="M155" s="16" t="s">
        <v>1519</v>
      </c>
      <c r="N155" s="16" t="s">
        <v>4</v>
      </c>
      <c r="O155" s="9"/>
      <c r="P155" s="9"/>
      <c r="Q155" s="16">
        <v>151.47999999999999</v>
      </c>
      <c r="R155" s="16">
        <v>100.92</v>
      </c>
      <c r="S155" s="16">
        <v>997.75</v>
      </c>
      <c r="T155" s="16">
        <v>35.96</v>
      </c>
      <c r="U155" s="20" t="s">
        <v>1765</v>
      </c>
      <c r="V155" s="16" t="s">
        <v>442</v>
      </c>
      <c r="W155" s="16">
        <v>22</v>
      </c>
      <c r="X155" s="29">
        <v>0.76819999999999999</v>
      </c>
      <c r="Y155" s="15">
        <v>1</v>
      </c>
      <c r="Z155" s="16" t="s">
        <v>1837</v>
      </c>
      <c r="AA155" s="15">
        <v>1</v>
      </c>
      <c r="AB155" s="9"/>
      <c r="AC155" s="9"/>
      <c r="AD155" s="9"/>
      <c r="AE155" s="9"/>
      <c r="AF155" s="9"/>
      <c r="AG155" s="9"/>
    </row>
    <row r="156" spans="1:33" x14ac:dyDescent="0.15">
      <c r="A156" s="9">
        <v>254</v>
      </c>
      <c r="B156" s="16" t="s">
        <v>1762</v>
      </c>
      <c r="C156" s="19">
        <v>38546</v>
      </c>
      <c r="D156" s="16" t="s">
        <v>16</v>
      </c>
      <c r="E156" s="9">
        <v>1</v>
      </c>
      <c r="F156" s="16" t="s">
        <v>4553</v>
      </c>
      <c r="G156" s="16">
        <v>18</v>
      </c>
      <c r="H156" s="20" t="s">
        <v>707</v>
      </c>
      <c r="I156" s="16" t="s">
        <v>923</v>
      </c>
      <c r="J156" s="25">
        <v>38582</v>
      </c>
      <c r="K156" s="16" t="s">
        <v>2005</v>
      </c>
      <c r="L156" s="16" t="s">
        <v>141</v>
      </c>
      <c r="M156" s="16" t="s">
        <v>1498</v>
      </c>
      <c r="N156" s="16" t="s">
        <v>4</v>
      </c>
      <c r="O156" s="9"/>
      <c r="P156" s="9"/>
      <c r="Q156" s="16">
        <v>1227.5</v>
      </c>
      <c r="R156" s="16">
        <v>903.44</v>
      </c>
      <c r="S156" s="16">
        <v>11062.16</v>
      </c>
      <c r="T156" s="16">
        <v>35.950000000000003</v>
      </c>
      <c r="U156" s="20" t="s">
        <v>1904</v>
      </c>
      <c r="V156" s="16" t="s">
        <v>442</v>
      </c>
      <c r="W156" s="16">
        <v>263</v>
      </c>
      <c r="X156" s="29">
        <v>0.21210000000000001</v>
      </c>
      <c r="Y156" s="15">
        <v>1</v>
      </c>
      <c r="Z156" s="41" t="s">
        <v>1837</v>
      </c>
      <c r="AA156" s="15">
        <v>1</v>
      </c>
      <c r="AB156" s="9"/>
      <c r="AC156" s="16" t="s">
        <v>142</v>
      </c>
      <c r="AD156" s="9"/>
      <c r="AE156" s="9"/>
      <c r="AF156" s="9"/>
      <c r="AG156" s="9"/>
    </row>
    <row r="157" spans="1:33" x14ac:dyDescent="0.15">
      <c r="A157" s="9">
        <v>255</v>
      </c>
      <c r="B157" s="16" t="s">
        <v>1762</v>
      </c>
      <c r="C157" s="19">
        <v>38558</v>
      </c>
      <c r="D157" s="16" t="s">
        <v>10</v>
      </c>
      <c r="E157" s="9">
        <v>1</v>
      </c>
      <c r="F157" s="16" t="s">
        <v>4553</v>
      </c>
      <c r="G157" s="16">
        <v>19</v>
      </c>
      <c r="H157" s="20" t="s">
        <v>708</v>
      </c>
      <c r="I157" s="16" t="s">
        <v>931</v>
      </c>
      <c r="J157" s="25">
        <v>38594</v>
      </c>
      <c r="K157" s="16" t="s">
        <v>1270</v>
      </c>
      <c r="L157" s="16" t="s">
        <v>143</v>
      </c>
      <c r="M157" s="16" t="s">
        <v>1520</v>
      </c>
      <c r="N157" s="16" t="s">
        <v>4</v>
      </c>
      <c r="O157" s="9"/>
      <c r="P157" s="9"/>
      <c r="Q157" s="16">
        <v>310.86</v>
      </c>
      <c r="R157" s="16">
        <v>242.43</v>
      </c>
      <c r="S157" s="16">
        <v>1833.24</v>
      </c>
      <c r="T157" s="16">
        <v>25.94</v>
      </c>
      <c r="U157" s="20" t="s">
        <v>574</v>
      </c>
      <c r="V157" s="16" t="s">
        <v>442</v>
      </c>
      <c r="W157" s="16">
        <v>41</v>
      </c>
      <c r="X157" s="23">
        <v>0.8</v>
      </c>
      <c r="Y157" s="15">
        <v>1</v>
      </c>
      <c r="Z157" s="16" t="s">
        <v>1837</v>
      </c>
      <c r="AA157" s="15">
        <v>1</v>
      </c>
      <c r="AB157" s="9"/>
      <c r="AC157" s="9"/>
      <c r="AD157" s="9"/>
      <c r="AE157" s="9"/>
      <c r="AF157" s="9"/>
      <c r="AG157" s="9"/>
    </row>
    <row r="158" spans="1:33" x14ac:dyDescent="0.15">
      <c r="A158" s="9">
        <v>257</v>
      </c>
      <c r="B158" s="16" t="s">
        <v>1762</v>
      </c>
      <c r="C158" s="19">
        <v>38572</v>
      </c>
      <c r="D158" s="16" t="s">
        <v>3</v>
      </c>
      <c r="E158" s="9">
        <v>1</v>
      </c>
      <c r="F158" s="16" t="s">
        <v>4553</v>
      </c>
      <c r="G158" s="16">
        <v>20</v>
      </c>
      <c r="H158" s="20" t="s">
        <v>709</v>
      </c>
      <c r="I158" s="16" t="s">
        <v>927</v>
      </c>
      <c r="J158" s="25">
        <v>38665</v>
      </c>
      <c r="K158" s="16" t="s">
        <v>1271</v>
      </c>
      <c r="L158" s="16" t="s">
        <v>144</v>
      </c>
      <c r="M158" s="16" t="s">
        <v>1521</v>
      </c>
      <c r="N158" s="16" t="s">
        <v>9</v>
      </c>
      <c r="O158" s="9"/>
      <c r="P158" s="9"/>
      <c r="Q158" s="16">
        <v>82.92</v>
      </c>
      <c r="R158" s="16">
        <v>62.01</v>
      </c>
      <c r="S158" s="16">
        <v>181.26</v>
      </c>
      <c r="T158" s="16">
        <v>9.5399999999999991</v>
      </c>
      <c r="U158" s="20" t="s">
        <v>505</v>
      </c>
      <c r="V158" s="16" t="s">
        <v>443</v>
      </c>
      <c r="W158" s="16">
        <v>1</v>
      </c>
      <c r="X158" s="16" t="s">
        <v>1729</v>
      </c>
      <c r="Y158" s="9"/>
      <c r="Z158" s="16" t="s">
        <v>1729</v>
      </c>
      <c r="AA158" s="9"/>
      <c r="AB158" s="9"/>
      <c r="AC158" s="9"/>
      <c r="AD158" s="9"/>
      <c r="AE158" s="9"/>
      <c r="AF158" s="9"/>
      <c r="AG158" s="9"/>
    </row>
    <row r="159" spans="1:33" x14ac:dyDescent="0.15">
      <c r="A159" s="9">
        <v>262</v>
      </c>
      <c r="B159" s="16" t="s">
        <v>1762</v>
      </c>
      <c r="C159" s="19">
        <v>38590</v>
      </c>
      <c r="D159" s="16" t="s">
        <v>3</v>
      </c>
      <c r="E159" s="9">
        <v>1</v>
      </c>
      <c r="F159" s="16" t="s">
        <v>4553</v>
      </c>
      <c r="G159" s="16">
        <v>25</v>
      </c>
      <c r="H159" s="20" t="s">
        <v>710</v>
      </c>
      <c r="I159" s="16" t="s">
        <v>932</v>
      </c>
      <c r="J159" s="25">
        <v>38602</v>
      </c>
      <c r="K159" s="16" t="s">
        <v>1272</v>
      </c>
      <c r="L159" s="16" t="s">
        <v>145</v>
      </c>
      <c r="M159" s="16" t="s">
        <v>1522</v>
      </c>
      <c r="N159" s="16" t="s">
        <v>4</v>
      </c>
      <c r="O159" s="9"/>
      <c r="P159" s="9"/>
      <c r="Q159" s="16">
        <v>199.42</v>
      </c>
      <c r="R159" s="16">
        <v>131.35</v>
      </c>
      <c r="S159" s="16">
        <v>1438.42</v>
      </c>
      <c r="T159" s="16">
        <v>35.984000000000002</v>
      </c>
      <c r="U159" s="20" t="s">
        <v>576</v>
      </c>
      <c r="V159" s="16" t="s">
        <v>441</v>
      </c>
      <c r="W159" s="16">
        <v>38</v>
      </c>
      <c r="X159" s="29">
        <v>0.99919999999999998</v>
      </c>
      <c r="Y159" s="15">
        <v>1</v>
      </c>
      <c r="Z159" s="16" t="s">
        <v>1837</v>
      </c>
      <c r="AA159" s="15">
        <v>1</v>
      </c>
      <c r="AB159" s="9"/>
      <c r="AC159" s="9"/>
      <c r="AD159" s="9"/>
      <c r="AE159" s="9"/>
      <c r="AF159" s="9"/>
      <c r="AG159" s="9"/>
    </row>
    <row r="160" spans="1:33" x14ac:dyDescent="0.15">
      <c r="A160" s="9">
        <v>265</v>
      </c>
      <c r="B160" s="16" t="s">
        <v>1762</v>
      </c>
      <c r="C160" s="19">
        <v>38608</v>
      </c>
      <c r="D160" s="16" t="s">
        <v>10</v>
      </c>
      <c r="E160" s="9">
        <v>1</v>
      </c>
      <c r="F160" s="16" t="s">
        <v>4553</v>
      </c>
      <c r="G160" s="16">
        <v>28</v>
      </c>
      <c r="H160" s="20" t="s">
        <v>711</v>
      </c>
      <c r="I160" s="16" t="s">
        <v>933</v>
      </c>
      <c r="J160" s="25">
        <v>38622</v>
      </c>
      <c r="K160" s="16" t="s">
        <v>1273</v>
      </c>
      <c r="L160" s="16" t="s">
        <v>147</v>
      </c>
      <c r="M160" s="16" t="s">
        <v>1523</v>
      </c>
      <c r="N160" s="16" t="s">
        <v>148</v>
      </c>
      <c r="O160" s="9"/>
      <c r="P160" s="9"/>
      <c r="Q160" s="16">
        <v>148.40199999999999</v>
      </c>
      <c r="R160" s="16">
        <v>118.98</v>
      </c>
      <c r="S160" s="16">
        <v>955.9</v>
      </c>
      <c r="T160" s="16">
        <v>28.3</v>
      </c>
      <c r="U160" s="20" t="s">
        <v>574</v>
      </c>
      <c r="V160" s="16" t="s">
        <v>443</v>
      </c>
      <c r="W160" s="16">
        <v>22</v>
      </c>
      <c r="X160" s="16" t="s">
        <v>1729</v>
      </c>
      <c r="Y160" s="9"/>
      <c r="Z160" s="16" t="s">
        <v>1729</v>
      </c>
      <c r="AA160" s="9"/>
      <c r="AB160" s="9"/>
      <c r="AC160" s="9"/>
      <c r="AD160" s="9"/>
      <c r="AE160" s="9"/>
      <c r="AF160" s="9"/>
      <c r="AG160" s="9"/>
    </row>
    <row r="161" spans="1:33" x14ac:dyDescent="0.15">
      <c r="A161" s="9">
        <v>267</v>
      </c>
      <c r="B161" s="16" t="s">
        <v>1762</v>
      </c>
      <c r="C161" s="19">
        <v>38637</v>
      </c>
      <c r="D161" s="16" t="s">
        <v>10</v>
      </c>
      <c r="E161" s="9">
        <v>1</v>
      </c>
      <c r="F161" s="16" t="s">
        <v>4553</v>
      </c>
      <c r="G161" s="16">
        <v>30</v>
      </c>
      <c r="H161" s="20" t="s">
        <v>712</v>
      </c>
      <c r="I161" s="16" t="s">
        <v>934</v>
      </c>
      <c r="J161" s="25">
        <v>38660</v>
      </c>
      <c r="K161" s="16" t="s">
        <v>1274</v>
      </c>
      <c r="L161" s="16" t="s">
        <v>149</v>
      </c>
      <c r="M161" s="16" t="s">
        <v>1524</v>
      </c>
      <c r="N161" s="16" t="s">
        <v>67</v>
      </c>
      <c r="O161" s="9"/>
      <c r="P161" s="9"/>
      <c r="Q161" s="16">
        <v>281.33999999999997</v>
      </c>
      <c r="R161" s="16">
        <v>207.22</v>
      </c>
      <c r="S161" s="16">
        <v>1329.01</v>
      </c>
      <c r="T161" s="16">
        <v>33.1</v>
      </c>
      <c r="U161" s="20" t="s">
        <v>580</v>
      </c>
      <c r="V161" s="16" t="s">
        <v>442</v>
      </c>
      <c r="W161" s="16">
        <v>5</v>
      </c>
      <c r="X161" s="29">
        <v>1.1966000000000001</v>
      </c>
      <c r="Y161" s="15">
        <v>1</v>
      </c>
      <c r="Z161" s="16" t="s">
        <v>1729</v>
      </c>
      <c r="AA161" s="33"/>
      <c r="AB161" s="9"/>
      <c r="AC161" s="9"/>
      <c r="AD161" s="9"/>
      <c r="AE161" s="9"/>
      <c r="AF161" s="9"/>
      <c r="AG161" s="9"/>
    </row>
    <row r="162" spans="1:33" x14ac:dyDescent="0.15">
      <c r="A162" s="9">
        <v>270</v>
      </c>
      <c r="B162" s="16" t="s">
        <v>1762</v>
      </c>
      <c r="C162" s="19">
        <v>38646</v>
      </c>
      <c r="D162" s="16" t="s">
        <v>45</v>
      </c>
      <c r="E162" s="9">
        <v>1</v>
      </c>
      <c r="F162" s="16" t="s">
        <v>4553</v>
      </c>
      <c r="G162" s="16">
        <v>33</v>
      </c>
      <c r="H162" s="20" t="s">
        <v>713</v>
      </c>
      <c r="I162" s="16" t="s">
        <v>935</v>
      </c>
      <c r="J162" s="25">
        <v>38673</v>
      </c>
      <c r="K162" s="16" t="s">
        <v>1275</v>
      </c>
      <c r="L162" s="16" t="s">
        <v>151</v>
      </c>
      <c r="M162" s="16" t="s">
        <v>1525</v>
      </c>
      <c r="N162" s="16" t="s">
        <v>7</v>
      </c>
      <c r="O162" s="9"/>
      <c r="P162" s="9"/>
      <c r="Q162" s="16">
        <v>181</v>
      </c>
      <c r="R162" s="16">
        <v>134.96</v>
      </c>
      <c r="S162" s="16">
        <v>1199.29</v>
      </c>
      <c r="T162" s="16">
        <v>32.9</v>
      </c>
      <c r="U162" s="20" t="s">
        <v>1783</v>
      </c>
      <c r="V162" s="16" t="s">
        <v>441</v>
      </c>
      <c r="W162" s="16">
        <v>1</v>
      </c>
      <c r="X162" s="29">
        <v>0.62590000000000001</v>
      </c>
      <c r="Y162" s="15">
        <v>1</v>
      </c>
      <c r="Z162" s="16" t="s">
        <v>1837</v>
      </c>
      <c r="AA162" s="15">
        <v>1</v>
      </c>
      <c r="AB162" s="16" t="s">
        <v>2209</v>
      </c>
      <c r="AC162" s="9"/>
      <c r="AD162" s="9"/>
      <c r="AE162" s="9"/>
      <c r="AF162" s="9"/>
      <c r="AG162" s="9"/>
    </row>
    <row r="163" spans="1:33" x14ac:dyDescent="0.15">
      <c r="A163" s="9">
        <v>273</v>
      </c>
      <c r="B163" s="16" t="s">
        <v>1762</v>
      </c>
      <c r="C163" s="19">
        <v>38670</v>
      </c>
      <c r="D163" s="16" t="s">
        <v>64</v>
      </c>
      <c r="E163" s="9">
        <v>1</v>
      </c>
      <c r="F163" s="16" t="s">
        <v>4553</v>
      </c>
      <c r="G163" s="16">
        <v>36</v>
      </c>
      <c r="H163" s="20" t="s">
        <v>714</v>
      </c>
      <c r="I163" s="16" t="s">
        <v>936</v>
      </c>
      <c r="J163" s="25">
        <v>38768</v>
      </c>
      <c r="K163" s="16" t="s">
        <v>1276</v>
      </c>
      <c r="L163" s="16" t="s">
        <v>152</v>
      </c>
      <c r="M163" s="16" t="s">
        <v>1526</v>
      </c>
      <c r="N163" s="16" t="s">
        <v>4</v>
      </c>
      <c r="O163" s="9"/>
      <c r="P163" s="9"/>
      <c r="Q163" s="16">
        <v>107.56</v>
      </c>
      <c r="R163" s="16">
        <v>76.099999999999994</v>
      </c>
      <c r="S163" s="16">
        <v>814.42</v>
      </c>
      <c r="T163" s="16">
        <v>35.5</v>
      </c>
      <c r="U163" s="20" t="s">
        <v>573</v>
      </c>
      <c r="V163" s="16" t="s">
        <v>441</v>
      </c>
      <c r="W163" s="16">
        <v>22</v>
      </c>
      <c r="X163" s="16" t="s">
        <v>1729</v>
      </c>
      <c r="Y163" s="9"/>
      <c r="Z163" s="16" t="s">
        <v>1837</v>
      </c>
      <c r="AA163" s="15">
        <v>1</v>
      </c>
      <c r="AB163" s="9"/>
      <c r="AC163" s="16" t="s">
        <v>153</v>
      </c>
      <c r="AD163" s="9"/>
      <c r="AE163" s="9"/>
      <c r="AF163" s="9"/>
      <c r="AG163" s="9"/>
    </row>
    <row r="164" spans="1:33" x14ac:dyDescent="0.15">
      <c r="A164" s="9">
        <v>275</v>
      </c>
      <c r="B164" s="16" t="s">
        <v>1762</v>
      </c>
      <c r="C164" s="19">
        <v>38693</v>
      </c>
      <c r="D164" s="16" t="s">
        <v>76</v>
      </c>
      <c r="E164" s="9">
        <v>1</v>
      </c>
      <c r="F164" s="16" t="s">
        <v>4553</v>
      </c>
      <c r="G164" s="16">
        <v>38</v>
      </c>
      <c r="H164" s="20" t="s">
        <v>715</v>
      </c>
      <c r="I164" s="16" t="s">
        <v>937</v>
      </c>
      <c r="J164" s="25">
        <v>38734</v>
      </c>
      <c r="K164" s="16" t="s">
        <v>1277</v>
      </c>
      <c r="L164" s="16" t="s">
        <v>154</v>
      </c>
      <c r="M164" s="16" t="s">
        <v>1134</v>
      </c>
      <c r="N164" s="16" t="s">
        <v>67</v>
      </c>
      <c r="O164" s="9"/>
      <c r="P164" s="9"/>
      <c r="Q164" s="16">
        <v>970.14</v>
      </c>
      <c r="R164" s="16">
        <v>824.62</v>
      </c>
      <c r="S164" s="16">
        <v>7500.96</v>
      </c>
      <c r="T164" s="16">
        <v>39.6</v>
      </c>
      <c r="U164" s="20" t="s">
        <v>506</v>
      </c>
      <c r="V164" s="16" t="s">
        <v>441</v>
      </c>
      <c r="W164" s="16">
        <v>24</v>
      </c>
      <c r="X164" s="29">
        <v>1.1999</v>
      </c>
      <c r="Y164" s="15">
        <v>1</v>
      </c>
      <c r="Z164" s="16" t="s">
        <v>1732</v>
      </c>
      <c r="AA164" s="15">
        <v>1</v>
      </c>
      <c r="AB164" s="9"/>
      <c r="AC164" s="9"/>
      <c r="AD164" s="9"/>
      <c r="AE164" s="9"/>
      <c r="AF164" s="9"/>
      <c r="AG164" s="9"/>
    </row>
    <row r="165" spans="1:33" x14ac:dyDescent="0.15">
      <c r="A165" s="9">
        <v>277</v>
      </c>
      <c r="B165" s="16" t="s">
        <v>1762</v>
      </c>
      <c r="C165" s="19">
        <v>38702</v>
      </c>
      <c r="D165" s="16" t="s">
        <v>10</v>
      </c>
      <c r="E165" s="9">
        <v>1</v>
      </c>
      <c r="F165" s="16" t="s">
        <v>4553</v>
      </c>
      <c r="G165" s="16">
        <v>40</v>
      </c>
      <c r="H165" s="20" t="s">
        <v>716</v>
      </c>
      <c r="I165" s="16" t="s">
        <v>939</v>
      </c>
      <c r="J165" s="25">
        <v>38727</v>
      </c>
      <c r="K165" s="16" t="s">
        <v>1278</v>
      </c>
      <c r="L165" s="16" t="s">
        <v>2217</v>
      </c>
      <c r="M165" s="16" t="s">
        <v>1527</v>
      </c>
      <c r="N165" s="16" t="s">
        <v>4</v>
      </c>
      <c r="O165" s="9"/>
      <c r="P165" s="9"/>
      <c r="Q165" s="16">
        <v>167.22</v>
      </c>
      <c r="R165" s="16">
        <v>120.82</v>
      </c>
      <c r="S165" s="16" t="s">
        <v>2218</v>
      </c>
      <c r="T165" s="16">
        <v>35.965000000000003</v>
      </c>
      <c r="U165" s="20" t="s">
        <v>573</v>
      </c>
      <c r="V165" s="16" t="s">
        <v>442</v>
      </c>
      <c r="W165" s="16">
        <v>27</v>
      </c>
      <c r="X165" s="23">
        <v>0.8</v>
      </c>
      <c r="Y165" s="15">
        <v>1</v>
      </c>
      <c r="Z165" s="16" t="s">
        <v>1837</v>
      </c>
      <c r="AA165" s="15">
        <v>1</v>
      </c>
      <c r="AB165" s="16" t="s">
        <v>2219</v>
      </c>
      <c r="AC165" s="16" t="s">
        <v>2220</v>
      </c>
      <c r="AD165" s="9"/>
      <c r="AE165" s="9"/>
      <c r="AF165" s="9"/>
      <c r="AG165" s="9"/>
    </row>
    <row r="166" spans="1:33" x14ac:dyDescent="0.15">
      <c r="A166" s="9">
        <v>281</v>
      </c>
      <c r="B166" s="16" t="s">
        <v>1762</v>
      </c>
      <c r="C166" s="19">
        <v>38729</v>
      </c>
      <c r="D166" s="16" t="s">
        <v>3</v>
      </c>
      <c r="E166" s="9">
        <v>1</v>
      </c>
      <c r="F166" s="16" t="s">
        <v>4553</v>
      </c>
      <c r="G166" s="16">
        <v>45</v>
      </c>
      <c r="H166" s="20" t="s">
        <v>717</v>
      </c>
      <c r="I166" s="16" t="s">
        <v>940</v>
      </c>
      <c r="J166" s="25">
        <v>38763</v>
      </c>
      <c r="K166" s="16" t="s">
        <v>1279</v>
      </c>
      <c r="L166" s="16" t="s">
        <v>155</v>
      </c>
      <c r="M166" s="16" t="s">
        <v>1528</v>
      </c>
      <c r="N166" s="16" t="s">
        <v>4</v>
      </c>
      <c r="O166" s="9"/>
      <c r="P166" s="9"/>
      <c r="Q166" s="16">
        <v>136.96</v>
      </c>
      <c r="R166" s="16">
        <v>96.94</v>
      </c>
      <c r="S166" s="16">
        <v>987.79</v>
      </c>
      <c r="T166" s="16">
        <v>35.5</v>
      </c>
      <c r="U166" s="20" t="s">
        <v>573</v>
      </c>
      <c r="V166" s="16" t="s">
        <v>442</v>
      </c>
      <c r="W166" s="16">
        <v>21</v>
      </c>
      <c r="X166" s="29">
        <v>0.99170000000000003</v>
      </c>
      <c r="Y166" s="15">
        <v>1</v>
      </c>
      <c r="Z166" s="16" t="s">
        <v>1837</v>
      </c>
      <c r="AA166" s="15">
        <v>1</v>
      </c>
      <c r="AB166" s="9"/>
      <c r="AC166" s="9"/>
      <c r="AD166" s="9"/>
      <c r="AE166" s="9"/>
      <c r="AF166" s="9"/>
      <c r="AG166" s="9"/>
    </row>
    <row r="167" spans="1:33" x14ac:dyDescent="0.15">
      <c r="A167" s="9">
        <v>282</v>
      </c>
      <c r="B167" s="16" t="s">
        <v>1762</v>
      </c>
      <c r="C167" s="19">
        <v>38730</v>
      </c>
      <c r="D167" s="16" t="s">
        <v>45</v>
      </c>
      <c r="E167" s="9">
        <v>1</v>
      </c>
      <c r="F167" s="16" t="s">
        <v>4553</v>
      </c>
      <c r="G167" s="16">
        <v>46</v>
      </c>
      <c r="H167" s="20" t="s">
        <v>718</v>
      </c>
      <c r="I167" s="16" t="s">
        <v>942</v>
      </c>
      <c r="J167" s="25">
        <v>38768</v>
      </c>
      <c r="K167" s="16" t="s">
        <v>2210</v>
      </c>
      <c r="L167" s="16" t="s">
        <v>2211</v>
      </c>
      <c r="M167" s="16" t="s">
        <v>2212</v>
      </c>
      <c r="N167" s="16" t="s">
        <v>156</v>
      </c>
      <c r="O167" s="9"/>
      <c r="P167" s="9"/>
      <c r="Q167" s="16">
        <v>1452.1</v>
      </c>
      <c r="R167" s="16">
        <v>1175.28</v>
      </c>
      <c r="S167" s="16">
        <v>9962.07</v>
      </c>
      <c r="T167" s="16">
        <v>39.200000000000003</v>
      </c>
      <c r="U167" s="20" t="s">
        <v>1786</v>
      </c>
      <c r="V167" s="16" t="s">
        <v>443</v>
      </c>
      <c r="W167" s="16" t="s">
        <v>1729</v>
      </c>
      <c r="X167" s="16" t="s">
        <v>1729</v>
      </c>
      <c r="Y167" s="9"/>
      <c r="Z167" s="16" t="s">
        <v>1837</v>
      </c>
      <c r="AA167" s="15">
        <v>1</v>
      </c>
      <c r="AB167" s="9"/>
      <c r="AC167" s="9"/>
      <c r="AD167" s="9"/>
      <c r="AE167" s="9"/>
      <c r="AF167" s="9"/>
      <c r="AG167" s="9"/>
    </row>
    <row r="168" spans="1:33" x14ac:dyDescent="0.15">
      <c r="A168" s="9">
        <v>284</v>
      </c>
      <c r="B168" s="16" t="s">
        <v>1762</v>
      </c>
      <c r="C168" s="19">
        <v>38744</v>
      </c>
      <c r="D168" s="16" t="s">
        <v>106</v>
      </c>
      <c r="E168" s="9">
        <v>1</v>
      </c>
      <c r="F168" s="16" t="s">
        <v>4553</v>
      </c>
      <c r="G168" s="16">
        <v>48</v>
      </c>
      <c r="H168" s="20" t="s">
        <v>719</v>
      </c>
      <c r="I168" s="16" t="s">
        <v>943</v>
      </c>
      <c r="J168" s="25">
        <v>38769</v>
      </c>
      <c r="K168" s="16" t="s">
        <v>1280</v>
      </c>
      <c r="L168" s="16" t="s">
        <v>157</v>
      </c>
      <c r="M168" s="16" t="s">
        <v>1529</v>
      </c>
      <c r="N168" s="16" t="s">
        <v>158</v>
      </c>
      <c r="O168" s="9"/>
      <c r="P168" s="9"/>
      <c r="Q168" s="16">
        <v>194.33</v>
      </c>
      <c r="R168" s="16">
        <v>91.68</v>
      </c>
      <c r="S168" s="16">
        <v>992.28</v>
      </c>
      <c r="T168" s="16">
        <v>39.99</v>
      </c>
      <c r="U168" s="20" t="s">
        <v>576</v>
      </c>
      <c r="V168" s="16" t="s">
        <v>443</v>
      </c>
      <c r="W168" s="16">
        <v>6</v>
      </c>
      <c r="X168" s="16" t="s">
        <v>1729</v>
      </c>
      <c r="Y168" s="9"/>
      <c r="Z168" s="16"/>
      <c r="AA168" s="9"/>
      <c r="AB168" s="9"/>
      <c r="AC168" s="9"/>
      <c r="AD168" s="9"/>
      <c r="AE168" s="9"/>
      <c r="AF168" s="9"/>
      <c r="AG168" s="9"/>
    </row>
    <row r="169" spans="1:33" x14ac:dyDescent="0.15">
      <c r="A169" s="9">
        <v>285</v>
      </c>
      <c r="B169" s="16" t="s">
        <v>1762</v>
      </c>
      <c r="C169" s="19">
        <v>38750</v>
      </c>
      <c r="D169" s="16" t="s">
        <v>16</v>
      </c>
      <c r="E169" s="9">
        <v>1</v>
      </c>
      <c r="F169" s="16" t="s">
        <v>4553</v>
      </c>
      <c r="G169" s="16">
        <v>49</v>
      </c>
      <c r="H169" s="20" t="s">
        <v>720</v>
      </c>
      <c r="I169" s="16" t="s">
        <v>938</v>
      </c>
      <c r="J169" s="25">
        <v>38763</v>
      </c>
      <c r="K169" s="16" t="s">
        <v>1141</v>
      </c>
      <c r="L169" s="16" t="s">
        <v>2002</v>
      </c>
      <c r="M169" s="16" t="s">
        <v>1530</v>
      </c>
      <c r="N169" s="16" t="s">
        <v>18</v>
      </c>
      <c r="O169" s="9"/>
      <c r="P169" s="9"/>
      <c r="Q169" s="16">
        <v>94.94</v>
      </c>
      <c r="R169" s="16">
        <v>78.86</v>
      </c>
      <c r="S169" s="16" t="s">
        <v>2004</v>
      </c>
      <c r="T169" s="16">
        <v>16.2</v>
      </c>
      <c r="U169" s="20" t="s">
        <v>575</v>
      </c>
      <c r="V169" s="16" t="s">
        <v>443</v>
      </c>
      <c r="W169" s="32" t="s">
        <v>1729</v>
      </c>
      <c r="X169" s="32" t="s">
        <v>1729</v>
      </c>
      <c r="Y169" s="35"/>
      <c r="Z169" s="41" t="s">
        <v>1837</v>
      </c>
      <c r="AA169" s="15">
        <v>1</v>
      </c>
      <c r="AB169" s="16" t="s">
        <v>2003</v>
      </c>
      <c r="AC169" s="9"/>
      <c r="AD169" s="9"/>
      <c r="AE169" s="9"/>
      <c r="AF169" s="9"/>
      <c r="AG169" s="9"/>
    </row>
    <row r="170" spans="1:33" x14ac:dyDescent="0.15">
      <c r="A170" s="9">
        <v>287</v>
      </c>
      <c r="B170" s="16" t="s">
        <v>1762</v>
      </c>
      <c r="C170" s="19">
        <v>38755</v>
      </c>
      <c r="D170" s="16" t="s">
        <v>10</v>
      </c>
      <c r="E170" s="9">
        <v>1</v>
      </c>
      <c r="F170" s="16" t="s">
        <v>4553</v>
      </c>
      <c r="G170" s="16">
        <v>51</v>
      </c>
      <c r="H170" s="20" t="s">
        <v>469</v>
      </c>
      <c r="I170" s="16" t="s">
        <v>945</v>
      </c>
      <c r="J170" s="25">
        <v>38763</v>
      </c>
      <c r="K170" s="16" t="s">
        <v>2221</v>
      </c>
      <c r="L170" s="16" t="s">
        <v>2222</v>
      </c>
      <c r="M170" s="16" t="s">
        <v>1531</v>
      </c>
      <c r="N170" s="16" t="s">
        <v>55</v>
      </c>
      <c r="O170" s="9"/>
      <c r="P170" s="9"/>
      <c r="Q170" s="16">
        <v>227.26</v>
      </c>
      <c r="R170" s="16">
        <v>168.88</v>
      </c>
      <c r="S170" s="16">
        <v>1490.7</v>
      </c>
      <c r="T170" s="16">
        <v>30.454999999999998</v>
      </c>
      <c r="U170" s="20" t="s">
        <v>506</v>
      </c>
      <c r="V170" s="16" t="s">
        <v>442</v>
      </c>
      <c r="W170" s="16">
        <v>30</v>
      </c>
      <c r="X170" s="29">
        <v>0.59609999999999996</v>
      </c>
      <c r="Y170" s="15">
        <v>1</v>
      </c>
      <c r="Z170" s="16" t="s">
        <v>1837</v>
      </c>
      <c r="AA170" s="15">
        <v>1</v>
      </c>
      <c r="AB170" s="16" t="s">
        <v>2223</v>
      </c>
      <c r="AC170" s="16" t="s">
        <v>2224</v>
      </c>
      <c r="AD170" s="9"/>
      <c r="AE170" s="9"/>
      <c r="AF170" s="9"/>
      <c r="AG170" s="9"/>
    </row>
    <row r="171" spans="1:33" x14ac:dyDescent="0.15">
      <c r="A171" s="9">
        <v>288</v>
      </c>
      <c r="B171" s="16" t="s">
        <v>1762</v>
      </c>
      <c r="C171" s="19">
        <v>38769</v>
      </c>
      <c r="D171" s="16" t="s">
        <v>45</v>
      </c>
      <c r="E171" s="9">
        <v>1</v>
      </c>
      <c r="F171" s="16" t="s">
        <v>4553</v>
      </c>
      <c r="G171" s="16">
        <v>52</v>
      </c>
      <c r="H171" s="20" t="s">
        <v>470</v>
      </c>
      <c r="I171" s="16" t="s">
        <v>946</v>
      </c>
      <c r="J171" s="25">
        <v>38783</v>
      </c>
      <c r="K171" s="16" t="s">
        <v>1281</v>
      </c>
      <c r="L171" s="16" t="s">
        <v>160</v>
      </c>
      <c r="M171" s="16" t="s">
        <v>1532</v>
      </c>
      <c r="N171" s="16" t="s">
        <v>55</v>
      </c>
      <c r="O171" s="9"/>
      <c r="P171" s="9"/>
      <c r="Q171" s="16">
        <v>119.2</v>
      </c>
      <c r="R171" s="16">
        <v>90.75</v>
      </c>
      <c r="S171" s="16">
        <v>453.77</v>
      </c>
      <c r="T171" s="16">
        <v>17.350000000000001</v>
      </c>
      <c r="U171" s="20" t="s">
        <v>575</v>
      </c>
      <c r="V171" s="16" t="s">
        <v>442</v>
      </c>
      <c r="W171" s="16">
        <v>4</v>
      </c>
      <c r="X171" s="16" t="s">
        <v>1729</v>
      </c>
      <c r="Y171" s="9"/>
      <c r="Z171" s="16" t="s">
        <v>1729</v>
      </c>
      <c r="AA171" s="9"/>
      <c r="AB171" s="9"/>
      <c r="AC171" s="9"/>
      <c r="AD171" s="9"/>
      <c r="AE171" s="9"/>
      <c r="AF171" s="9"/>
      <c r="AG171" s="9"/>
    </row>
    <row r="172" spans="1:33" x14ac:dyDescent="0.15">
      <c r="A172" s="9">
        <v>290</v>
      </c>
      <c r="B172" s="16" t="s">
        <v>1762</v>
      </c>
      <c r="C172" s="19">
        <v>38778</v>
      </c>
      <c r="D172" s="16" t="s">
        <v>64</v>
      </c>
      <c r="E172" s="9">
        <v>1</v>
      </c>
      <c r="F172" s="16" t="s">
        <v>4553</v>
      </c>
      <c r="G172" s="16">
        <v>54</v>
      </c>
      <c r="H172" s="20" t="s">
        <v>471</v>
      </c>
      <c r="I172" s="16" t="s">
        <v>947</v>
      </c>
      <c r="J172" s="25">
        <v>38825</v>
      </c>
      <c r="K172" s="16" t="s">
        <v>1283</v>
      </c>
      <c r="L172" s="16" t="s">
        <v>161</v>
      </c>
      <c r="M172" s="16" t="s">
        <v>1533</v>
      </c>
      <c r="N172" s="16" t="s">
        <v>150</v>
      </c>
      <c r="O172" s="9"/>
      <c r="P172" s="9"/>
      <c r="Q172" s="16">
        <v>1526.81</v>
      </c>
      <c r="R172" s="16">
        <v>1244.57</v>
      </c>
      <c r="S172" s="16">
        <v>110949.52</v>
      </c>
      <c r="T172" s="16">
        <v>39.6</v>
      </c>
      <c r="U172" s="20" t="s">
        <v>574</v>
      </c>
      <c r="V172" s="16" t="s">
        <v>443</v>
      </c>
      <c r="W172" s="16"/>
      <c r="X172" s="16"/>
      <c r="Y172" s="9"/>
      <c r="Z172" s="16"/>
      <c r="AA172" s="9"/>
      <c r="AB172" s="9"/>
      <c r="AC172" s="9"/>
      <c r="AD172" s="9"/>
      <c r="AE172" s="9"/>
      <c r="AF172" s="9"/>
      <c r="AG172" s="9"/>
    </row>
    <row r="173" spans="1:33" x14ac:dyDescent="0.15">
      <c r="A173" s="9">
        <v>291</v>
      </c>
      <c r="B173" s="16" t="s">
        <v>1762</v>
      </c>
      <c r="C173" s="19">
        <v>38783</v>
      </c>
      <c r="D173" s="16" t="s">
        <v>16</v>
      </c>
      <c r="E173" s="9">
        <v>1</v>
      </c>
      <c r="F173" s="16" t="s">
        <v>4553</v>
      </c>
      <c r="G173" s="16">
        <v>55</v>
      </c>
      <c r="H173" s="20" t="s">
        <v>472</v>
      </c>
      <c r="I173" s="16" t="s">
        <v>944</v>
      </c>
      <c r="J173" s="25">
        <v>38810</v>
      </c>
      <c r="K173" s="16" t="s">
        <v>2001</v>
      </c>
      <c r="L173" s="16" t="s">
        <v>162</v>
      </c>
      <c r="M173" s="16" t="s">
        <v>1534</v>
      </c>
      <c r="N173" s="16" t="s">
        <v>4</v>
      </c>
      <c r="O173" s="9"/>
      <c r="P173" s="9"/>
      <c r="Q173" s="16">
        <v>76.010000000000005</v>
      </c>
      <c r="R173" s="16">
        <v>51.05</v>
      </c>
      <c r="S173" s="16">
        <v>515.87</v>
      </c>
      <c r="T173" s="16">
        <v>34.96</v>
      </c>
      <c r="U173" s="20" t="s">
        <v>573</v>
      </c>
      <c r="V173" s="16" t="s">
        <v>443</v>
      </c>
      <c r="W173" s="16">
        <v>9</v>
      </c>
      <c r="X173" s="29">
        <v>1.1938</v>
      </c>
      <c r="Y173" s="15">
        <v>1</v>
      </c>
      <c r="Z173" s="41" t="s">
        <v>1837</v>
      </c>
      <c r="AA173" s="15">
        <v>1</v>
      </c>
      <c r="AB173" s="9"/>
      <c r="AC173" s="9"/>
      <c r="AD173" s="9"/>
      <c r="AE173" s="9"/>
      <c r="AF173" s="9"/>
      <c r="AG173" s="9"/>
    </row>
    <row r="174" spans="1:33" ht="15.75" x14ac:dyDescent="0.15">
      <c r="A174" s="9">
        <v>292</v>
      </c>
      <c r="B174" s="16" t="s">
        <v>1762</v>
      </c>
      <c r="C174" s="19">
        <v>38792</v>
      </c>
      <c r="D174" s="16" t="s">
        <v>16</v>
      </c>
      <c r="E174" s="9">
        <v>1</v>
      </c>
      <c r="F174" s="16" t="s">
        <v>4553</v>
      </c>
      <c r="G174" s="16">
        <v>56</v>
      </c>
      <c r="H174" s="20" t="s">
        <v>721</v>
      </c>
      <c r="I174" s="16" t="s">
        <v>948</v>
      </c>
      <c r="J174" s="25">
        <v>38812</v>
      </c>
      <c r="K174" s="16" t="s">
        <v>1284</v>
      </c>
      <c r="L174" s="16" t="s">
        <v>163</v>
      </c>
      <c r="M174" s="16" t="s">
        <v>2000</v>
      </c>
      <c r="N174" s="16" t="s">
        <v>9</v>
      </c>
      <c r="O174" s="9"/>
      <c r="P174" s="9"/>
      <c r="Q174" s="16">
        <v>45.75</v>
      </c>
      <c r="R174" s="16" t="s">
        <v>1860</v>
      </c>
      <c r="S174" s="16" t="s">
        <v>1861</v>
      </c>
      <c r="T174" s="16">
        <v>14.1</v>
      </c>
      <c r="U174" s="20" t="s">
        <v>575</v>
      </c>
      <c r="V174" s="16" t="s">
        <v>442</v>
      </c>
      <c r="W174" s="16">
        <v>1</v>
      </c>
      <c r="X174" s="29">
        <v>0.59619999999999995</v>
      </c>
      <c r="Y174" s="15">
        <v>1</v>
      </c>
      <c r="Z174" s="41" t="s">
        <v>1837</v>
      </c>
      <c r="AA174" s="15">
        <v>1</v>
      </c>
      <c r="AB174" s="16" t="s">
        <v>1998</v>
      </c>
      <c r="AC174" s="16" t="s">
        <v>1999</v>
      </c>
      <c r="AD174" s="9"/>
      <c r="AE174" s="9"/>
      <c r="AF174" s="9"/>
      <c r="AG174" s="9"/>
    </row>
    <row r="175" spans="1:33" x14ac:dyDescent="0.15">
      <c r="A175" s="9">
        <v>293</v>
      </c>
      <c r="B175" s="16" t="s">
        <v>1762</v>
      </c>
      <c r="C175" s="19">
        <v>38798</v>
      </c>
      <c r="D175" s="16" t="s">
        <v>3</v>
      </c>
      <c r="E175" s="9">
        <v>1</v>
      </c>
      <c r="F175" s="16" t="s">
        <v>4553</v>
      </c>
      <c r="G175" s="16">
        <v>59</v>
      </c>
      <c r="H175" s="20" t="s">
        <v>723</v>
      </c>
      <c r="I175" s="16" t="s">
        <v>941</v>
      </c>
      <c r="J175" s="25">
        <v>38814</v>
      </c>
      <c r="K175" s="16" t="s">
        <v>1285</v>
      </c>
      <c r="L175" s="16" t="s">
        <v>2255</v>
      </c>
      <c r="M175" s="16" t="s">
        <v>1536</v>
      </c>
      <c r="N175" s="16" t="s">
        <v>4</v>
      </c>
      <c r="O175" s="9"/>
      <c r="P175" s="9"/>
      <c r="Q175" s="16">
        <v>166.89</v>
      </c>
      <c r="R175" s="16">
        <v>109.76</v>
      </c>
      <c r="S175" s="16">
        <v>1358.47</v>
      </c>
      <c r="T175" s="16">
        <v>43.59</v>
      </c>
      <c r="U175" s="20" t="s">
        <v>1822</v>
      </c>
      <c r="V175" s="16" t="s">
        <v>442</v>
      </c>
      <c r="W175" s="16">
        <v>36</v>
      </c>
      <c r="X175" s="29">
        <v>0.47470000000000001</v>
      </c>
      <c r="Y175" s="15">
        <v>1</v>
      </c>
      <c r="Z175" s="16" t="s">
        <v>1837</v>
      </c>
      <c r="AA175" s="15">
        <v>1</v>
      </c>
      <c r="AB175" s="9"/>
      <c r="AC175" s="16" t="s">
        <v>165</v>
      </c>
      <c r="AD175" s="9"/>
      <c r="AE175" s="9"/>
      <c r="AF175" s="9"/>
      <c r="AG175" s="9"/>
    </row>
    <row r="176" spans="1:33" x14ac:dyDescent="0.15">
      <c r="A176" s="9">
        <v>295</v>
      </c>
      <c r="B176" s="16" t="s">
        <v>1762</v>
      </c>
      <c r="C176" s="19">
        <v>38800</v>
      </c>
      <c r="D176" s="16" t="s">
        <v>16</v>
      </c>
      <c r="E176" s="9">
        <v>1</v>
      </c>
      <c r="F176" s="16" t="s">
        <v>4553</v>
      </c>
      <c r="G176" s="16">
        <v>58</v>
      </c>
      <c r="H176" s="20" t="s">
        <v>722</v>
      </c>
      <c r="I176" s="16" t="s">
        <v>949</v>
      </c>
      <c r="J176" s="25">
        <v>38814</v>
      </c>
      <c r="K176" s="16" t="s">
        <v>1859</v>
      </c>
      <c r="L176" s="16" t="s">
        <v>164</v>
      </c>
      <c r="M176" s="16" t="s">
        <v>1535</v>
      </c>
      <c r="N176" s="16" t="s">
        <v>4</v>
      </c>
      <c r="O176" s="9"/>
      <c r="P176" s="9"/>
      <c r="Q176" s="16">
        <v>147.28</v>
      </c>
      <c r="R176" s="16">
        <v>106.12</v>
      </c>
      <c r="S176" s="16">
        <v>1062.1300000000001</v>
      </c>
      <c r="T176" s="16">
        <v>35.97</v>
      </c>
      <c r="U176" s="20" t="s">
        <v>573</v>
      </c>
      <c r="V176" s="16" t="s">
        <v>441</v>
      </c>
      <c r="W176" s="16">
        <v>20</v>
      </c>
      <c r="X176" s="29">
        <v>0.56210000000000004</v>
      </c>
      <c r="Y176" s="15">
        <v>1</v>
      </c>
      <c r="Z176" s="41" t="s">
        <v>1837</v>
      </c>
      <c r="AA176" s="15">
        <v>1</v>
      </c>
      <c r="AB176" s="9"/>
      <c r="AC176" s="9"/>
      <c r="AD176" s="9"/>
      <c r="AE176" s="9"/>
      <c r="AF176" s="9"/>
      <c r="AG176" s="9"/>
    </row>
    <row r="177" spans="1:33" x14ac:dyDescent="0.15">
      <c r="A177" s="9">
        <v>298</v>
      </c>
      <c r="B177" s="16" t="s">
        <v>1762</v>
      </c>
      <c r="C177" s="19">
        <v>38817</v>
      </c>
      <c r="D177" s="16" t="s">
        <v>10</v>
      </c>
      <c r="E177" s="9">
        <v>1</v>
      </c>
      <c r="F177" s="16" t="s">
        <v>4554</v>
      </c>
      <c r="G177" s="16">
        <v>2</v>
      </c>
      <c r="H177" s="20" t="s">
        <v>3583</v>
      </c>
      <c r="I177" s="16" t="s">
        <v>2163</v>
      </c>
      <c r="J177" s="25">
        <v>38936</v>
      </c>
      <c r="K177" s="16" t="s">
        <v>2225</v>
      </c>
      <c r="L177" s="48" t="s">
        <v>2226</v>
      </c>
      <c r="M177" s="16" t="s">
        <v>1537</v>
      </c>
      <c r="N177" s="16" t="s">
        <v>94</v>
      </c>
      <c r="O177" s="9"/>
      <c r="P177" s="9"/>
      <c r="Q177" s="16">
        <v>155.84</v>
      </c>
      <c r="R177" s="16">
        <v>120.4</v>
      </c>
      <c r="S177" s="16">
        <v>713.01</v>
      </c>
      <c r="T177" s="16">
        <v>24.35</v>
      </c>
      <c r="U177" s="20" t="s">
        <v>578</v>
      </c>
      <c r="V177" s="16" t="s">
        <v>443</v>
      </c>
      <c r="W177" s="16">
        <v>1</v>
      </c>
      <c r="X177" s="29">
        <v>0.63180000000000003</v>
      </c>
      <c r="Y177" s="15">
        <v>1</v>
      </c>
      <c r="Z177" s="16" t="s">
        <v>1837</v>
      </c>
      <c r="AA177" s="15">
        <v>1</v>
      </c>
      <c r="AB177" s="16" t="s">
        <v>2227</v>
      </c>
      <c r="AC177" s="9"/>
      <c r="AD177" s="9"/>
      <c r="AE177" s="9"/>
      <c r="AF177" s="9"/>
      <c r="AG177" s="9"/>
    </row>
    <row r="178" spans="1:33" x14ac:dyDescent="0.15">
      <c r="A178" s="9">
        <v>299</v>
      </c>
      <c r="B178" s="16" t="s">
        <v>1762</v>
      </c>
      <c r="C178" s="19">
        <v>38819</v>
      </c>
      <c r="D178" s="16" t="s">
        <v>3</v>
      </c>
      <c r="E178" s="9">
        <v>1</v>
      </c>
      <c r="F178" s="16" t="s">
        <v>4554</v>
      </c>
      <c r="G178" s="16">
        <v>4</v>
      </c>
      <c r="H178" s="20" t="s">
        <v>3584</v>
      </c>
      <c r="I178" s="16" t="s">
        <v>952</v>
      </c>
      <c r="J178" s="25">
        <v>38827</v>
      </c>
      <c r="K178" s="16" t="s">
        <v>1286</v>
      </c>
      <c r="L178" s="16" t="s">
        <v>499</v>
      </c>
      <c r="M178" s="16" t="s">
        <v>1539</v>
      </c>
      <c r="N178" s="16" t="s">
        <v>4</v>
      </c>
      <c r="O178" s="9"/>
      <c r="P178" s="9"/>
      <c r="Q178" s="16">
        <v>172.14</v>
      </c>
      <c r="R178" s="16" t="s">
        <v>1687</v>
      </c>
      <c r="S178" s="16" t="s">
        <v>1688</v>
      </c>
      <c r="T178" s="16" t="s">
        <v>507</v>
      </c>
      <c r="U178" s="20" t="s">
        <v>576</v>
      </c>
      <c r="V178" s="16" t="s">
        <v>442</v>
      </c>
      <c r="W178" s="16">
        <v>36</v>
      </c>
      <c r="X178" s="29">
        <v>0.97289999999999999</v>
      </c>
      <c r="Y178" s="15">
        <v>1</v>
      </c>
      <c r="Z178" s="16" t="s">
        <v>1837</v>
      </c>
      <c r="AA178" s="15">
        <v>1</v>
      </c>
      <c r="AB178" s="16" t="s">
        <v>2256</v>
      </c>
      <c r="AC178" s="16" t="s">
        <v>1690</v>
      </c>
      <c r="AD178" s="9"/>
      <c r="AE178" s="9"/>
      <c r="AF178" s="9"/>
      <c r="AG178" s="9"/>
    </row>
    <row r="179" spans="1:33" x14ac:dyDescent="0.15">
      <c r="A179" s="9">
        <v>300</v>
      </c>
      <c r="B179" s="16" t="s">
        <v>1762</v>
      </c>
      <c r="C179" s="19">
        <v>38820</v>
      </c>
      <c r="D179" s="16" t="s">
        <v>3</v>
      </c>
      <c r="E179" s="9">
        <v>1</v>
      </c>
      <c r="F179" s="16" t="s">
        <v>4554</v>
      </c>
      <c r="G179" s="16">
        <v>3</v>
      </c>
      <c r="H179" s="20" t="s">
        <v>3585</v>
      </c>
      <c r="I179" s="16" t="s">
        <v>951</v>
      </c>
      <c r="J179" s="25">
        <v>38824</v>
      </c>
      <c r="K179" s="16" t="s">
        <v>1132</v>
      </c>
      <c r="L179" s="16" t="s">
        <v>95</v>
      </c>
      <c r="M179" s="16" t="s">
        <v>1538</v>
      </c>
      <c r="N179" s="16" t="s">
        <v>9</v>
      </c>
      <c r="O179" s="9"/>
      <c r="P179" s="9"/>
      <c r="Q179" s="16">
        <v>67.040000000000006</v>
      </c>
      <c r="R179" s="16">
        <v>50.16</v>
      </c>
      <c r="S179" s="16">
        <v>137.83000000000001</v>
      </c>
      <c r="T179" s="16">
        <v>9.4749999999999996</v>
      </c>
      <c r="U179" s="20" t="s">
        <v>1753</v>
      </c>
      <c r="V179" s="16" t="s">
        <v>443</v>
      </c>
      <c r="W179" s="16">
        <v>1</v>
      </c>
      <c r="X179" s="16" t="s">
        <v>1729</v>
      </c>
      <c r="Y179" s="9"/>
      <c r="Z179" s="16" t="s">
        <v>1729</v>
      </c>
      <c r="AA179" s="9"/>
      <c r="AB179" s="9"/>
      <c r="AC179" s="9"/>
      <c r="AD179" s="9"/>
      <c r="AE179" s="9"/>
      <c r="AF179" s="9"/>
      <c r="AG179" s="9"/>
    </row>
    <row r="180" spans="1:33" x14ac:dyDescent="0.15">
      <c r="A180" s="9">
        <v>301</v>
      </c>
      <c r="B180" s="16" t="s">
        <v>1762</v>
      </c>
      <c r="C180" s="19">
        <v>38820</v>
      </c>
      <c r="D180" s="16" t="s">
        <v>3</v>
      </c>
      <c r="E180" s="9">
        <v>1</v>
      </c>
      <c r="F180" s="16" t="s">
        <v>4554</v>
      </c>
      <c r="G180" s="16">
        <v>5</v>
      </c>
      <c r="H180" s="20" t="s">
        <v>3586</v>
      </c>
      <c r="I180" s="16" t="s">
        <v>953</v>
      </c>
      <c r="J180" s="25">
        <v>38826</v>
      </c>
      <c r="K180" s="16" t="s">
        <v>1225</v>
      </c>
      <c r="L180" s="16" t="s">
        <v>498</v>
      </c>
      <c r="M180" s="16" t="s">
        <v>1540</v>
      </c>
      <c r="N180" s="16" t="s">
        <v>4</v>
      </c>
      <c r="O180" s="9"/>
      <c r="P180" s="9"/>
      <c r="Q180" s="16">
        <v>151.65</v>
      </c>
      <c r="R180" s="16">
        <v>110</v>
      </c>
      <c r="S180" s="16">
        <v>1098.6500000000001</v>
      </c>
      <c r="T180" s="16">
        <v>35.97</v>
      </c>
      <c r="U180" s="20" t="s">
        <v>573</v>
      </c>
      <c r="V180" s="16" t="s">
        <v>441</v>
      </c>
      <c r="W180" s="16">
        <v>27</v>
      </c>
      <c r="X180" s="29">
        <v>0.96940000000000004</v>
      </c>
      <c r="Y180" s="15">
        <v>1</v>
      </c>
      <c r="Z180" s="16" t="s">
        <v>1837</v>
      </c>
      <c r="AA180" s="15">
        <v>1</v>
      </c>
      <c r="AB180" s="9"/>
      <c r="AC180" s="16" t="s">
        <v>2257</v>
      </c>
      <c r="AD180" s="9"/>
      <c r="AE180" s="9"/>
      <c r="AF180" s="9"/>
      <c r="AG180" s="9"/>
    </row>
    <row r="181" spans="1:33" x14ac:dyDescent="0.15">
      <c r="A181" s="9">
        <v>304</v>
      </c>
      <c r="B181" s="16" t="s">
        <v>1762</v>
      </c>
      <c r="C181" s="19">
        <v>38845</v>
      </c>
      <c r="D181" s="16" t="s">
        <v>10</v>
      </c>
      <c r="E181" s="9">
        <v>1</v>
      </c>
      <c r="F181" s="16" t="s">
        <v>4554</v>
      </c>
      <c r="G181" s="16">
        <v>8</v>
      </c>
      <c r="H181" s="20" t="s">
        <v>3582</v>
      </c>
      <c r="I181" s="16" t="s">
        <v>1122</v>
      </c>
      <c r="J181" s="25">
        <v>38882</v>
      </c>
      <c r="K181" s="16" t="s">
        <v>1287</v>
      </c>
      <c r="L181" s="16" t="s">
        <v>97</v>
      </c>
      <c r="M181" s="16" t="s">
        <v>1541</v>
      </c>
      <c r="N181" s="16" t="s">
        <v>93</v>
      </c>
      <c r="O181" s="9"/>
      <c r="P181" s="9"/>
      <c r="Q181" s="16">
        <v>113.86</v>
      </c>
      <c r="R181" s="16">
        <v>75.11</v>
      </c>
      <c r="S181" s="16">
        <v>433.24</v>
      </c>
      <c r="T181" s="16">
        <v>24.95</v>
      </c>
      <c r="U181" s="20" t="s">
        <v>578</v>
      </c>
      <c r="V181" s="16" t="s">
        <v>442</v>
      </c>
      <c r="W181" s="16">
        <v>3</v>
      </c>
      <c r="X181" s="29">
        <v>1.1861999999999999</v>
      </c>
      <c r="Y181" s="15">
        <v>1</v>
      </c>
      <c r="Z181" s="16" t="s">
        <v>1729</v>
      </c>
      <c r="AA181" s="33"/>
      <c r="AB181" s="9"/>
      <c r="AC181" s="9"/>
      <c r="AD181" s="9"/>
      <c r="AE181" s="9"/>
      <c r="AF181" s="9"/>
      <c r="AG181" s="9"/>
    </row>
    <row r="182" spans="1:33" x14ac:dyDescent="0.15">
      <c r="A182" s="9">
        <v>306</v>
      </c>
      <c r="B182" s="16" t="s">
        <v>1762</v>
      </c>
      <c r="C182" s="19">
        <v>38855</v>
      </c>
      <c r="D182" s="16" t="s">
        <v>16</v>
      </c>
      <c r="E182" s="9">
        <v>1</v>
      </c>
      <c r="F182" s="16" t="s">
        <v>4554</v>
      </c>
      <c r="G182" s="16">
        <v>10</v>
      </c>
      <c r="H182" s="20" t="s">
        <v>3587</v>
      </c>
      <c r="I182" s="16" t="s">
        <v>950</v>
      </c>
      <c r="J182" s="25">
        <v>38860</v>
      </c>
      <c r="K182" s="16" t="s">
        <v>1288</v>
      </c>
      <c r="L182" s="16" t="s">
        <v>98</v>
      </c>
      <c r="M182" s="16" t="s">
        <v>1542</v>
      </c>
      <c r="N182" s="16" t="s">
        <v>9</v>
      </c>
      <c r="O182" s="9"/>
      <c r="P182" s="9"/>
      <c r="Q182" s="16">
        <v>37.11</v>
      </c>
      <c r="R182" s="16">
        <v>25.84</v>
      </c>
      <c r="S182" s="16" t="s">
        <v>1858</v>
      </c>
      <c r="T182" s="16" t="s">
        <v>1857</v>
      </c>
      <c r="U182" s="20" t="s">
        <v>1915</v>
      </c>
      <c r="V182" s="16" t="s">
        <v>442</v>
      </c>
      <c r="W182" s="16">
        <v>1</v>
      </c>
      <c r="X182" s="32" t="s">
        <v>1729</v>
      </c>
      <c r="Y182" s="35"/>
      <c r="Z182" s="41" t="s">
        <v>1729</v>
      </c>
      <c r="AA182" s="35"/>
      <c r="AB182" s="16" t="s">
        <v>1996</v>
      </c>
      <c r="AC182" s="16" t="s">
        <v>1997</v>
      </c>
      <c r="AD182" s="9"/>
      <c r="AE182" s="9"/>
      <c r="AF182" s="9"/>
      <c r="AG182" s="9"/>
    </row>
    <row r="183" spans="1:33" x14ac:dyDescent="0.15">
      <c r="A183" s="9">
        <v>308</v>
      </c>
      <c r="B183" s="16" t="s">
        <v>1762</v>
      </c>
      <c r="C183" s="19">
        <v>38882</v>
      </c>
      <c r="D183" s="16" t="s">
        <v>16</v>
      </c>
      <c r="E183" s="9">
        <v>1</v>
      </c>
      <c r="F183" s="16" t="s">
        <v>4554</v>
      </c>
      <c r="G183" s="16">
        <v>12</v>
      </c>
      <c r="H183" s="20" t="s">
        <v>473</v>
      </c>
      <c r="I183" s="16" t="s">
        <v>955</v>
      </c>
      <c r="J183" s="25">
        <v>38932</v>
      </c>
      <c r="K183" s="16" t="s">
        <v>1289</v>
      </c>
      <c r="L183" s="16" t="s">
        <v>1856</v>
      </c>
      <c r="M183" s="16" t="s">
        <v>1852</v>
      </c>
      <c r="N183" s="16" t="s">
        <v>4</v>
      </c>
      <c r="O183" s="9"/>
      <c r="P183" s="9"/>
      <c r="Q183" s="16">
        <v>414.05</v>
      </c>
      <c r="R183" s="16" t="s">
        <v>1854</v>
      </c>
      <c r="S183" s="16" t="s">
        <v>1855</v>
      </c>
      <c r="T183" s="16" t="s">
        <v>1853</v>
      </c>
      <c r="U183" s="20" t="s">
        <v>573</v>
      </c>
      <c r="V183" s="16" t="s">
        <v>442</v>
      </c>
      <c r="W183" s="16">
        <v>71</v>
      </c>
      <c r="X183" s="29">
        <v>1.1765000000000001</v>
      </c>
      <c r="Y183" s="15">
        <v>1</v>
      </c>
      <c r="Z183" s="41" t="s">
        <v>1837</v>
      </c>
      <c r="AA183" s="15">
        <v>1</v>
      </c>
      <c r="AB183" s="16" t="s">
        <v>1995</v>
      </c>
      <c r="AC183" s="9"/>
      <c r="AD183" s="9"/>
      <c r="AE183" s="9"/>
      <c r="AF183" s="9"/>
      <c r="AG183" s="9"/>
    </row>
    <row r="184" spans="1:33" x14ac:dyDescent="0.15">
      <c r="A184" s="9">
        <v>309</v>
      </c>
      <c r="B184" s="16" t="s">
        <v>1762</v>
      </c>
      <c r="C184" s="19">
        <v>38909</v>
      </c>
      <c r="D184" s="16" t="s">
        <v>146</v>
      </c>
      <c r="E184" s="9">
        <v>1</v>
      </c>
      <c r="F184" s="16" t="s">
        <v>4554</v>
      </c>
      <c r="G184" s="16">
        <v>13</v>
      </c>
      <c r="H184" s="20" t="s">
        <v>474</v>
      </c>
      <c r="I184" s="16" t="s">
        <v>957</v>
      </c>
      <c r="J184" s="25">
        <v>38912</v>
      </c>
      <c r="K184" s="16" t="s">
        <v>1755</v>
      </c>
      <c r="L184" s="16" t="s">
        <v>77</v>
      </c>
      <c r="M184" s="16" t="s">
        <v>1543</v>
      </c>
      <c r="N184" s="16" t="s">
        <v>440</v>
      </c>
      <c r="O184" s="9"/>
      <c r="P184" s="9"/>
      <c r="Q184" s="16">
        <v>362.3</v>
      </c>
      <c r="R184" s="16" t="s">
        <v>1756</v>
      </c>
      <c r="S184" s="16" t="s">
        <v>1757</v>
      </c>
      <c r="T184" s="16" t="s">
        <v>1758</v>
      </c>
      <c r="U184" s="20" t="s">
        <v>574</v>
      </c>
      <c r="V184" s="16" t="s">
        <v>443</v>
      </c>
      <c r="W184" s="16">
        <v>0</v>
      </c>
      <c r="X184" s="16" t="s">
        <v>1729</v>
      </c>
      <c r="Y184" s="9"/>
      <c r="Z184" s="16" t="s">
        <v>1732</v>
      </c>
      <c r="AA184" s="15">
        <v>1</v>
      </c>
      <c r="AB184" s="16" t="s">
        <v>1759</v>
      </c>
      <c r="AC184" s="9"/>
      <c r="AD184" s="9"/>
      <c r="AE184" s="9"/>
      <c r="AF184" s="9"/>
      <c r="AG184" s="9"/>
    </row>
    <row r="185" spans="1:33" x14ac:dyDescent="0.15">
      <c r="A185" s="9">
        <v>310</v>
      </c>
      <c r="B185" s="16" t="s">
        <v>1762</v>
      </c>
      <c r="C185" s="19">
        <v>38910</v>
      </c>
      <c r="D185" s="16" t="s">
        <v>64</v>
      </c>
      <c r="E185" s="9">
        <v>1</v>
      </c>
      <c r="F185" s="16" t="s">
        <v>4554</v>
      </c>
      <c r="G185" s="16">
        <v>14</v>
      </c>
      <c r="H185" s="20" t="s">
        <v>475</v>
      </c>
      <c r="I185" s="16" t="s">
        <v>958</v>
      </c>
      <c r="J185" s="25">
        <v>38945</v>
      </c>
      <c r="K185" s="16" t="s">
        <v>1290</v>
      </c>
      <c r="L185" s="16" t="s">
        <v>99</v>
      </c>
      <c r="M185" s="16" t="s">
        <v>1544</v>
      </c>
      <c r="N185" s="16" t="s">
        <v>4</v>
      </c>
      <c r="O185" s="9"/>
      <c r="P185" s="9"/>
      <c r="Q185" s="16">
        <v>107.56</v>
      </c>
      <c r="R185" s="16">
        <v>73.87</v>
      </c>
      <c r="S185" s="16">
        <v>895.77</v>
      </c>
      <c r="T185" s="16">
        <v>39.979999999999997</v>
      </c>
      <c r="U185" s="20" t="s">
        <v>579</v>
      </c>
      <c r="V185" s="16" t="s">
        <v>442</v>
      </c>
      <c r="W185" s="16">
        <v>21</v>
      </c>
      <c r="X185" s="29">
        <v>0.99309999999999998</v>
      </c>
      <c r="Y185" s="15">
        <v>1</v>
      </c>
      <c r="Z185" s="16" t="s">
        <v>1837</v>
      </c>
      <c r="AA185" s="15">
        <v>1</v>
      </c>
      <c r="AB185" s="9"/>
      <c r="AC185" s="9"/>
      <c r="AD185" s="9"/>
      <c r="AE185" s="9"/>
      <c r="AF185" s="9"/>
      <c r="AG185" s="9"/>
    </row>
    <row r="186" spans="1:33" x14ac:dyDescent="0.15">
      <c r="A186" s="9">
        <v>311</v>
      </c>
      <c r="B186" s="16" t="s">
        <v>1762</v>
      </c>
      <c r="C186" s="19">
        <v>38917</v>
      </c>
      <c r="D186" s="16" t="s">
        <v>100</v>
      </c>
      <c r="E186" s="9">
        <v>1</v>
      </c>
      <c r="F186" s="16" t="s">
        <v>4554</v>
      </c>
      <c r="G186" s="16">
        <v>15</v>
      </c>
      <c r="H186" s="20" t="s">
        <v>476</v>
      </c>
      <c r="I186" s="16" t="s">
        <v>1121</v>
      </c>
      <c r="J186" s="25">
        <v>38922</v>
      </c>
      <c r="K186" s="16" t="s">
        <v>1730</v>
      </c>
      <c r="L186" s="16" t="s">
        <v>121</v>
      </c>
      <c r="M186" s="40" t="s">
        <v>2228</v>
      </c>
      <c r="N186" s="16" t="s">
        <v>101</v>
      </c>
      <c r="O186" s="9"/>
      <c r="P186" s="9"/>
      <c r="Q186" s="16">
        <v>155.56</v>
      </c>
      <c r="R186" s="16">
        <v>122.23</v>
      </c>
      <c r="S186" s="16">
        <v>219.97</v>
      </c>
      <c r="T186" s="16">
        <v>6.45</v>
      </c>
      <c r="U186" s="20" t="s">
        <v>577</v>
      </c>
      <c r="V186" s="16" t="s">
        <v>443</v>
      </c>
      <c r="W186" s="16" t="s">
        <v>1729</v>
      </c>
      <c r="X186" s="16" t="s">
        <v>1729</v>
      </c>
      <c r="Y186" s="9"/>
      <c r="Z186" s="16" t="s">
        <v>1729</v>
      </c>
      <c r="AA186" s="9"/>
      <c r="AB186" s="9"/>
      <c r="AC186" s="16" t="s">
        <v>102</v>
      </c>
      <c r="AD186" s="9"/>
      <c r="AE186" s="9"/>
      <c r="AF186" s="9"/>
      <c r="AG186" s="9"/>
    </row>
    <row r="187" spans="1:33" x14ac:dyDescent="0.15">
      <c r="A187" s="9">
        <v>312</v>
      </c>
      <c r="B187" s="16" t="s">
        <v>1762</v>
      </c>
      <c r="C187" s="19">
        <v>38922</v>
      </c>
      <c r="D187" s="16" t="s">
        <v>45</v>
      </c>
      <c r="E187" s="9">
        <v>1</v>
      </c>
      <c r="F187" s="16" t="s">
        <v>4554</v>
      </c>
      <c r="G187" s="16">
        <v>16</v>
      </c>
      <c r="H187" s="20" t="s">
        <v>724</v>
      </c>
      <c r="I187" s="16" t="s">
        <v>959</v>
      </c>
      <c r="J187" s="25">
        <v>38938</v>
      </c>
      <c r="K187" s="16" t="s">
        <v>1291</v>
      </c>
      <c r="L187" s="16" t="s">
        <v>103</v>
      </c>
      <c r="M187" s="16" t="s">
        <v>1545</v>
      </c>
      <c r="N187" s="16" t="s">
        <v>4</v>
      </c>
      <c r="O187" s="9"/>
      <c r="P187" s="9"/>
      <c r="Q187" s="16">
        <v>155.47999999999999</v>
      </c>
      <c r="R187" s="16">
        <v>118.86</v>
      </c>
      <c r="S187" s="16" t="s">
        <v>2213</v>
      </c>
      <c r="T187" s="16">
        <v>38</v>
      </c>
      <c r="U187" s="20" t="s">
        <v>1765</v>
      </c>
      <c r="V187" s="16" t="s">
        <v>442</v>
      </c>
      <c r="W187" s="16">
        <v>22</v>
      </c>
      <c r="X187" s="29">
        <v>1.1928000000000001</v>
      </c>
      <c r="Y187" s="15">
        <v>1</v>
      </c>
      <c r="Z187" s="16" t="s">
        <v>1837</v>
      </c>
      <c r="AA187" s="15">
        <v>1</v>
      </c>
      <c r="AB187" s="16" t="s">
        <v>2214</v>
      </c>
      <c r="AC187" s="9"/>
      <c r="AD187" s="9"/>
      <c r="AE187" s="9"/>
      <c r="AF187" s="9"/>
      <c r="AG187" s="9"/>
    </row>
    <row r="188" spans="1:33" x14ac:dyDescent="0.15">
      <c r="A188" s="9">
        <v>314</v>
      </c>
      <c r="B188" s="16" t="s">
        <v>1762</v>
      </c>
      <c r="C188" s="19">
        <v>38924</v>
      </c>
      <c r="D188" s="16" t="s">
        <v>3</v>
      </c>
      <c r="E188" s="9">
        <v>1</v>
      </c>
      <c r="F188" s="16" t="s">
        <v>4554</v>
      </c>
      <c r="G188" s="16">
        <v>18</v>
      </c>
      <c r="H188" s="20" t="s">
        <v>725</v>
      </c>
      <c r="I188" s="16" t="s">
        <v>954</v>
      </c>
      <c r="J188" s="25">
        <v>38932</v>
      </c>
      <c r="K188" s="16" t="s">
        <v>1292</v>
      </c>
      <c r="L188" s="16" t="s">
        <v>104</v>
      </c>
      <c r="M188" s="16" t="s">
        <v>1546</v>
      </c>
      <c r="N188" s="16" t="s">
        <v>4</v>
      </c>
      <c r="O188" s="9"/>
      <c r="P188" s="9"/>
      <c r="Q188" s="16">
        <v>211.46</v>
      </c>
      <c r="R188" s="16">
        <v>139.38</v>
      </c>
      <c r="S188" s="16">
        <v>1481.9</v>
      </c>
      <c r="T188" s="16">
        <v>35.71</v>
      </c>
      <c r="U188" s="20" t="s">
        <v>573</v>
      </c>
      <c r="V188" s="16" t="s">
        <v>442</v>
      </c>
      <c r="W188" s="16">
        <v>38</v>
      </c>
      <c r="X188" s="29">
        <v>0.98099999999999998</v>
      </c>
      <c r="Y188" s="15">
        <v>1</v>
      </c>
      <c r="Z188" s="16" t="s">
        <v>1837</v>
      </c>
      <c r="AA188" s="15">
        <v>1</v>
      </c>
      <c r="AB188" s="9"/>
      <c r="AC188" s="9"/>
      <c r="AD188" s="9"/>
      <c r="AE188" s="9"/>
      <c r="AF188" s="9"/>
      <c r="AG188" s="9"/>
    </row>
    <row r="189" spans="1:33" x14ac:dyDescent="0.15">
      <c r="A189" s="9">
        <v>316</v>
      </c>
      <c r="B189" s="16" t="s">
        <v>1762</v>
      </c>
      <c r="C189" s="19">
        <v>38940</v>
      </c>
      <c r="D189" s="16" t="s">
        <v>16</v>
      </c>
      <c r="E189" s="9">
        <v>1</v>
      </c>
      <c r="F189" s="16" t="s">
        <v>4554</v>
      </c>
      <c r="G189" s="16">
        <v>20</v>
      </c>
      <c r="H189" s="20" t="s">
        <v>726</v>
      </c>
      <c r="I189" s="16" t="s">
        <v>956</v>
      </c>
      <c r="J189" s="25">
        <v>38954</v>
      </c>
      <c r="K189" s="16" t="s">
        <v>1993</v>
      </c>
      <c r="L189" s="16" t="s">
        <v>105</v>
      </c>
      <c r="M189" s="16" t="s">
        <v>1547</v>
      </c>
      <c r="N189" s="16" t="s">
        <v>1994</v>
      </c>
      <c r="O189" s="9"/>
      <c r="P189" s="9"/>
      <c r="Q189" s="16">
        <v>126.79</v>
      </c>
      <c r="R189" s="16">
        <v>101.27500000000001</v>
      </c>
      <c r="S189" s="16">
        <v>433.70800000000003</v>
      </c>
      <c r="T189" s="16">
        <v>21.8</v>
      </c>
      <c r="U189" s="20" t="s">
        <v>1707</v>
      </c>
      <c r="V189" s="16" t="s">
        <v>442</v>
      </c>
      <c r="W189" s="16">
        <v>1</v>
      </c>
      <c r="X189" s="29">
        <v>0.59740000000000004</v>
      </c>
      <c r="Y189" s="15">
        <v>1</v>
      </c>
      <c r="Z189" s="41" t="s">
        <v>1837</v>
      </c>
      <c r="AA189" s="15">
        <v>1</v>
      </c>
      <c r="AB189" s="9"/>
      <c r="AC189" s="9"/>
      <c r="AD189" s="9"/>
      <c r="AE189" s="9"/>
      <c r="AF189" s="9"/>
      <c r="AG189" s="9"/>
    </row>
    <row r="190" spans="1:33" x14ac:dyDescent="0.15">
      <c r="A190" s="9">
        <v>317</v>
      </c>
      <c r="B190" s="16" t="s">
        <v>1762</v>
      </c>
      <c r="C190" s="19">
        <v>38940</v>
      </c>
      <c r="D190" s="16" t="s">
        <v>106</v>
      </c>
      <c r="E190" s="9">
        <v>1</v>
      </c>
      <c r="F190" s="16" t="s">
        <v>4554</v>
      </c>
      <c r="G190" s="16">
        <v>21</v>
      </c>
      <c r="H190" s="20" t="s">
        <v>727</v>
      </c>
      <c r="I190" s="16" t="s">
        <v>962</v>
      </c>
      <c r="J190" s="25">
        <v>38954</v>
      </c>
      <c r="K190" s="16" t="s">
        <v>1293</v>
      </c>
      <c r="L190" s="16" t="s">
        <v>107</v>
      </c>
      <c r="M190" s="16" t="s">
        <v>1548</v>
      </c>
      <c r="N190" s="16" t="s">
        <v>4</v>
      </c>
      <c r="O190" s="9"/>
      <c r="P190" s="9"/>
      <c r="Q190" s="16">
        <v>104.22</v>
      </c>
      <c r="R190" s="16">
        <v>70.150000000000006</v>
      </c>
      <c r="S190" s="16">
        <v>411.98</v>
      </c>
      <c r="T190" s="16">
        <v>25.4</v>
      </c>
      <c r="U190" s="20" t="s">
        <v>580</v>
      </c>
      <c r="V190" s="16" t="s">
        <v>442</v>
      </c>
      <c r="W190" s="16">
        <v>9</v>
      </c>
      <c r="X190" s="29">
        <v>1.0697000000000001</v>
      </c>
      <c r="Y190" s="15">
        <v>1</v>
      </c>
      <c r="Z190" s="16" t="s">
        <v>1837</v>
      </c>
      <c r="AA190" s="15">
        <v>1</v>
      </c>
      <c r="AB190" s="9"/>
      <c r="AC190" s="9"/>
      <c r="AD190" s="9"/>
      <c r="AE190" s="9"/>
      <c r="AF190" s="9"/>
      <c r="AG190" s="9"/>
    </row>
    <row r="191" spans="1:33" x14ac:dyDescent="0.15">
      <c r="A191" s="9">
        <v>318</v>
      </c>
      <c r="B191" s="16" t="s">
        <v>1762</v>
      </c>
      <c r="C191" s="19">
        <v>38940</v>
      </c>
      <c r="D191" s="16" t="s">
        <v>16</v>
      </c>
      <c r="E191" s="9">
        <v>1</v>
      </c>
      <c r="F191" s="16" t="s">
        <v>4554</v>
      </c>
      <c r="G191" s="16">
        <v>22</v>
      </c>
      <c r="H191" s="20" t="s">
        <v>728</v>
      </c>
      <c r="I191" s="16" t="s">
        <v>961</v>
      </c>
      <c r="J191" s="25">
        <v>38968</v>
      </c>
      <c r="K191" s="16" t="s">
        <v>1992</v>
      </c>
      <c r="L191" s="16" t="s">
        <v>108</v>
      </c>
      <c r="M191" s="16" t="s">
        <v>1549</v>
      </c>
      <c r="N191" s="16" t="s">
        <v>4</v>
      </c>
      <c r="O191" s="9"/>
      <c r="P191" s="9"/>
      <c r="Q191" s="16">
        <v>157.83000000000001</v>
      </c>
      <c r="R191" s="16">
        <v>112.18</v>
      </c>
      <c r="S191" s="16">
        <v>1247.52</v>
      </c>
      <c r="T191" s="16">
        <v>35.950000000000003</v>
      </c>
      <c r="U191" s="20" t="s">
        <v>1765</v>
      </c>
      <c r="V191" s="16" t="s">
        <v>441</v>
      </c>
      <c r="W191" s="16">
        <v>22</v>
      </c>
      <c r="X191" s="29">
        <v>0.54920000000000002</v>
      </c>
      <c r="Y191" s="15">
        <v>1</v>
      </c>
      <c r="Z191" s="41" t="s">
        <v>1837</v>
      </c>
      <c r="AA191" s="15">
        <v>1</v>
      </c>
      <c r="AB191" s="9"/>
      <c r="AC191" s="9"/>
      <c r="AD191" s="9"/>
      <c r="AE191" s="9"/>
      <c r="AF191" s="9"/>
      <c r="AG191" s="9"/>
    </row>
    <row r="192" spans="1:33" x14ac:dyDescent="0.15">
      <c r="A192" s="9">
        <v>321</v>
      </c>
      <c r="B192" s="16" t="s">
        <v>1762</v>
      </c>
      <c r="C192" s="19">
        <v>38958</v>
      </c>
      <c r="D192" s="16" t="s">
        <v>3</v>
      </c>
      <c r="E192" s="9">
        <v>1</v>
      </c>
      <c r="F192" s="16" t="s">
        <v>4554</v>
      </c>
      <c r="G192" s="16">
        <v>24</v>
      </c>
      <c r="H192" s="20" t="s">
        <v>477</v>
      </c>
      <c r="I192" s="16" t="s">
        <v>960</v>
      </c>
      <c r="J192" s="25">
        <v>38968</v>
      </c>
      <c r="K192" s="16" t="s">
        <v>1221</v>
      </c>
      <c r="L192" s="16" t="s">
        <v>109</v>
      </c>
      <c r="M192" s="16" t="s">
        <v>1550</v>
      </c>
      <c r="N192" s="16" t="s">
        <v>4</v>
      </c>
      <c r="O192" s="9"/>
      <c r="P192" s="9"/>
      <c r="Q192" s="16">
        <v>728.08</v>
      </c>
      <c r="R192" s="16">
        <v>371.82</v>
      </c>
      <c r="S192" s="16">
        <v>5351.42</v>
      </c>
      <c r="T192" s="16">
        <v>50.16</v>
      </c>
      <c r="U192" s="20" t="s">
        <v>2258</v>
      </c>
      <c r="V192" s="16" t="s">
        <v>442</v>
      </c>
      <c r="W192" s="16">
        <v>106</v>
      </c>
      <c r="X192" s="16" t="s">
        <v>1729</v>
      </c>
      <c r="Y192" s="9"/>
      <c r="Z192" s="16" t="s">
        <v>1729</v>
      </c>
      <c r="AA192" s="9"/>
      <c r="AB192" s="9"/>
      <c r="AC192" s="9"/>
      <c r="AD192" s="9"/>
      <c r="AE192" s="9"/>
      <c r="AF192" s="9"/>
      <c r="AG192" s="9"/>
    </row>
    <row r="193" spans="1:33" x14ac:dyDescent="0.15">
      <c r="A193" s="9">
        <v>322</v>
      </c>
      <c r="B193" s="16" t="s">
        <v>1762</v>
      </c>
      <c r="C193" s="19">
        <v>38965</v>
      </c>
      <c r="D193" s="16" t="s">
        <v>110</v>
      </c>
      <c r="E193" s="9">
        <v>1</v>
      </c>
      <c r="F193" s="16" t="s">
        <v>4554</v>
      </c>
      <c r="G193" s="16">
        <v>26</v>
      </c>
      <c r="H193" s="20" t="s">
        <v>478</v>
      </c>
      <c r="I193" s="16" t="s">
        <v>2437</v>
      </c>
      <c r="J193" s="25">
        <v>38968</v>
      </c>
      <c r="K193" s="16" t="s">
        <v>1294</v>
      </c>
      <c r="L193" s="16" t="s">
        <v>111</v>
      </c>
      <c r="M193" s="16" t="s">
        <v>1551</v>
      </c>
      <c r="N193" s="16" t="s">
        <v>9</v>
      </c>
      <c r="O193" s="9"/>
      <c r="P193" s="9"/>
      <c r="Q193" s="16">
        <v>44.69</v>
      </c>
      <c r="R193" s="16">
        <v>32.35</v>
      </c>
      <c r="S193" s="16">
        <v>98.69</v>
      </c>
      <c r="T193" s="16">
        <v>9.1530000000000005</v>
      </c>
      <c r="U193" s="20" t="s">
        <v>505</v>
      </c>
      <c r="V193" s="16" t="s">
        <v>2168</v>
      </c>
      <c r="W193" s="16">
        <v>1</v>
      </c>
      <c r="X193" s="16" t="s">
        <v>1729</v>
      </c>
      <c r="Y193" s="9"/>
      <c r="Z193" s="16" t="s">
        <v>1729</v>
      </c>
      <c r="AA193" s="9"/>
      <c r="AB193" s="9"/>
      <c r="AC193" s="16" t="s">
        <v>112</v>
      </c>
      <c r="AD193" s="9"/>
      <c r="AE193" s="9"/>
      <c r="AF193" s="9"/>
      <c r="AG193" s="9"/>
    </row>
    <row r="194" spans="1:33" x14ac:dyDescent="0.15">
      <c r="A194" s="9">
        <v>326</v>
      </c>
      <c r="B194" s="16" t="s">
        <v>1762</v>
      </c>
      <c r="C194" s="19">
        <v>38986</v>
      </c>
      <c r="D194" s="16" t="s">
        <v>60</v>
      </c>
      <c r="E194" s="9">
        <v>1</v>
      </c>
      <c r="F194" s="16" t="s">
        <v>4554</v>
      </c>
      <c r="G194" s="16">
        <v>29</v>
      </c>
      <c r="H194" s="20" t="s">
        <v>479</v>
      </c>
      <c r="I194" s="16" t="s">
        <v>964</v>
      </c>
      <c r="J194" s="25">
        <v>39021</v>
      </c>
      <c r="K194" s="16" t="s">
        <v>1282</v>
      </c>
      <c r="L194" s="16" t="s">
        <v>113</v>
      </c>
      <c r="M194" s="16" t="s">
        <v>1552</v>
      </c>
      <c r="N194" s="16" t="s">
        <v>114</v>
      </c>
      <c r="O194" s="9"/>
      <c r="P194" s="9"/>
      <c r="Q194" s="16">
        <v>218.89</v>
      </c>
      <c r="R194" s="16">
        <v>152.18</v>
      </c>
      <c r="S194" s="16">
        <v>963.96</v>
      </c>
      <c r="T194" s="16">
        <v>20.055</v>
      </c>
      <c r="U194" s="20" t="s">
        <v>1736</v>
      </c>
      <c r="V194" s="16" t="s">
        <v>442</v>
      </c>
      <c r="W194" s="16" t="s">
        <v>115</v>
      </c>
      <c r="X194" s="29">
        <v>1.1025</v>
      </c>
      <c r="Y194" s="15">
        <v>1</v>
      </c>
      <c r="Z194" s="16" t="s">
        <v>1837</v>
      </c>
      <c r="AA194" s="15">
        <v>1</v>
      </c>
      <c r="AB194" s="9"/>
      <c r="AC194" s="16" t="s">
        <v>2268</v>
      </c>
      <c r="AD194" s="9"/>
      <c r="AE194" s="9"/>
      <c r="AF194" s="9"/>
      <c r="AG194" s="9"/>
    </row>
    <row r="195" spans="1:33" x14ac:dyDescent="0.15">
      <c r="A195" s="9">
        <v>327</v>
      </c>
      <c r="B195" s="16" t="s">
        <v>1762</v>
      </c>
      <c r="C195" s="19">
        <v>38986</v>
      </c>
      <c r="D195" s="16" t="s">
        <v>69</v>
      </c>
      <c r="E195" s="9">
        <v>1</v>
      </c>
      <c r="F195" s="16" t="s">
        <v>4554</v>
      </c>
      <c r="G195" s="16">
        <v>30</v>
      </c>
      <c r="H195" s="20" t="s">
        <v>480</v>
      </c>
      <c r="I195" s="16" t="s">
        <v>2438</v>
      </c>
      <c r="J195" s="25">
        <v>38995</v>
      </c>
      <c r="K195" s="16" t="s">
        <v>1730</v>
      </c>
      <c r="L195" s="16" t="s">
        <v>116</v>
      </c>
      <c r="M195" s="40" t="s">
        <v>2229</v>
      </c>
      <c r="N195" s="16" t="s">
        <v>117</v>
      </c>
      <c r="O195" s="9"/>
      <c r="P195" s="9"/>
      <c r="Q195" s="16">
        <v>62.1</v>
      </c>
      <c r="R195" s="16">
        <v>46.1785</v>
      </c>
      <c r="S195" s="16">
        <v>84.881</v>
      </c>
      <c r="T195" s="16">
        <v>5.5</v>
      </c>
      <c r="U195" s="20" t="s">
        <v>1766</v>
      </c>
      <c r="V195" s="16" t="s">
        <v>443</v>
      </c>
      <c r="W195" s="16" t="s">
        <v>1729</v>
      </c>
      <c r="X195" s="16" t="s">
        <v>1729</v>
      </c>
      <c r="Y195" s="9"/>
      <c r="Z195" s="16" t="s">
        <v>1729</v>
      </c>
      <c r="AA195" s="9"/>
      <c r="AB195" s="9"/>
      <c r="AC195" s="9"/>
      <c r="AD195" s="9"/>
      <c r="AE195" s="9"/>
      <c r="AF195" s="9"/>
      <c r="AG195" s="9"/>
    </row>
    <row r="196" spans="1:33" x14ac:dyDescent="0.15">
      <c r="A196" s="9">
        <v>329</v>
      </c>
      <c r="B196" s="16" t="s">
        <v>1762</v>
      </c>
      <c r="C196" s="19">
        <v>39008</v>
      </c>
      <c r="D196" s="16" t="s">
        <v>3</v>
      </c>
      <c r="E196" s="9">
        <v>1</v>
      </c>
      <c r="F196" s="16" t="s">
        <v>4554</v>
      </c>
      <c r="G196" s="16">
        <v>33</v>
      </c>
      <c r="H196" s="20" t="s">
        <v>481</v>
      </c>
      <c r="I196" s="16" t="s">
        <v>2628</v>
      </c>
      <c r="J196" s="25">
        <v>39029</v>
      </c>
      <c r="K196" s="16" t="s">
        <v>1266</v>
      </c>
      <c r="L196" s="16" t="s">
        <v>118</v>
      </c>
      <c r="M196" s="16" t="s">
        <v>1553</v>
      </c>
      <c r="N196" s="16" t="s">
        <v>67</v>
      </c>
      <c r="O196" s="9"/>
      <c r="P196" s="9"/>
      <c r="Q196" s="16">
        <v>235.52</v>
      </c>
      <c r="R196" s="16">
        <v>181.72</v>
      </c>
      <c r="S196" s="16">
        <v>1480.48</v>
      </c>
      <c r="T196" s="16">
        <v>25.98</v>
      </c>
      <c r="U196" s="20" t="s">
        <v>1780</v>
      </c>
      <c r="V196" s="16" t="s">
        <v>442</v>
      </c>
      <c r="W196" s="16">
        <v>3</v>
      </c>
      <c r="X196" s="29">
        <v>0.94230000000000003</v>
      </c>
      <c r="Y196" s="15">
        <v>1</v>
      </c>
      <c r="Z196" s="16" t="s">
        <v>1837</v>
      </c>
      <c r="AA196" s="15">
        <v>1</v>
      </c>
      <c r="AB196" s="9"/>
      <c r="AC196" s="9"/>
      <c r="AD196" s="9"/>
      <c r="AE196" s="9"/>
      <c r="AF196" s="9"/>
      <c r="AG196" s="9"/>
    </row>
    <row r="197" spans="1:33" x14ac:dyDescent="0.15">
      <c r="A197" s="9">
        <v>330</v>
      </c>
      <c r="B197" s="16" t="s">
        <v>1762</v>
      </c>
      <c r="C197" s="19">
        <v>39023</v>
      </c>
      <c r="D197" s="16" t="s">
        <v>69</v>
      </c>
      <c r="E197" s="9">
        <v>1</v>
      </c>
      <c r="F197" s="16" t="s">
        <v>4554</v>
      </c>
      <c r="G197" s="16">
        <v>34</v>
      </c>
      <c r="H197" s="20" t="s">
        <v>729</v>
      </c>
      <c r="I197" s="16" t="s">
        <v>2439</v>
      </c>
      <c r="J197" s="25">
        <v>39037</v>
      </c>
      <c r="K197" s="16" t="s">
        <v>2230</v>
      </c>
      <c r="L197" s="16" t="s">
        <v>119</v>
      </c>
      <c r="M197" s="16" t="s">
        <v>1554</v>
      </c>
      <c r="N197" s="16" t="s">
        <v>55</v>
      </c>
      <c r="O197" s="9"/>
      <c r="P197" s="9"/>
      <c r="Q197" s="16">
        <v>234.01</v>
      </c>
      <c r="R197" s="16">
        <v>169.74</v>
      </c>
      <c r="S197" s="16">
        <v>1491.97</v>
      </c>
      <c r="T197" s="16">
        <v>35.9</v>
      </c>
      <c r="U197" s="20" t="s">
        <v>1708</v>
      </c>
      <c r="V197" s="16" t="s">
        <v>442</v>
      </c>
      <c r="W197" s="16">
        <v>26</v>
      </c>
      <c r="X197" s="23">
        <v>0.8</v>
      </c>
      <c r="Y197" s="15">
        <v>1</v>
      </c>
      <c r="Z197" s="16" t="s">
        <v>1837</v>
      </c>
      <c r="AA197" s="15">
        <v>1</v>
      </c>
      <c r="AB197" s="9"/>
      <c r="AC197" s="9"/>
      <c r="AD197" s="9"/>
      <c r="AE197" s="9"/>
      <c r="AF197" s="9"/>
      <c r="AG197" s="9"/>
    </row>
    <row r="198" spans="1:33" x14ac:dyDescent="0.15">
      <c r="A198" s="9">
        <v>334</v>
      </c>
      <c r="B198" s="16" t="s">
        <v>1762</v>
      </c>
      <c r="C198" s="19">
        <v>39049</v>
      </c>
      <c r="D198" s="16" t="s">
        <v>10</v>
      </c>
      <c r="E198" s="9">
        <v>1</v>
      </c>
      <c r="F198" s="16" t="s">
        <v>4554</v>
      </c>
      <c r="G198" s="16">
        <v>38</v>
      </c>
      <c r="H198" s="20" t="s">
        <v>482</v>
      </c>
      <c r="I198" s="16" t="s">
        <v>2440</v>
      </c>
      <c r="J198" s="25">
        <v>39077</v>
      </c>
      <c r="K198" s="16" t="s">
        <v>2231</v>
      </c>
      <c r="L198" s="16" t="s">
        <v>500</v>
      </c>
      <c r="M198" s="16" t="s">
        <v>1555</v>
      </c>
      <c r="N198" s="16" t="s">
        <v>4</v>
      </c>
      <c r="O198" s="9"/>
      <c r="P198" s="9"/>
      <c r="Q198" s="16">
        <v>347.16</v>
      </c>
      <c r="R198" s="16">
        <v>202.21</v>
      </c>
      <c r="S198" s="16">
        <v>2379.66</v>
      </c>
      <c r="T198" s="16">
        <v>44.45</v>
      </c>
      <c r="U198" s="20" t="s">
        <v>1822</v>
      </c>
      <c r="V198" s="16" t="s">
        <v>442</v>
      </c>
      <c r="W198" s="16">
        <v>54</v>
      </c>
      <c r="X198" s="16" t="s">
        <v>1729</v>
      </c>
      <c r="Y198" s="9"/>
      <c r="Z198" s="16" t="s">
        <v>1729</v>
      </c>
      <c r="AA198" s="9"/>
      <c r="AB198" s="9"/>
      <c r="AC198" s="9"/>
      <c r="AD198" s="9"/>
      <c r="AE198" s="9"/>
      <c r="AF198" s="9"/>
      <c r="AG198" s="9"/>
    </row>
    <row r="199" spans="1:33" x14ac:dyDescent="0.15">
      <c r="A199" s="9">
        <v>335</v>
      </c>
      <c r="B199" s="16" t="s">
        <v>1762</v>
      </c>
      <c r="C199" s="19">
        <v>39057</v>
      </c>
      <c r="D199" s="16" t="s">
        <v>10</v>
      </c>
      <c r="E199" s="9">
        <v>1</v>
      </c>
      <c r="F199" s="16" t="s">
        <v>4554</v>
      </c>
      <c r="G199" s="16">
        <v>39</v>
      </c>
      <c r="H199" s="20" t="s">
        <v>483</v>
      </c>
      <c r="I199" s="16" t="s">
        <v>2441</v>
      </c>
      <c r="J199" s="25">
        <v>39077</v>
      </c>
      <c r="K199" s="16" t="s">
        <v>2232</v>
      </c>
      <c r="L199" s="16" t="s">
        <v>501</v>
      </c>
      <c r="M199" s="16" t="s">
        <v>1556</v>
      </c>
      <c r="N199" s="16" t="s">
        <v>2233</v>
      </c>
      <c r="O199" s="9"/>
      <c r="P199" s="9"/>
      <c r="Q199" s="16">
        <v>739.07</v>
      </c>
      <c r="R199" s="16">
        <v>468.28</v>
      </c>
      <c r="S199" s="16" t="s">
        <v>2234</v>
      </c>
      <c r="T199" s="16">
        <v>30.24</v>
      </c>
      <c r="U199" s="20" t="s">
        <v>1914</v>
      </c>
      <c r="V199" s="16" t="s">
        <v>441</v>
      </c>
      <c r="W199" s="16" t="s">
        <v>1729</v>
      </c>
      <c r="X199" s="16" t="s">
        <v>1729</v>
      </c>
      <c r="Y199" s="9"/>
      <c r="Z199" s="16" t="s">
        <v>1729</v>
      </c>
      <c r="AA199" s="9"/>
      <c r="AB199" s="9"/>
      <c r="AC199" s="16" t="s">
        <v>120</v>
      </c>
      <c r="AD199" s="9"/>
      <c r="AE199" s="9"/>
      <c r="AF199" s="9"/>
      <c r="AG199" s="9"/>
    </row>
    <row r="200" spans="1:33" x14ac:dyDescent="0.15">
      <c r="A200" s="9">
        <v>339</v>
      </c>
      <c r="B200" s="16" t="s">
        <v>1762</v>
      </c>
      <c r="C200" s="19">
        <v>39066</v>
      </c>
      <c r="D200" s="16" t="s">
        <v>3</v>
      </c>
      <c r="E200" s="9">
        <v>1</v>
      </c>
      <c r="F200" s="16" t="s">
        <v>4554</v>
      </c>
      <c r="G200" s="16">
        <v>43</v>
      </c>
      <c r="H200" s="20" t="s">
        <v>484</v>
      </c>
      <c r="I200" s="16" t="s">
        <v>2629</v>
      </c>
      <c r="J200" s="25">
        <v>39077</v>
      </c>
      <c r="K200" s="16" t="s">
        <v>1297</v>
      </c>
      <c r="L200" s="16" t="s">
        <v>122</v>
      </c>
      <c r="M200" s="16" t="s">
        <v>2164</v>
      </c>
      <c r="N200" s="16" t="s">
        <v>67</v>
      </c>
      <c r="O200" s="9"/>
      <c r="P200" s="9"/>
      <c r="Q200" s="16">
        <v>266.89</v>
      </c>
      <c r="R200" s="16">
        <v>205.18</v>
      </c>
      <c r="S200" s="16">
        <v>1658.62</v>
      </c>
      <c r="T200" s="16">
        <v>35.9</v>
      </c>
      <c r="U200" s="20" t="s">
        <v>1784</v>
      </c>
      <c r="V200" s="16" t="s">
        <v>443</v>
      </c>
      <c r="W200" s="16">
        <v>3</v>
      </c>
      <c r="X200" s="29">
        <v>0.97119999999999995</v>
      </c>
      <c r="Y200" s="15">
        <v>1</v>
      </c>
      <c r="Z200" s="16" t="s">
        <v>1837</v>
      </c>
      <c r="AA200" s="15">
        <v>1</v>
      </c>
      <c r="AB200" s="9"/>
      <c r="AC200" s="9"/>
      <c r="AD200" s="9"/>
      <c r="AE200" s="9"/>
      <c r="AF200" s="9"/>
      <c r="AG200" s="9"/>
    </row>
    <row r="201" spans="1:33" x14ac:dyDescent="0.15">
      <c r="A201" s="9">
        <v>343</v>
      </c>
      <c r="B201" s="16" t="s">
        <v>1762</v>
      </c>
      <c r="C201" s="19">
        <v>39079</v>
      </c>
      <c r="D201" s="16" t="s">
        <v>3</v>
      </c>
      <c r="E201" s="9">
        <v>1</v>
      </c>
      <c r="F201" s="16" t="s">
        <v>4554</v>
      </c>
      <c r="G201" s="16">
        <v>47</v>
      </c>
      <c r="H201" s="20" t="s">
        <v>485</v>
      </c>
      <c r="I201" s="16" t="s">
        <v>1068</v>
      </c>
      <c r="J201" s="25">
        <v>39092</v>
      </c>
      <c r="K201" s="16" t="s">
        <v>1298</v>
      </c>
      <c r="L201" s="16" t="s">
        <v>123</v>
      </c>
      <c r="M201" s="16" t="s">
        <v>1557</v>
      </c>
      <c r="N201" s="16" t="s">
        <v>9</v>
      </c>
      <c r="O201" s="9"/>
      <c r="P201" s="9"/>
      <c r="Q201" s="16">
        <v>48.67</v>
      </c>
      <c r="R201" s="16">
        <v>32.92</v>
      </c>
      <c r="S201" s="16">
        <v>98.65</v>
      </c>
      <c r="T201" s="16">
        <v>9.89</v>
      </c>
      <c r="U201" s="20" t="s">
        <v>505</v>
      </c>
      <c r="V201" s="16" t="s">
        <v>2259</v>
      </c>
      <c r="W201" s="16">
        <v>1</v>
      </c>
      <c r="X201" s="16" t="s">
        <v>1729</v>
      </c>
      <c r="Y201" s="9"/>
      <c r="Z201" s="16" t="s">
        <v>1729</v>
      </c>
      <c r="AA201" s="9"/>
      <c r="AB201" s="9"/>
      <c r="AC201" s="9"/>
      <c r="AD201" s="9"/>
      <c r="AE201" s="9"/>
      <c r="AF201" s="9"/>
      <c r="AG201" s="9"/>
    </row>
    <row r="202" spans="1:33" x14ac:dyDescent="0.15">
      <c r="A202" s="9">
        <v>344</v>
      </c>
      <c r="B202" s="16" t="s">
        <v>1762</v>
      </c>
      <c r="C202" s="19">
        <v>39094</v>
      </c>
      <c r="D202" s="16" t="s">
        <v>3</v>
      </c>
      <c r="E202" s="9">
        <v>1</v>
      </c>
      <c r="F202" s="16" t="s">
        <v>4554</v>
      </c>
      <c r="G202" s="16">
        <v>48</v>
      </c>
      <c r="H202" s="20" t="s">
        <v>486</v>
      </c>
      <c r="I202" s="16" t="s">
        <v>1069</v>
      </c>
      <c r="J202" s="25">
        <v>39114</v>
      </c>
      <c r="K202" s="16" t="s">
        <v>1299</v>
      </c>
      <c r="L202" s="16" t="s">
        <v>124</v>
      </c>
      <c r="M202" s="16" t="s">
        <v>1558</v>
      </c>
      <c r="N202" s="16" t="s">
        <v>4</v>
      </c>
      <c r="O202" s="9"/>
      <c r="P202" s="9"/>
      <c r="Q202" s="16">
        <v>396.46</v>
      </c>
      <c r="R202" s="16">
        <v>271.47000000000003</v>
      </c>
      <c r="S202" s="16">
        <v>3405.44</v>
      </c>
      <c r="T202" s="16">
        <v>39.950000000000003</v>
      </c>
      <c r="U202" s="20" t="s">
        <v>1823</v>
      </c>
      <c r="V202" s="16" t="s">
        <v>441</v>
      </c>
      <c r="W202" s="16">
        <v>80</v>
      </c>
      <c r="X202" s="29">
        <v>0.99539999999999995</v>
      </c>
      <c r="Y202" s="15">
        <v>1</v>
      </c>
      <c r="Z202" s="16" t="s">
        <v>1837</v>
      </c>
      <c r="AA202" s="15">
        <v>1</v>
      </c>
      <c r="AB202" s="9"/>
      <c r="AC202" s="9"/>
      <c r="AD202" s="9"/>
      <c r="AE202" s="9"/>
      <c r="AF202" s="9"/>
      <c r="AG202" s="9"/>
    </row>
    <row r="203" spans="1:33" x14ac:dyDescent="0.15">
      <c r="A203" s="9">
        <v>347</v>
      </c>
      <c r="B203" s="16" t="s">
        <v>1762</v>
      </c>
      <c r="C203" s="19">
        <v>39101</v>
      </c>
      <c r="D203" s="16" t="s">
        <v>3</v>
      </c>
      <c r="E203" s="9">
        <v>1</v>
      </c>
      <c r="F203" s="16" t="s">
        <v>4554</v>
      </c>
      <c r="G203" s="16">
        <v>51</v>
      </c>
      <c r="H203" s="20" t="s">
        <v>487</v>
      </c>
      <c r="I203" s="16" t="s">
        <v>1070</v>
      </c>
      <c r="J203" s="25">
        <v>39114</v>
      </c>
      <c r="K203" s="16" t="s">
        <v>1300</v>
      </c>
      <c r="L203" s="16" t="s">
        <v>2177</v>
      </c>
      <c r="M203" s="16" t="s">
        <v>1559</v>
      </c>
      <c r="N203" s="16" t="s">
        <v>4</v>
      </c>
      <c r="O203" s="9"/>
      <c r="P203" s="9"/>
      <c r="Q203" s="16">
        <v>255.95</v>
      </c>
      <c r="R203" s="16">
        <v>153.65</v>
      </c>
      <c r="S203" s="16">
        <v>1639.65</v>
      </c>
      <c r="T203" s="16">
        <v>40.54</v>
      </c>
      <c r="U203" s="20" t="s">
        <v>1844</v>
      </c>
      <c r="V203" s="16" t="s">
        <v>1737</v>
      </c>
      <c r="W203" s="16">
        <v>34</v>
      </c>
      <c r="X203" s="16" t="s">
        <v>1729</v>
      </c>
      <c r="Y203" s="9"/>
      <c r="Z203" s="16" t="s">
        <v>1729</v>
      </c>
      <c r="AA203" s="9"/>
      <c r="AB203" s="9"/>
      <c r="AC203" s="16" t="s">
        <v>125</v>
      </c>
      <c r="AD203" s="9"/>
      <c r="AE203" s="9"/>
      <c r="AF203" s="9"/>
      <c r="AG203" s="9"/>
    </row>
    <row r="204" spans="1:33" x14ac:dyDescent="0.15">
      <c r="A204" s="9">
        <v>348</v>
      </c>
      <c r="B204" s="16" t="s">
        <v>1762</v>
      </c>
      <c r="C204" s="19">
        <v>39111</v>
      </c>
      <c r="D204" s="16" t="s">
        <v>64</v>
      </c>
      <c r="E204" s="9">
        <v>1</v>
      </c>
      <c r="F204" s="16" t="s">
        <v>4554</v>
      </c>
      <c r="G204" s="16">
        <v>52</v>
      </c>
      <c r="H204" s="20" t="s">
        <v>488</v>
      </c>
      <c r="I204" s="16" t="s">
        <v>965</v>
      </c>
      <c r="J204" s="25">
        <v>39115</v>
      </c>
      <c r="K204" s="16" t="s">
        <v>1301</v>
      </c>
      <c r="L204" s="16" t="s">
        <v>2275</v>
      </c>
      <c r="M204" s="16" t="s">
        <v>1560</v>
      </c>
      <c r="N204" s="16" t="s">
        <v>18</v>
      </c>
      <c r="O204" s="9"/>
      <c r="P204" s="9"/>
      <c r="Q204" s="16">
        <v>383.81</v>
      </c>
      <c r="R204" s="16">
        <v>313</v>
      </c>
      <c r="S204" s="16">
        <v>2578.5700000000002</v>
      </c>
      <c r="T204" s="16">
        <v>31.65</v>
      </c>
      <c r="U204" s="20" t="s">
        <v>580</v>
      </c>
      <c r="V204" s="16" t="s">
        <v>443</v>
      </c>
      <c r="W204" s="16"/>
      <c r="X204" s="16"/>
      <c r="Y204" s="9"/>
      <c r="Z204" s="16" t="s">
        <v>1837</v>
      </c>
      <c r="AA204" s="15">
        <v>1</v>
      </c>
      <c r="AB204" s="9"/>
      <c r="AC204" s="9"/>
      <c r="AD204" s="9"/>
      <c r="AE204" s="9"/>
      <c r="AF204" s="9"/>
      <c r="AG204" s="9"/>
    </row>
    <row r="205" spans="1:33" x14ac:dyDescent="0.15">
      <c r="A205" s="9">
        <v>349</v>
      </c>
      <c r="B205" s="16" t="s">
        <v>1762</v>
      </c>
      <c r="C205" s="19">
        <v>39119</v>
      </c>
      <c r="D205" s="16" t="s">
        <v>3</v>
      </c>
      <c r="E205" s="9">
        <v>1</v>
      </c>
      <c r="F205" s="16" t="s">
        <v>4554</v>
      </c>
      <c r="G205" s="16">
        <v>53</v>
      </c>
      <c r="H205" s="20" t="s">
        <v>489</v>
      </c>
      <c r="I205" s="16" t="s">
        <v>1071</v>
      </c>
      <c r="J205" s="25">
        <v>39136</v>
      </c>
      <c r="K205" s="16" t="s">
        <v>1200</v>
      </c>
      <c r="L205" s="16" t="s">
        <v>502</v>
      </c>
      <c r="M205" s="16" t="s">
        <v>1561</v>
      </c>
      <c r="N205" s="16" t="s">
        <v>53</v>
      </c>
      <c r="O205" s="9"/>
      <c r="P205" s="9"/>
      <c r="Q205" s="16">
        <v>250.2</v>
      </c>
      <c r="R205" s="16">
        <v>159.96</v>
      </c>
      <c r="S205" s="16">
        <v>1290.99</v>
      </c>
      <c r="T205" s="16">
        <v>34.950000000000003</v>
      </c>
      <c r="U205" s="20" t="s">
        <v>1784</v>
      </c>
      <c r="V205" s="16" t="s">
        <v>443</v>
      </c>
      <c r="W205" s="16" t="s">
        <v>1729</v>
      </c>
      <c r="X205" s="16" t="s">
        <v>1729</v>
      </c>
      <c r="Y205" s="9"/>
      <c r="Z205" s="16" t="s">
        <v>1729</v>
      </c>
      <c r="AA205" s="9"/>
      <c r="AB205" s="9"/>
      <c r="AC205" s="16" t="s">
        <v>2178</v>
      </c>
      <c r="AD205" s="9"/>
      <c r="AE205" s="9"/>
      <c r="AF205" s="9"/>
      <c r="AG205" s="9"/>
    </row>
    <row r="206" spans="1:33" x14ac:dyDescent="0.15">
      <c r="A206" s="9">
        <v>350</v>
      </c>
      <c r="B206" s="16" t="s">
        <v>1762</v>
      </c>
      <c r="C206" s="19">
        <v>39132</v>
      </c>
      <c r="D206" s="16" t="s">
        <v>16</v>
      </c>
      <c r="E206" s="9">
        <v>1</v>
      </c>
      <c r="F206" s="16" t="s">
        <v>4554</v>
      </c>
      <c r="G206" s="16">
        <v>54</v>
      </c>
      <c r="H206" s="20" t="s">
        <v>490</v>
      </c>
      <c r="I206" s="16" t="s">
        <v>963</v>
      </c>
      <c r="J206" s="25">
        <v>39153</v>
      </c>
      <c r="K206" s="16" t="s">
        <v>1990</v>
      </c>
      <c r="L206" s="16" t="s">
        <v>1991</v>
      </c>
      <c r="M206" s="16" t="s">
        <v>1562</v>
      </c>
      <c r="N206" s="16" t="s">
        <v>53</v>
      </c>
      <c r="O206" s="9"/>
      <c r="P206" s="9"/>
      <c r="Q206" s="16" t="s">
        <v>1987</v>
      </c>
      <c r="R206" s="16" t="s">
        <v>1988</v>
      </c>
      <c r="S206" s="16" t="s">
        <v>1989</v>
      </c>
      <c r="T206" s="16">
        <v>33.26</v>
      </c>
      <c r="U206" s="20" t="s">
        <v>1792</v>
      </c>
      <c r="V206" s="16" t="s">
        <v>442</v>
      </c>
      <c r="W206" s="16" t="s">
        <v>1729</v>
      </c>
      <c r="X206" s="16" t="s">
        <v>1729</v>
      </c>
      <c r="Y206" s="9"/>
      <c r="Z206" s="41" t="s">
        <v>1837</v>
      </c>
      <c r="AA206" s="15">
        <v>1</v>
      </c>
      <c r="AB206" s="16" t="s">
        <v>1986</v>
      </c>
      <c r="AC206" s="9"/>
      <c r="AD206" s="9"/>
      <c r="AE206" s="9"/>
      <c r="AF206" s="9"/>
      <c r="AG206" s="9"/>
    </row>
    <row r="207" spans="1:33" x14ac:dyDescent="0.15">
      <c r="A207" s="9">
        <v>351</v>
      </c>
      <c r="B207" s="16" t="s">
        <v>1762</v>
      </c>
      <c r="C207" s="19">
        <v>39143</v>
      </c>
      <c r="D207" s="16" t="s">
        <v>126</v>
      </c>
      <c r="E207" s="9">
        <v>1</v>
      </c>
      <c r="F207" s="16" t="s">
        <v>4554</v>
      </c>
      <c r="G207" s="16">
        <v>55</v>
      </c>
      <c r="H207" s="20" t="s">
        <v>491</v>
      </c>
      <c r="I207" s="16" t="s">
        <v>968</v>
      </c>
      <c r="J207" s="25">
        <v>39148</v>
      </c>
      <c r="K207" s="16" t="s">
        <v>1302</v>
      </c>
      <c r="L207" s="16" t="s">
        <v>127</v>
      </c>
      <c r="M207" s="16" t="s">
        <v>1563</v>
      </c>
      <c r="N207" s="16" t="s">
        <v>2097</v>
      </c>
      <c r="O207" s="9"/>
      <c r="P207" s="9"/>
      <c r="Q207" s="16">
        <v>106.3</v>
      </c>
      <c r="R207" s="16" t="s">
        <v>2094</v>
      </c>
      <c r="S207" s="16" t="s">
        <v>2095</v>
      </c>
      <c r="T207" s="16">
        <v>17.47</v>
      </c>
      <c r="U207" s="20" t="s">
        <v>1906</v>
      </c>
      <c r="V207" s="16" t="s">
        <v>442</v>
      </c>
      <c r="W207" s="16" t="s">
        <v>1729</v>
      </c>
      <c r="X207" s="16" t="s">
        <v>1729</v>
      </c>
      <c r="Y207" s="9"/>
      <c r="Z207" s="16" t="s">
        <v>1729</v>
      </c>
      <c r="AA207" s="9"/>
      <c r="AB207" s="9"/>
      <c r="AC207" s="16" t="s">
        <v>2096</v>
      </c>
      <c r="AD207" s="9"/>
      <c r="AE207" s="9"/>
      <c r="AF207" s="9"/>
      <c r="AG207" s="9"/>
    </row>
    <row r="208" spans="1:33" x14ac:dyDescent="0.15">
      <c r="A208" s="9">
        <v>353</v>
      </c>
      <c r="B208" s="16" t="s">
        <v>1762</v>
      </c>
      <c r="C208" s="19">
        <v>39146</v>
      </c>
      <c r="D208" s="16" t="s">
        <v>3</v>
      </c>
      <c r="E208" s="9">
        <v>1</v>
      </c>
      <c r="F208" s="16" t="s">
        <v>4554</v>
      </c>
      <c r="G208" s="16">
        <v>57</v>
      </c>
      <c r="H208" s="20" t="s">
        <v>492</v>
      </c>
      <c r="I208" s="16" t="s">
        <v>966</v>
      </c>
      <c r="J208" s="25">
        <v>39168</v>
      </c>
      <c r="K208" s="16" t="s">
        <v>2179</v>
      </c>
      <c r="L208" s="16" t="s">
        <v>128</v>
      </c>
      <c r="M208" s="16" t="s">
        <v>1564</v>
      </c>
      <c r="N208" s="16" t="s">
        <v>18</v>
      </c>
      <c r="O208" s="9"/>
      <c r="P208" s="9"/>
      <c r="Q208" s="16">
        <v>150.41</v>
      </c>
      <c r="R208" s="16">
        <v>131.06</v>
      </c>
      <c r="S208" s="16">
        <v>562.69000000000005</v>
      </c>
      <c r="T208" s="16">
        <v>17.25</v>
      </c>
      <c r="U208" s="20" t="s">
        <v>575</v>
      </c>
      <c r="V208" s="16" t="s">
        <v>443</v>
      </c>
      <c r="W208" s="16" t="s">
        <v>1729</v>
      </c>
      <c r="X208" s="16" t="s">
        <v>1729</v>
      </c>
      <c r="Y208" s="9"/>
      <c r="Z208" s="16" t="s">
        <v>1729</v>
      </c>
      <c r="AA208" s="9"/>
      <c r="AB208" s="9"/>
      <c r="AC208" s="9"/>
      <c r="AD208" s="9"/>
      <c r="AE208" s="9"/>
      <c r="AF208" s="9"/>
      <c r="AG208" s="9"/>
    </row>
    <row r="209" spans="1:33" x14ac:dyDescent="0.15">
      <c r="A209" s="9">
        <v>354</v>
      </c>
      <c r="B209" s="16" t="s">
        <v>1762</v>
      </c>
      <c r="C209" s="19">
        <v>39147</v>
      </c>
      <c r="D209" s="16" t="s">
        <v>126</v>
      </c>
      <c r="E209" s="9">
        <v>1</v>
      </c>
      <c r="F209" s="16" t="s">
        <v>4554</v>
      </c>
      <c r="G209" s="16">
        <v>58</v>
      </c>
      <c r="H209" s="20" t="s">
        <v>493</v>
      </c>
      <c r="I209" s="16" t="s">
        <v>970</v>
      </c>
      <c r="J209" s="25">
        <v>39189</v>
      </c>
      <c r="K209" s="16" t="s">
        <v>1304</v>
      </c>
      <c r="L209" s="16" t="s">
        <v>129</v>
      </c>
      <c r="M209" s="16" t="s">
        <v>2089</v>
      </c>
      <c r="N209" s="16" t="s">
        <v>9</v>
      </c>
      <c r="O209" s="9"/>
      <c r="P209" s="9"/>
      <c r="Q209" s="16">
        <v>34.14</v>
      </c>
      <c r="R209" s="16">
        <v>31.2</v>
      </c>
      <c r="S209" s="16">
        <v>138.85</v>
      </c>
      <c r="T209" s="16">
        <v>11.3</v>
      </c>
      <c r="U209" s="20" t="s">
        <v>504</v>
      </c>
      <c r="V209" s="16" t="s">
        <v>442</v>
      </c>
      <c r="W209" s="16">
        <v>1</v>
      </c>
      <c r="X209" s="16" t="s">
        <v>1729</v>
      </c>
      <c r="Y209" s="9"/>
      <c r="Z209" s="16" t="s">
        <v>1729</v>
      </c>
      <c r="AA209" s="9"/>
      <c r="AB209" s="9"/>
      <c r="AC209" s="16" t="s">
        <v>2090</v>
      </c>
      <c r="AD209" s="9"/>
      <c r="AE209" s="9"/>
      <c r="AF209" s="9"/>
      <c r="AG209" s="9"/>
    </row>
    <row r="210" spans="1:33" x14ac:dyDescent="0.15">
      <c r="A210" s="9">
        <v>355</v>
      </c>
      <c r="B210" s="16" t="s">
        <v>1762</v>
      </c>
      <c r="C210" s="19">
        <v>39148</v>
      </c>
      <c r="D210" s="16" t="s">
        <v>126</v>
      </c>
      <c r="E210" s="9">
        <v>1</v>
      </c>
      <c r="F210" s="16" t="s">
        <v>4554</v>
      </c>
      <c r="G210" s="16">
        <v>59</v>
      </c>
      <c r="H210" s="20" t="s">
        <v>494</v>
      </c>
      <c r="I210" s="16" t="s">
        <v>969</v>
      </c>
      <c r="J210" s="25">
        <v>39161</v>
      </c>
      <c r="K210" s="16" t="s">
        <v>1295</v>
      </c>
      <c r="L210" s="16" t="s">
        <v>2091</v>
      </c>
      <c r="M210" s="16" t="s">
        <v>2092</v>
      </c>
      <c r="N210" s="16" t="s">
        <v>130</v>
      </c>
      <c r="O210" s="9"/>
      <c r="P210" s="9"/>
      <c r="Q210" s="16">
        <v>2925.12</v>
      </c>
      <c r="R210" s="16">
        <v>1650.27</v>
      </c>
      <c r="S210" s="16">
        <v>31990.89</v>
      </c>
      <c r="T210" s="16">
        <v>98.95</v>
      </c>
      <c r="U210" s="20" t="s">
        <v>1913</v>
      </c>
      <c r="V210" s="16" t="s">
        <v>2070</v>
      </c>
      <c r="W210" s="16" t="s">
        <v>1729</v>
      </c>
      <c r="X210" s="16" t="s">
        <v>1729</v>
      </c>
      <c r="Y210" s="9"/>
      <c r="Z210" s="16" t="s">
        <v>1729</v>
      </c>
      <c r="AA210" s="9"/>
      <c r="AB210" s="16" t="s">
        <v>2093</v>
      </c>
      <c r="AC210" s="9"/>
      <c r="AD210" s="9"/>
      <c r="AE210" s="9" t="s">
        <v>3892</v>
      </c>
      <c r="AF210" s="9"/>
      <c r="AG210" s="9"/>
    </row>
    <row r="211" spans="1:33" x14ac:dyDescent="0.15">
      <c r="A211" s="9">
        <v>356</v>
      </c>
      <c r="B211" s="16" t="s">
        <v>1762</v>
      </c>
      <c r="C211" s="19">
        <v>39153</v>
      </c>
      <c r="D211" s="16" t="s">
        <v>60</v>
      </c>
      <c r="E211" s="9">
        <v>1</v>
      </c>
      <c r="F211" s="16" t="s">
        <v>4554</v>
      </c>
      <c r="G211" s="16">
        <v>60</v>
      </c>
      <c r="H211" s="20" t="s">
        <v>495</v>
      </c>
      <c r="I211" s="16" t="s">
        <v>2616</v>
      </c>
      <c r="J211" s="25">
        <v>39189</v>
      </c>
      <c r="K211" s="16" t="s">
        <v>1305</v>
      </c>
      <c r="L211" s="16" t="s">
        <v>2266</v>
      </c>
      <c r="M211" s="16" t="s">
        <v>1565</v>
      </c>
      <c r="N211" s="16" t="s">
        <v>71</v>
      </c>
      <c r="O211" s="9"/>
      <c r="P211" s="9"/>
      <c r="Q211" s="16">
        <v>51.03</v>
      </c>
      <c r="R211" s="16">
        <v>38.72</v>
      </c>
      <c r="S211" s="16">
        <v>109.12</v>
      </c>
      <c r="T211" s="16">
        <v>9.5</v>
      </c>
      <c r="U211" s="20" t="s">
        <v>505</v>
      </c>
      <c r="V211" s="16" t="s">
        <v>443</v>
      </c>
      <c r="W211" s="16"/>
      <c r="X211" s="16"/>
      <c r="Y211" s="9"/>
      <c r="Z211" s="16"/>
      <c r="AA211" s="9"/>
      <c r="AB211" s="9"/>
      <c r="AC211" s="16" t="s">
        <v>503</v>
      </c>
      <c r="AD211" s="9"/>
      <c r="AE211" s="9"/>
      <c r="AF211" s="9"/>
      <c r="AG211" s="9"/>
    </row>
    <row r="212" spans="1:33" x14ac:dyDescent="0.15">
      <c r="A212" s="9">
        <v>358</v>
      </c>
      <c r="B212" s="16" t="s">
        <v>1762</v>
      </c>
      <c r="C212" s="19">
        <v>39153</v>
      </c>
      <c r="D212" s="16" t="s">
        <v>106</v>
      </c>
      <c r="E212" s="9">
        <v>1</v>
      </c>
      <c r="F212" s="16" t="s">
        <v>4554</v>
      </c>
      <c r="G212" s="16">
        <v>62</v>
      </c>
      <c r="H212" s="20" t="s">
        <v>496</v>
      </c>
      <c r="I212" s="16" t="s">
        <v>2617</v>
      </c>
      <c r="J212" s="25">
        <v>39169</v>
      </c>
      <c r="K212" s="16" t="s">
        <v>1282</v>
      </c>
      <c r="L212" s="16" t="s">
        <v>113</v>
      </c>
      <c r="M212" s="16" t="s">
        <v>131</v>
      </c>
      <c r="N212" s="16" t="s">
        <v>67</v>
      </c>
      <c r="O212" s="9"/>
      <c r="P212" s="9"/>
      <c r="Q212" s="16">
        <v>272.08</v>
      </c>
      <c r="R212" s="16">
        <v>194.33</v>
      </c>
      <c r="S212" s="16" t="s">
        <v>2267</v>
      </c>
      <c r="T212" s="16">
        <v>20.045000000000002</v>
      </c>
      <c r="U212" s="20" t="s">
        <v>1736</v>
      </c>
      <c r="V212" s="16" t="s">
        <v>132</v>
      </c>
      <c r="W212" s="16">
        <v>4</v>
      </c>
      <c r="X212" s="29">
        <v>0.877</v>
      </c>
      <c r="Y212" s="15">
        <v>1</v>
      </c>
      <c r="Z212" s="16" t="s">
        <v>1837</v>
      </c>
      <c r="AA212" s="15">
        <v>1</v>
      </c>
      <c r="AB212" s="9"/>
      <c r="AC212" s="16" t="s">
        <v>133</v>
      </c>
      <c r="AD212" s="9"/>
      <c r="AE212" s="9"/>
      <c r="AF212" s="9"/>
      <c r="AG212" s="9"/>
    </row>
    <row r="213" spans="1:33" x14ac:dyDescent="0.15">
      <c r="A213" s="9">
        <v>359</v>
      </c>
      <c r="B213" s="16" t="s">
        <v>1762</v>
      </c>
      <c r="C213" s="19">
        <v>39156</v>
      </c>
      <c r="D213" s="16" t="s">
        <v>16</v>
      </c>
      <c r="E213" s="9">
        <v>1</v>
      </c>
      <c r="F213" s="16" t="s">
        <v>4554</v>
      </c>
      <c r="G213" s="16">
        <v>63</v>
      </c>
      <c r="H213" s="20" t="s">
        <v>1851</v>
      </c>
      <c r="I213" s="16" t="s">
        <v>967</v>
      </c>
      <c r="J213" s="25">
        <v>39168</v>
      </c>
      <c r="K213" s="16" t="s">
        <v>1306</v>
      </c>
      <c r="L213" s="16" t="s">
        <v>1981</v>
      </c>
      <c r="M213" s="16" t="s">
        <v>1982</v>
      </c>
      <c r="N213" s="16" t="s">
        <v>53</v>
      </c>
      <c r="O213" s="9"/>
      <c r="P213" s="9"/>
      <c r="Q213" s="16" t="s">
        <v>1850</v>
      </c>
      <c r="R213" s="16">
        <v>164.25</v>
      </c>
      <c r="S213" s="16" t="s">
        <v>1983</v>
      </c>
      <c r="T213" s="16">
        <v>40</v>
      </c>
      <c r="U213" s="20" t="s">
        <v>1708</v>
      </c>
      <c r="V213" s="16" t="s">
        <v>443</v>
      </c>
      <c r="W213" s="16" t="s">
        <v>1729</v>
      </c>
      <c r="X213" s="16" t="s">
        <v>1729</v>
      </c>
      <c r="Y213" s="9"/>
      <c r="Z213" s="41" t="s">
        <v>1729</v>
      </c>
      <c r="AA213" s="9"/>
      <c r="AB213" s="42" t="s">
        <v>1984</v>
      </c>
      <c r="AC213" s="16" t="s">
        <v>1985</v>
      </c>
      <c r="AD213" s="9"/>
      <c r="AE213" s="9"/>
      <c r="AF213" s="9"/>
      <c r="AG213" s="9"/>
    </row>
    <row r="214" spans="1:33" x14ac:dyDescent="0.15">
      <c r="A214" s="9">
        <v>360</v>
      </c>
      <c r="B214" s="16" t="s">
        <v>1762</v>
      </c>
      <c r="C214" s="19">
        <v>39168</v>
      </c>
      <c r="D214" s="16" t="s">
        <v>45</v>
      </c>
      <c r="E214" s="9">
        <v>1</v>
      </c>
      <c r="F214" s="16" t="s">
        <v>4554</v>
      </c>
      <c r="G214" s="16">
        <v>64</v>
      </c>
      <c r="H214" s="20" t="s">
        <v>497</v>
      </c>
      <c r="I214" s="16" t="s">
        <v>972</v>
      </c>
      <c r="J214" s="25">
        <v>39171</v>
      </c>
      <c r="K214" s="16" t="s">
        <v>1307</v>
      </c>
      <c r="L214" s="16" t="s">
        <v>2215</v>
      </c>
      <c r="M214" s="16" t="s">
        <v>1566</v>
      </c>
      <c r="N214" s="16" t="s">
        <v>9</v>
      </c>
      <c r="O214" s="9"/>
      <c r="P214" s="9"/>
      <c r="Q214" s="16">
        <v>83.32</v>
      </c>
      <c r="R214" s="16">
        <v>61.43</v>
      </c>
      <c r="S214" s="16">
        <v>255.17</v>
      </c>
      <c r="T214" s="16">
        <v>16.86</v>
      </c>
      <c r="U214" s="20" t="s">
        <v>1778</v>
      </c>
      <c r="V214" s="16" t="s">
        <v>443</v>
      </c>
      <c r="W214" s="16">
        <v>1</v>
      </c>
      <c r="X214" s="16" t="s">
        <v>1729</v>
      </c>
      <c r="Y214" s="9"/>
      <c r="Z214" s="16" t="s">
        <v>1837</v>
      </c>
      <c r="AA214" s="15">
        <v>1</v>
      </c>
      <c r="AB214" s="9"/>
      <c r="AC214" s="9"/>
      <c r="AD214" s="9"/>
      <c r="AE214" s="9"/>
      <c r="AF214" s="9"/>
      <c r="AG214" s="9"/>
    </row>
    <row r="215" spans="1:33" x14ac:dyDescent="0.15">
      <c r="A215" s="9">
        <v>362</v>
      </c>
      <c r="B215" s="16" t="s">
        <v>1762</v>
      </c>
      <c r="C215" s="19">
        <v>39171</v>
      </c>
      <c r="D215" s="16" t="s">
        <v>126</v>
      </c>
      <c r="E215" s="9">
        <v>1</v>
      </c>
      <c r="F215" s="16" t="s">
        <v>4554</v>
      </c>
      <c r="G215" s="16">
        <v>66</v>
      </c>
      <c r="H215" s="20" t="s">
        <v>730</v>
      </c>
      <c r="I215" s="16" t="s">
        <v>973</v>
      </c>
      <c r="J215" s="25">
        <v>39226</v>
      </c>
      <c r="K215" s="16" t="s">
        <v>1308</v>
      </c>
      <c r="L215" s="16" t="s">
        <v>2079</v>
      </c>
      <c r="M215" s="16" t="s">
        <v>2080</v>
      </c>
      <c r="N215" s="16" t="s">
        <v>137</v>
      </c>
      <c r="O215" s="9"/>
      <c r="P215" s="9"/>
      <c r="Q215" s="16">
        <v>231.22</v>
      </c>
      <c r="R215" s="16">
        <v>184.98</v>
      </c>
      <c r="S215" s="16">
        <v>1527.14</v>
      </c>
      <c r="T215" s="16">
        <v>34</v>
      </c>
      <c r="U215" s="20" t="s">
        <v>506</v>
      </c>
      <c r="V215" s="16" t="s">
        <v>443</v>
      </c>
      <c r="W215" s="16">
        <v>4</v>
      </c>
      <c r="X215" s="29">
        <v>1.0205</v>
      </c>
      <c r="Y215" s="15">
        <v>1</v>
      </c>
      <c r="Z215" s="16" t="s">
        <v>1837</v>
      </c>
      <c r="AA215" s="15">
        <v>1</v>
      </c>
      <c r="AB215" s="9"/>
      <c r="AC215" s="9"/>
      <c r="AD215" s="9"/>
      <c r="AE215" s="9"/>
      <c r="AF215" s="9"/>
      <c r="AG215" s="9"/>
    </row>
    <row r="216" spans="1:33" x14ac:dyDescent="0.15">
      <c r="A216" s="9">
        <v>363</v>
      </c>
      <c r="B216" s="16" t="s">
        <v>1762</v>
      </c>
      <c r="C216" s="19">
        <v>39181</v>
      </c>
      <c r="D216" s="16" t="s">
        <v>126</v>
      </c>
      <c r="E216" s="9">
        <v>1</v>
      </c>
      <c r="F216" s="16" t="s">
        <v>4555</v>
      </c>
      <c r="G216" s="16">
        <v>1</v>
      </c>
      <c r="H216" s="20" t="s">
        <v>3581</v>
      </c>
      <c r="I216" s="16" t="s">
        <v>974</v>
      </c>
      <c r="J216" s="25">
        <v>39190</v>
      </c>
      <c r="K216" s="16" t="s">
        <v>1309</v>
      </c>
      <c r="L216" s="16" t="s">
        <v>40</v>
      </c>
      <c r="M216" s="16" t="s">
        <v>1567</v>
      </c>
      <c r="N216" s="16" t="s">
        <v>9</v>
      </c>
      <c r="O216" s="9"/>
      <c r="P216" s="9"/>
      <c r="Q216" s="16">
        <v>94.79</v>
      </c>
      <c r="R216" s="16">
        <v>68.47</v>
      </c>
      <c r="S216" s="16">
        <v>250.63</v>
      </c>
      <c r="T216" s="16">
        <v>11.64</v>
      </c>
      <c r="U216" s="20" t="s">
        <v>1812</v>
      </c>
      <c r="V216" s="16" t="s">
        <v>442</v>
      </c>
      <c r="W216" s="16">
        <v>1</v>
      </c>
      <c r="X216" s="16" t="s">
        <v>1729</v>
      </c>
      <c r="Y216" s="9"/>
      <c r="Z216" s="16" t="s">
        <v>1729</v>
      </c>
      <c r="AA216" s="9"/>
      <c r="AB216" s="9"/>
      <c r="AC216" s="16" t="s">
        <v>2088</v>
      </c>
      <c r="AD216" s="9"/>
      <c r="AE216" s="9"/>
      <c r="AF216" s="9"/>
      <c r="AG216" s="9"/>
    </row>
    <row r="217" spans="1:33" x14ac:dyDescent="0.15">
      <c r="A217" s="9">
        <v>365</v>
      </c>
      <c r="B217" s="16" t="s">
        <v>1762</v>
      </c>
      <c r="C217" s="19">
        <v>39184</v>
      </c>
      <c r="D217" s="16" t="s">
        <v>126</v>
      </c>
      <c r="E217" s="9">
        <v>1</v>
      </c>
      <c r="F217" s="16" t="s">
        <v>4555</v>
      </c>
      <c r="G217" s="16">
        <v>3</v>
      </c>
      <c r="H217" s="20" t="s">
        <v>3579</v>
      </c>
      <c r="I217" s="16" t="s">
        <v>975</v>
      </c>
      <c r="J217" s="25">
        <v>39195</v>
      </c>
      <c r="K217" s="16" t="s">
        <v>1310</v>
      </c>
      <c r="L217" s="16" t="s">
        <v>42</v>
      </c>
      <c r="M217" s="16" t="s">
        <v>1568</v>
      </c>
      <c r="N217" s="16" t="s">
        <v>4</v>
      </c>
      <c r="O217" s="9"/>
      <c r="P217" s="9"/>
      <c r="Q217" s="16">
        <v>148.61000000000001</v>
      </c>
      <c r="R217" s="16">
        <v>97.3</v>
      </c>
      <c r="S217" s="16">
        <v>498.91</v>
      </c>
      <c r="T217" s="16">
        <v>15.3</v>
      </c>
      <c r="U217" s="20" t="s">
        <v>1906</v>
      </c>
      <c r="V217" s="16" t="s">
        <v>442</v>
      </c>
      <c r="W217" s="16">
        <v>8</v>
      </c>
      <c r="X217" s="16" t="s">
        <v>1729</v>
      </c>
      <c r="Y217" s="9"/>
      <c r="Z217" s="16" t="s">
        <v>1837</v>
      </c>
      <c r="AA217" s="15">
        <v>1</v>
      </c>
      <c r="AB217" s="9"/>
      <c r="AC217" s="9"/>
      <c r="AD217" s="9"/>
      <c r="AE217" s="9"/>
      <c r="AF217" s="9"/>
      <c r="AG217" s="9"/>
    </row>
    <row r="218" spans="1:33" x14ac:dyDescent="0.15">
      <c r="A218" s="9">
        <v>366</v>
      </c>
      <c r="B218" s="16" t="s">
        <v>1762</v>
      </c>
      <c r="C218" s="19">
        <v>39185</v>
      </c>
      <c r="D218" s="16" t="s">
        <v>16</v>
      </c>
      <c r="E218" s="9">
        <v>1</v>
      </c>
      <c r="F218" s="16" t="s">
        <v>4555</v>
      </c>
      <c r="G218" s="16">
        <v>4</v>
      </c>
      <c r="H218" s="20" t="s">
        <v>3580</v>
      </c>
      <c r="I218" s="16" t="s">
        <v>971</v>
      </c>
      <c r="J218" s="25">
        <v>39196</v>
      </c>
      <c r="K218" s="16" t="s">
        <v>1309</v>
      </c>
      <c r="L218" s="16" t="s">
        <v>40</v>
      </c>
      <c r="M218" s="16" t="s">
        <v>1978</v>
      </c>
      <c r="N218" s="16" t="s">
        <v>1979</v>
      </c>
      <c r="O218" s="9"/>
      <c r="P218" s="9"/>
      <c r="Q218" s="16" t="s">
        <v>1848</v>
      </c>
      <c r="R218" s="16">
        <v>866.07</v>
      </c>
      <c r="S218" s="16" t="s">
        <v>1980</v>
      </c>
      <c r="T218" s="16" t="s">
        <v>1849</v>
      </c>
      <c r="U218" s="20" t="s">
        <v>1792</v>
      </c>
      <c r="V218" s="16" t="s">
        <v>1820</v>
      </c>
      <c r="W218" s="16" t="s">
        <v>1729</v>
      </c>
      <c r="X218" s="16" t="s">
        <v>1729</v>
      </c>
      <c r="Y218" s="9"/>
      <c r="Z218" s="41" t="s">
        <v>1729</v>
      </c>
      <c r="AA218" s="9"/>
      <c r="AB218" s="16" t="s">
        <v>1977</v>
      </c>
      <c r="AC218" s="9"/>
      <c r="AD218" s="9"/>
      <c r="AE218" s="9"/>
      <c r="AF218" s="9"/>
      <c r="AG218" s="9"/>
    </row>
    <row r="219" spans="1:33" x14ac:dyDescent="0.15">
      <c r="A219" s="9">
        <v>371</v>
      </c>
      <c r="B219" s="16" t="s">
        <v>1762</v>
      </c>
      <c r="C219" s="19">
        <v>39203</v>
      </c>
      <c r="D219" s="16" t="s">
        <v>126</v>
      </c>
      <c r="E219" s="9">
        <v>1</v>
      </c>
      <c r="F219" s="16" t="s">
        <v>4555</v>
      </c>
      <c r="G219" s="16">
        <v>13</v>
      </c>
      <c r="H219" s="20" t="s">
        <v>510</v>
      </c>
      <c r="I219" s="16" t="s">
        <v>977</v>
      </c>
      <c r="J219" s="25">
        <v>39209</v>
      </c>
      <c r="K219" s="16" t="s">
        <v>1312</v>
      </c>
      <c r="L219" s="16" t="s">
        <v>51</v>
      </c>
      <c r="M219" s="16" t="s">
        <v>1571</v>
      </c>
      <c r="N219" s="16" t="s">
        <v>18</v>
      </c>
      <c r="O219" s="9"/>
      <c r="P219" s="9"/>
      <c r="Q219" s="16">
        <v>262.02999999999997</v>
      </c>
      <c r="R219" s="16">
        <v>218.91</v>
      </c>
      <c r="S219" s="16">
        <v>1592.03</v>
      </c>
      <c r="T219" s="16">
        <v>30.67</v>
      </c>
      <c r="U219" s="20" t="s">
        <v>1780</v>
      </c>
      <c r="V219" s="16" t="s">
        <v>443</v>
      </c>
      <c r="W219" s="16" t="s">
        <v>1729</v>
      </c>
      <c r="X219" s="16" t="s">
        <v>1729</v>
      </c>
      <c r="Y219" s="9"/>
      <c r="Z219" s="16" t="s">
        <v>1729</v>
      </c>
      <c r="AA219" s="9"/>
      <c r="AB219" s="9"/>
      <c r="AC219" s="9"/>
      <c r="AD219" s="9"/>
      <c r="AE219" s="9"/>
      <c r="AF219" s="9"/>
      <c r="AG219" s="9"/>
    </row>
    <row r="220" spans="1:33" x14ac:dyDescent="0.15">
      <c r="A220" s="9">
        <v>372</v>
      </c>
      <c r="B220" s="16" t="s">
        <v>1762</v>
      </c>
      <c r="C220" s="19">
        <v>39204</v>
      </c>
      <c r="D220" s="16" t="s">
        <v>45</v>
      </c>
      <c r="E220" s="9">
        <v>1</v>
      </c>
      <c r="F220" s="16" t="s">
        <v>4555</v>
      </c>
      <c r="G220" s="16">
        <v>9</v>
      </c>
      <c r="H220" s="20" t="s">
        <v>508</v>
      </c>
      <c r="I220" s="16" t="s">
        <v>46</v>
      </c>
      <c r="J220" s="25">
        <v>39216</v>
      </c>
      <c r="K220" s="16" t="s">
        <v>1311</v>
      </c>
      <c r="L220" s="16" t="s">
        <v>2216</v>
      </c>
      <c r="M220" s="16" t="s">
        <v>1569</v>
      </c>
      <c r="N220" s="16" t="s">
        <v>148</v>
      </c>
      <c r="O220" s="9"/>
      <c r="P220" s="9"/>
      <c r="Q220" s="16">
        <v>121.72</v>
      </c>
      <c r="R220" s="16">
        <v>98.41</v>
      </c>
      <c r="S220" s="16">
        <v>826.63</v>
      </c>
      <c r="T220" s="16">
        <v>32.65</v>
      </c>
      <c r="U220" s="20" t="s">
        <v>506</v>
      </c>
      <c r="V220" s="16" t="s">
        <v>442</v>
      </c>
      <c r="W220" s="16">
        <v>14</v>
      </c>
      <c r="X220" s="16" t="s">
        <v>1729</v>
      </c>
      <c r="Y220" s="9"/>
      <c r="Z220" s="16" t="s">
        <v>1729</v>
      </c>
      <c r="AA220" s="9"/>
      <c r="AB220" s="9"/>
      <c r="AC220" s="9"/>
      <c r="AD220" s="9"/>
      <c r="AE220" s="9"/>
      <c r="AF220" s="9"/>
      <c r="AG220" s="9"/>
    </row>
    <row r="221" spans="1:33" x14ac:dyDescent="0.15">
      <c r="A221" s="9">
        <v>375</v>
      </c>
      <c r="B221" s="16" t="s">
        <v>1762</v>
      </c>
      <c r="C221" s="19">
        <v>39227</v>
      </c>
      <c r="D221" s="16" t="s">
        <v>3</v>
      </c>
      <c r="E221" s="9">
        <v>1</v>
      </c>
      <c r="F221" s="16" t="s">
        <v>4555</v>
      </c>
      <c r="G221" s="16">
        <v>12</v>
      </c>
      <c r="H221" s="20" t="s">
        <v>509</v>
      </c>
      <c r="I221" s="16" t="s">
        <v>1072</v>
      </c>
      <c r="J221" s="25">
        <v>39259</v>
      </c>
      <c r="K221" s="16" t="s">
        <v>2167</v>
      </c>
      <c r="L221" s="16" t="s">
        <v>50</v>
      </c>
      <c r="M221" s="16" t="s">
        <v>1570</v>
      </c>
      <c r="N221" s="16" t="s">
        <v>4</v>
      </c>
      <c r="O221" s="9"/>
      <c r="P221" s="9"/>
      <c r="Q221" s="16" t="s">
        <v>2180</v>
      </c>
      <c r="R221" s="16" t="s">
        <v>2181</v>
      </c>
      <c r="S221" s="16" t="s">
        <v>2182</v>
      </c>
      <c r="T221" s="16">
        <v>38.630000000000003</v>
      </c>
      <c r="U221" s="20" t="s">
        <v>576</v>
      </c>
      <c r="V221" s="16" t="s">
        <v>442</v>
      </c>
      <c r="W221" s="16">
        <v>59</v>
      </c>
      <c r="X221" s="29">
        <v>0.96389999999999998</v>
      </c>
      <c r="Y221" s="15">
        <v>1</v>
      </c>
      <c r="Z221" s="16" t="s">
        <v>1837</v>
      </c>
      <c r="AA221" s="15">
        <v>1</v>
      </c>
      <c r="AB221" s="16" t="s">
        <v>2183</v>
      </c>
      <c r="AC221" s="16" t="s">
        <v>194</v>
      </c>
      <c r="AD221" s="9"/>
      <c r="AE221" s="9"/>
      <c r="AF221" s="9"/>
      <c r="AG221" s="9"/>
    </row>
    <row r="222" spans="1:33" x14ac:dyDescent="0.15">
      <c r="A222" s="9">
        <v>376</v>
      </c>
      <c r="B222" s="16" t="s">
        <v>1762</v>
      </c>
      <c r="C222" s="19">
        <v>39234</v>
      </c>
      <c r="D222" s="16" t="s">
        <v>3</v>
      </c>
      <c r="E222" s="9">
        <v>1</v>
      </c>
      <c r="F222" s="16" t="s">
        <v>4555</v>
      </c>
      <c r="G222" s="16">
        <v>14</v>
      </c>
      <c r="H222" s="20" t="s">
        <v>511</v>
      </c>
      <c r="I222" s="16" t="s">
        <v>978</v>
      </c>
      <c r="J222" s="25">
        <v>39238</v>
      </c>
      <c r="K222" s="16" t="s">
        <v>2184</v>
      </c>
      <c r="L222" s="16" t="s">
        <v>52</v>
      </c>
      <c r="M222" s="16" t="s">
        <v>1572</v>
      </c>
      <c r="N222" s="16" t="s">
        <v>53</v>
      </c>
      <c r="O222" s="9"/>
      <c r="P222" s="9"/>
      <c r="Q222" s="16">
        <v>125.34</v>
      </c>
      <c r="R222" s="16">
        <v>111.19</v>
      </c>
      <c r="S222" s="16">
        <v>1001.64</v>
      </c>
      <c r="T222" s="16">
        <v>36.1</v>
      </c>
      <c r="U222" s="20" t="s">
        <v>506</v>
      </c>
      <c r="V222" s="16" t="s">
        <v>443</v>
      </c>
      <c r="W222" s="16" t="s">
        <v>1729</v>
      </c>
      <c r="X222" s="16" t="s">
        <v>1729</v>
      </c>
      <c r="Y222" s="9"/>
      <c r="Z222" s="16" t="s">
        <v>1729</v>
      </c>
      <c r="AA222" s="9"/>
      <c r="AB222" s="9"/>
      <c r="AC222" s="16" t="s">
        <v>1985</v>
      </c>
      <c r="AD222" s="9"/>
      <c r="AE222" s="9"/>
      <c r="AF222" s="9"/>
      <c r="AG222" s="9"/>
    </row>
    <row r="223" spans="1:33" x14ac:dyDescent="0.15">
      <c r="A223" s="9">
        <v>377</v>
      </c>
      <c r="B223" s="16" t="s">
        <v>1762</v>
      </c>
      <c r="C223" s="19">
        <v>39239</v>
      </c>
      <c r="D223" s="16" t="s">
        <v>126</v>
      </c>
      <c r="E223" s="9">
        <v>1</v>
      </c>
      <c r="F223" s="16" t="s">
        <v>4555</v>
      </c>
      <c r="G223" s="16">
        <v>15</v>
      </c>
      <c r="H223" s="20" t="s">
        <v>512</v>
      </c>
      <c r="I223" s="16" t="s">
        <v>54</v>
      </c>
      <c r="J223" s="25">
        <v>39247</v>
      </c>
      <c r="K223" s="16" t="s">
        <v>1313</v>
      </c>
      <c r="L223" s="16" t="s">
        <v>2116</v>
      </c>
      <c r="M223" s="16" t="s">
        <v>1573</v>
      </c>
      <c r="N223" s="16" t="s">
        <v>55</v>
      </c>
      <c r="O223" s="9"/>
      <c r="P223" s="9"/>
      <c r="Q223" s="16">
        <v>1271.46</v>
      </c>
      <c r="R223" s="16" t="s">
        <v>2113</v>
      </c>
      <c r="S223" s="16" t="s">
        <v>2114</v>
      </c>
      <c r="T223" s="16" t="s">
        <v>2115</v>
      </c>
      <c r="U223" s="20" t="s">
        <v>1912</v>
      </c>
      <c r="V223" s="16" t="s">
        <v>441</v>
      </c>
      <c r="W223" s="16">
        <v>112</v>
      </c>
      <c r="X223" s="29">
        <v>0.4486</v>
      </c>
      <c r="Y223" s="15">
        <v>1</v>
      </c>
      <c r="Z223" s="16" t="s">
        <v>1837</v>
      </c>
      <c r="AA223" s="15">
        <v>1</v>
      </c>
      <c r="AB223" s="16" t="s">
        <v>2117</v>
      </c>
      <c r="AC223" s="9"/>
      <c r="AD223" s="9"/>
      <c r="AE223" s="9" t="s">
        <v>3892</v>
      </c>
      <c r="AF223" s="9"/>
      <c r="AG223" s="9"/>
    </row>
    <row r="224" spans="1:33" x14ac:dyDescent="0.15">
      <c r="A224" s="9">
        <v>382</v>
      </c>
      <c r="B224" s="16" t="s">
        <v>1762</v>
      </c>
      <c r="C224" s="19">
        <v>39258</v>
      </c>
      <c r="D224" s="16" t="s">
        <v>3</v>
      </c>
      <c r="E224" s="9">
        <v>1</v>
      </c>
      <c r="F224" s="16" t="s">
        <v>4555</v>
      </c>
      <c r="G224" s="16">
        <v>20</v>
      </c>
      <c r="H224" s="20" t="s">
        <v>513</v>
      </c>
      <c r="I224" s="16" t="s">
        <v>49</v>
      </c>
      <c r="J224" s="25">
        <v>39261</v>
      </c>
      <c r="K224" s="16" t="s">
        <v>1314</v>
      </c>
      <c r="L224" s="16" t="s">
        <v>58</v>
      </c>
      <c r="M224" s="16" t="s">
        <v>2185</v>
      </c>
      <c r="N224" s="16" t="s">
        <v>59</v>
      </c>
      <c r="O224" s="9"/>
      <c r="P224" s="9"/>
      <c r="Q224" s="16">
        <v>617.79999999999995</v>
      </c>
      <c r="R224" s="16" t="s">
        <v>2186</v>
      </c>
      <c r="S224" s="16" t="s">
        <v>2187</v>
      </c>
      <c r="T224" s="16">
        <v>26.15</v>
      </c>
      <c r="U224" s="20" t="s">
        <v>2188</v>
      </c>
      <c r="V224" s="16" t="s">
        <v>443</v>
      </c>
      <c r="W224" s="16" t="s">
        <v>1729</v>
      </c>
      <c r="X224" s="16" t="s">
        <v>1729</v>
      </c>
      <c r="Y224" s="9"/>
      <c r="Z224" s="16" t="s">
        <v>1837</v>
      </c>
      <c r="AA224" s="15">
        <v>1</v>
      </c>
      <c r="AB224" s="16" t="s">
        <v>2189</v>
      </c>
      <c r="AC224" s="9"/>
      <c r="AD224" s="9"/>
      <c r="AE224" s="9"/>
      <c r="AF224" s="9"/>
      <c r="AG224" s="9"/>
    </row>
    <row r="225" spans="1:33" x14ac:dyDescent="0.15">
      <c r="A225" s="9">
        <v>383</v>
      </c>
      <c r="B225" s="16" t="s">
        <v>1762</v>
      </c>
      <c r="C225" s="19">
        <v>39261</v>
      </c>
      <c r="D225" s="16" t="s">
        <v>60</v>
      </c>
      <c r="E225" s="9">
        <v>1</v>
      </c>
      <c r="F225" s="16" t="s">
        <v>4555</v>
      </c>
      <c r="G225" s="16">
        <v>21</v>
      </c>
      <c r="H225" s="20" t="s">
        <v>514</v>
      </c>
      <c r="I225" s="16" t="s">
        <v>979</v>
      </c>
      <c r="J225" s="25">
        <v>39274</v>
      </c>
      <c r="K225" s="16" t="s">
        <v>1315</v>
      </c>
      <c r="L225" s="16" t="s">
        <v>2265</v>
      </c>
      <c r="M225" s="16" t="s">
        <v>1135</v>
      </c>
      <c r="N225" s="16" t="s">
        <v>7</v>
      </c>
      <c r="O225" s="9"/>
      <c r="P225" s="9"/>
      <c r="Q225" s="16">
        <v>58.28</v>
      </c>
      <c r="R225" s="16">
        <v>43.62</v>
      </c>
      <c r="S225" s="16">
        <v>290</v>
      </c>
      <c r="T225" s="16">
        <v>25</v>
      </c>
      <c r="U225" s="20" t="s">
        <v>578</v>
      </c>
      <c r="V225" s="16" t="s">
        <v>443</v>
      </c>
      <c r="W225" s="16">
        <v>1</v>
      </c>
      <c r="X225" s="29">
        <v>1.1814</v>
      </c>
      <c r="Y225" s="15">
        <v>1</v>
      </c>
      <c r="Z225" s="16" t="s">
        <v>1837</v>
      </c>
      <c r="AA225" s="15">
        <v>1</v>
      </c>
      <c r="AB225" s="9"/>
      <c r="AC225" s="9"/>
      <c r="AD225" s="9"/>
      <c r="AE225" s="9"/>
      <c r="AF225" s="9"/>
      <c r="AG225" s="9"/>
    </row>
    <row r="226" spans="1:33" x14ac:dyDescent="0.15">
      <c r="A226" s="9">
        <v>385</v>
      </c>
      <c r="B226" s="16" t="s">
        <v>1762</v>
      </c>
      <c r="C226" s="19">
        <v>39268</v>
      </c>
      <c r="D226" s="16" t="s">
        <v>60</v>
      </c>
      <c r="E226" s="9">
        <v>1</v>
      </c>
      <c r="F226" s="16" t="s">
        <v>4555</v>
      </c>
      <c r="G226" s="16">
        <v>23</v>
      </c>
      <c r="H226" s="20" t="s">
        <v>515</v>
      </c>
      <c r="I226" s="16" t="s">
        <v>980</v>
      </c>
      <c r="J226" s="25">
        <v>39309</v>
      </c>
      <c r="K226" s="16" t="s">
        <v>1126</v>
      </c>
      <c r="L226" s="16" t="s">
        <v>62</v>
      </c>
      <c r="M226" s="16" t="s">
        <v>1574</v>
      </c>
      <c r="N226" s="16" t="s">
        <v>63</v>
      </c>
      <c r="O226" s="9"/>
      <c r="P226" s="9"/>
      <c r="Q226" s="16">
        <v>96.97</v>
      </c>
      <c r="R226" s="16">
        <v>60.25</v>
      </c>
      <c r="S226" s="16">
        <v>511.93</v>
      </c>
      <c r="T226" s="16">
        <v>29.9</v>
      </c>
      <c r="U226" s="20" t="s">
        <v>1792</v>
      </c>
      <c r="V226" s="16" t="s">
        <v>1748</v>
      </c>
      <c r="W226" s="16">
        <v>3</v>
      </c>
      <c r="X226" s="29">
        <v>0.995</v>
      </c>
      <c r="Y226" s="15">
        <v>1</v>
      </c>
      <c r="Z226" s="16" t="s">
        <v>1837</v>
      </c>
      <c r="AA226" s="15">
        <v>1</v>
      </c>
      <c r="AB226" s="9"/>
      <c r="AC226" s="9"/>
      <c r="AD226" s="9"/>
      <c r="AE226" s="9"/>
      <c r="AF226" s="9"/>
      <c r="AG226" s="9"/>
    </row>
    <row r="227" spans="1:33" x14ac:dyDescent="0.15">
      <c r="A227" s="9">
        <v>386</v>
      </c>
      <c r="B227" s="16" t="s">
        <v>1762</v>
      </c>
      <c r="C227" s="19">
        <v>39280</v>
      </c>
      <c r="D227" s="16" t="s">
        <v>64</v>
      </c>
      <c r="E227" s="9">
        <v>1</v>
      </c>
      <c r="F227" s="16" t="s">
        <v>4555</v>
      </c>
      <c r="G227" s="16">
        <v>24</v>
      </c>
      <c r="H227" s="20" t="s">
        <v>516</v>
      </c>
      <c r="I227" s="16" t="s">
        <v>981</v>
      </c>
      <c r="J227" s="25">
        <v>39297</v>
      </c>
      <c r="K227" s="16" t="s">
        <v>65</v>
      </c>
      <c r="L227" s="16" t="s">
        <v>66</v>
      </c>
      <c r="M227" s="16" t="s">
        <v>1575</v>
      </c>
      <c r="N227" s="16" t="s">
        <v>67</v>
      </c>
      <c r="O227" s="9"/>
      <c r="P227" s="9"/>
      <c r="Q227" s="16">
        <v>324.81</v>
      </c>
      <c r="R227" s="16">
        <v>250.32</v>
      </c>
      <c r="S227" s="16">
        <v>1922.49</v>
      </c>
      <c r="T227" s="16">
        <v>29.89</v>
      </c>
      <c r="U227" s="20" t="s">
        <v>1784</v>
      </c>
      <c r="V227" s="16" t="s">
        <v>442</v>
      </c>
      <c r="W227" s="16">
        <v>7</v>
      </c>
      <c r="X227" s="29">
        <v>1.1890000000000001</v>
      </c>
      <c r="Y227" s="15">
        <v>1</v>
      </c>
      <c r="Z227" s="16" t="s">
        <v>1837</v>
      </c>
      <c r="AA227" s="15">
        <v>1</v>
      </c>
      <c r="AB227" s="9"/>
      <c r="AC227" s="9"/>
      <c r="AD227" s="9"/>
      <c r="AE227" s="9"/>
      <c r="AF227" s="9"/>
      <c r="AG227" s="9"/>
    </row>
    <row r="228" spans="1:33" x14ac:dyDescent="0.15">
      <c r="A228" s="9">
        <v>388</v>
      </c>
      <c r="B228" s="16" t="s">
        <v>1762</v>
      </c>
      <c r="C228" s="19">
        <v>39295</v>
      </c>
      <c r="D228" s="16" t="s">
        <v>69</v>
      </c>
      <c r="E228" s="9">
        <v>1</v>
      </c>
      <c r="F228" s="16" t="s">
        <v>4555</v>
      </c>
      <c r="G228" s="16">
        <v>26</v>
      </c>
      <c r="H228" s="20" t="s">
        <v>517</v>
      </c>
      <c r="I228" s="16" t="s">
        <v>2442</v>
      </c>
      <c r="J228" s="25">
        <v>39304</v>
      </c>
      <c r="K228" s="16" t="s">
        <v>1730</v>
      </c>
      <c r="L228" s="16" t="s">
        <v>70</v>
      </c>
      <c r="M228" s="16" t="s">
        <v>2235</v>
      </c>
      <c r="N228" s="16" t="s">
        <v>71</v>
      </c>
      <c r="O228" s="9"/>
      <c r="P228" s="9"/>
      <c r="Q228" s="16">
        <v>115.85</v>
      </c>
      <c r="R228" s="16">
        <v>89.17</v>
      </c>
      <c r="S228" s="16">
        <v>89.17</v>
      </c>
      <c r="T228" s="16">
        <v>4.875</v>
      </c>
      <c r="U228" s="20" t="s">
        <v>1709</v>
      </c>
      <c r="V228" s="16" t="s">
        <v>443</v>
      </c>
      <c r="W228" s="16" t="s">
        <v>1729</v>
      </c>
      <c r="X228" s="16" t="s">
        <v>1729</v>
      </c>
      <c r="Y228" s="9"/>
      <c r="Z228" s="16" t="s">
        <v>1729</v>
      </c>
      <c r="AA228" s="9"/>
      <c r="AB228" s="9"/>
      <c r="AC228" s="9"/>
      <c r="AD228" s="9"/>
      <c r="AE228" s="9"/>
      <c r="AF228" s="9"/>
      <c r="AG228" s="9"/>
    </row>
    <row r="229" spans="1:33" x14ac:dyDescent="0.15">
      <c r="A229" s="9">
        <v>389</v>
      </c>
      <c r="B229" s="16" t="s">
        <v>1762</v>
      </c>
      <c r="C229" s="19">
        <v>39295</v>
      </c>
      <c r="D229" s="16" t="s">
        <v>69</v>
      </c>
      <c r="E229" s="9">
        <v>1</v>
      </c>
      <c r="F229" s="16" t="s">
        <v>4555</v>
      </c>
      <c r="G229" s="16">
        <v>27</v>
      </c>
      <c r="H229" s="20" t="s">
        <v>518</v>
      </c>
      <c r="I229" s="16" t="s">
        <v>2443</v>
      </c>
      <c r="J229" s="25">
        <v>39304</v>
      </c>
      <c r="K229" s="16" t="s">
        <v>1730</v>
      </c>
      <c r="L229" s="16" t="s">
        <v>70</v>
      </c>
      <c r="M229" s="16" t="s">
        <v>2236</v>
      </c>
      <c r="N229" s="16" t="s">
        <v>72</v>
      </c>
      <c r="O229" s="9"/>
      <c r="P229" s="9"/>
      <c r="Q229" s="16">
        <v>48.2</v>
      </c>
      <c r="R229" s="16">
        <v>35.28</v>
      </c>
      <c r="S229" s="16">
        <v>70.56</v>
      </c>
      <c r="T229" s="16">
        <v>5.79</v>
      </c>
      <c r="U229" s="20" t="s">
        <v>577</v>
      </c>
      <c r="V229" s="16" t="s">
        <v>443</v>
      </c>
      <c r="W229" s="16" t="s">
        <v>1729</v>
      </c>
      <c r="X229" s="16" t="s">
        <v>1729</v>
      </c>
      <c r="Y229" s="9"/>
      <c r="Z229" s="16" t="s">
        <v>1729</v>
      </c>
      <c r="AA229" s="9"/>
      <c r="AB229" s="9"/>
      <c r="AC229" s="9"/>
      <c r="AD229" s="9"/>
      <c r="AE229" s="9"/>
      <c r="AF229" s="9"/>
      <c r="AG229" s="9"/>
    </row>
    <row r="230" spans="1:33" x14ac:dyDescent="0.15">
      <c r="A230" s="9">
        <v>390</v>
      </c>
      <c r="B230" s="16" t="s">
        <v>1762</v>
      </c>
      <c r="C230" s="19">
        <v>39296</v>
      </c>
      <c r="D230" s="16" t="s">
        <v>69</v>
      </c>
      <c r="E230" s="9">
        <v>1</v>
      </c>
      <c r="F230" s="16" t="s">
        <v>4555</v>
      </c>
      <c r="G230" s="16">
        <v>28</v>
      </c>
      <c r="H230" s="20" t="s">
        <v>731</v>
      </c>
      <c r="I230" s="16" t="s">
        <v>2444</v>
      </c>
      <c r="J230" s="25">
        <v>39304</v>
      </c>
      <c r="K230" s="16" t="s">
        <v>1317</v>
      </c>
      <c r="L230" s="16" t="s">
        <v>108</v>
      </c>
      <c r="M230" s="16" t="s">
        <v>1576</v>
      </c>
      <c r="N230" s="16" t="s">
        <v>4</v>
      </c>
      <c r="O230" s="9"/>
      <c r="P230" s="9"/>
      <c r="Q230" s="16">
        <v>169.5</v>
      </c>
      <c r="R230" s="16" t="s">
        <v>2237</v>
      </c>
      <c r="S230" s="16" t="s">
        <v>2238</v>
      </c>
      <c r="T230" s="16">
        <v>25.95</v>
      </c>
      <c r="U230" s="20" t="s">
        <v>1784</v>
      </c>
      <c r="V230" s="16" t="s">
        <v>442</v>
      </c>
      <c r="W230" s="16">
        <v>19</v>
      </c>
      <c r="X230" s="29">
        <v>0.58250000000000002</v>
      </c>
      <c r="Y230" s="15">
        <v>1</v>
      </c>
      <c r="Z230" s="16" t="s">
        <v>1837</v>
      </c>
      <c r="AA230" s="15">
        <v>1</v>
      </c>
      <c r="AB230" s="16" t="s">
        <v>2239</v>
      </c>
      <c r="AC230" s="16" t="s">
        <v>2240</v>
      </c>
      <c r="AD230" s="9"/>
      <c r="AE230" s="9"/>
      <c r="AF230" s="9"/>
      <c r="AG230" s="9"/>
    </row>
    <row r="231" spans="1:33" x14ac:dyDescent="0.15">
      <c r="A231" s="9">
        <v>393</v>
      </c>
      <c r="B231" s="16" t="s">
        <v>1762</v>
      </c>
      <c r="C231" s="19">
        <v>39307</v>
      </c>
      <c r="D231" s="16" t="s">
        <v>3</v>
      </c>
      <c r="E231" s="9">
        <v>1</v>
      </c>
      <c r="F231" s="16" t="s">
        <v>4555</v>
      </c>
      <c r="G231" s="16">
        <v>31</v>
      </c>
      <c r="H231" s="20" t="s">
        <v>732</v>
      </c>
      <c r="I231" s="16" t="s">
        <v>982</v>
      </c>
      <c r="J231" s="25">
        <v>39329</v>
      </c>
      <c r="K231" s="16" t="s">
        <v>1318</v>
      </c>
      <c r="L231" s="16" t="s">
        <v>2166</v>
      </c>
      <c r="M231" s="16" t="s">
        <v>1577</v>
      </c>
      <c r="N231" s="16" t="s">
        <v>1979</v>
      </c>
      <c r="O231" s="9"/>
      <c r="P231" s="9"/>
      <c r="Q231" s="16">
        <v>357.16</v>
      </c>
      <c r="R231" s="16">
        <v>258.41000000000003</v>
      </c>
      <c r="S231" s="16">
        <v>2169.2600000000002</v>
      </c>
      <c r="T231" s="16">
        <v>33.35</v>
      </c>
      <c r="U231" s="20" t="s">
        <v>574</v>
      </c>
      <c r="V231" s="16" t="s">
        <v>441</v>
      </c>
      <c r="W231" s="16" t="s">
        <v>1729</v>
      </c>
      <c r="X231" s="16" t="s">
        <v>1729</v>
      </c>
      <c r="Y231" s="9"/>
      <c r="Z231" s="16" t="s">
        <v>1837</v>
      </c>
      <c r="AA231" s="15">
        <v>1</v>
      </c>
      <c r="AB231" s="16" t="s">
        <v>2190</v>
      </c>
      <c r="AC231" s="9"/>
      <c r="AD231" s="9"/>
      <c r="AE231" s="9"/>
      <c r="AF231" s="9"/>
      <c r="AG231" s="9"/>
    </row>
    <row r="232" spans="1:33" x14ac:dyDescent="0.15">
      <c r="A232" s="9">
        <v>397</v>
      </c>
      <c r="B232" s="16" t="s">
        <v>1762</v>
      </c>
      <c r="C232" s="19">
        <v>39324</v>
      </c>
      <c r="D232" s="16" t="s">
        <v>3</v>
      </c>
      <c r="E232" s="9">
        <v>1</v>
      </c>
      <c r="F232" s="16" t="s">
        <v>4555</v>
      </c>
      <c r="G232" s="16">
        <v>35</v>
      </c>
      <c r="H232" s="20" t="s">
        <v>733</v>
      </c>
      <c r="I232" s="16" t="s">
        <v>983</v>
      </c>
      <c r="J232" s="25">
        <v>39339</v>
      </c>
      <c r="K232" s="16" t="s">
        <v>1319</v>
      </c>
      <c r="L232" s="16" t="s">
        <v>73</v>
      </c>
      <c r="M232" s="16" t="s">
        <v>1578</v>
      </c>
      <c r="N232" s="16" t="s">
        <v>74</v>
      </c>
      <c r="O232" s="9"/>
      <c r="P232" s="9"/>
      <c r="Q232" s="16">
        <v>199.77</v>
      </c>
      <c r="R232" s="16">
        <v>88.64</v>
      </c>
      <c r="S232" s="16">
        <v>165.62</v>
      </c>
      <c r="T232" s="16">
        <v>6.4</v>
      </c>
      <c r="U232" s="20" t="s">
        <v>577</v>
      </c>
      <c r="V232" s="16" t="s">
        <v>443</v>
      </c>
      <c r="W232" s="16" t="s">
        <v>1729</v>
      </c>
      <c r="X232" s="16" t="s">
        <v>1729</v>
      </c>
      <c r="Y232" s="9"/>
      <c r="Z232" s="16" t="s">
        <v>1729</v>
      </c>
      <c r="AA232" s="9"/>
      <c r="AB232" s="9"/>
      <c r="AC232" s="16" t="s">
        <v>2191</v>
      </c>
      <c r="AD232" s="9"/>
      <c r="AE232" s="9"/>
      <c r="AF232" s="9"/>
      <c r="AG232" s="9"/>
    </row>
    <row r="233" spans="1:33" x14ac:dyDescent="0.15">
      <c r="A233" s="9">
        <v>399</v>
      </c>
      <c r="B233" s="16" t="s">
        <v>1762</v>
      </c>
      <c r="C233" s="19">
        <v>39328</v>
      </c>
      <c r="D233" s="16" t="s">
        <v>16</v>
      </c>
      <c r="E233" s="9">
        <v>1</v>
      </c>
      <c r="F233" s="16" t="s">
        <v>4555</v>
      </c>
      <c r="G233" s="16">
        <v>37</v>
      </c>
      <c r="H233" s="20" t="s">
        <v>734</v>
      </c>
      <c r="I233" s="16" t="s">
        <v>976</v>
      </c>
      <c r="J233" s="25">
        <v>39332</v>
      </c>
      <c r="K233" s="16" t="s">
        <v>1320</v>
      </c>
      <c r="L233" s="16" t="s">
        <v>1976</v>
      </c>
      <c r="M233" s="16" t="s">
        <v>1131</v>
      </c>
      <c r="N233" s="16" t="s">
        <v>75</v>
      </c>
      <c r="O233" s="9"/>
      <c r="P233" s="9"/>
      <c r="Q233" s="16">
        <v>269.25</v>
      </c>
      <c r="R233" s="16">
        <v>181.16</v>
      </c>
      <c r="S233" s="16">
        <v>1297.8599999999999</v>
      </c>
      <c r="T233" s="16">
        <v>31.38</v>
      </c>
      <c r="U233" s="20" t="s">
        <v>574</v>
      </c>
      <c r="V233" s="16" t="s">
        <v>442</v>
      </c>
      <c r="W233" s="16" t="s">
        <v>1729</v>
      </c>
      <c r="X233" s="16" t="s">
        <v>1729</v>
      </c>
      <c r="Y233" s="9"/>
      <c r="Z233" s="41" t="s">
        <v>1837</v>
      </c>
      <c r="AA233" s="15">
        <v>1</v>
      </c>
      <c r="AB233" s="9"/>
      <c r="AC233" s="9"/>
      <c r="AD233" s="9"/>
      <c r="AE233" s="9"/>
      <c r="AF233" s="9"/>
      <c r="AG233" s="9"/>
    </row>
    <row r="234" spans="1:33" x14ac:dyDescent="0.15">
      <c r="A234" s="9">
        <v>404</v>
      </c>
      <c r="B234" s="16" t="s">
        <v>1762</v>
      </c>
      <c r="C234" s="19">
        <v>39356</v>
      </c>
      <c r="D234" s="16" t="s">
        <v>126</v>
      </c>
      <c r="E234" s="9">
        <v>1</v>
      </c>
      <c r="F234" s="16" t="s">
        <v>4555</v>
      </c>
      <c r="G234" s="16">
        <v>42</v>
      </c>
      <c r="H234" s="20" t="s">
        <v>519</v>
      </c>
      <c r="I234" s="16" t="s">
        <v>78</v>
      </c>
      <c r="J234" s="25">
        <v>39364</v>
      </c>
      <c r="K234" s="16" t="s">
        <v>1322</v>
      </c>
      <c r="L234" s="16" t="s">
        <v>79</v>
      </c>
      <c r="M234" s="16" t="s">
        <v>1579</v>
      </c>
      <c r="N234" s="16" t="s">
        <v>4</v>
      </c>
      <c r="O234" s="9"/>
      <c r="P234" s="9"/>
      <c r="Q234" s="16">
        <v>179.85</v>
      </c>
      <c r="R234" s="16">
        <v>125.43</v>
      </c>
      <c r="S234" s="16">
        <v>613.25</v>
      </c>
      <c r="T234" s="16">
        <v>18.344999999999999</v>
      </c>
      <c r="U234" s="20" t="s">
        <v>1707</v>
      </c>
      <c r="V234" s="16" t="s">
        <v>442</v>
      </c>
      <c r="W234" s="16">
        <v>11</v>
      </c>
      <c r="X234" s="29">
        <v>0.29020000000000001</v>
      </c>
      <c r="Y234" s="15">
        <v>1</v>
      </c>
      <c r="Z234" s="16" t="s">
        <v>1837</v>
      </c>
      <c r="AA234" s="15">
        <v>1</v>
      </c>
      <c r="AB234" s="9"/>
      <c r="AC234" s="9"/>
      <c r="AD234" s="9"/>
      <c r="AE234" s="9"/>
      <c r="AF234" s="9"/>
      <c r="AG234" s="9"/>
    </row>
    <row r="235" spans="1:33" x14ac:dyDescent="0.15">
      <c r="A235" s="9">
        <v>405</v>
      </c>
      <c r="B235" s="16" t="s">
        <v>1762</v>
      </c>
      <c r="C235" s="19">
        <v>39357</v>
      </c>
      <c r="D235" s="16" t="s">
        <v>3</v>
      </c>
      <c r="E235" s="9">
        <v>1</v>
      </c>
      <c r="F235" s="16" t="s">
        <v>4555</v>
      </c>
      <c r="G235" s="16">
        <v>43</v>
      </c>
      <c r="H235" s="20" t="s">
        <v>2192</v>
      </c>
      <c r="I235" s="16" t="s">
        <v>984</v>
      </c>
      <c r="J235" s="25">
        <v>39371</v>
      </c>
      <c r="K235" s="16" t="s">
        <v>1323</v>
      </c>
      <c r="L235" s="16" t="s">
        <v>80</v>
      </c>
      <c r="M235" s="16" t="s">
        <v>2165</v>
      </c>
      <c r="N235" s="16" t="s">
        <v>4</v>
      </c>
      <c r="O235" s="9"/>
      <c r="P235" s="9"/>
      <c r="Q235" s="16">
        <v>158.59</v>
      </c>
      <c r="R235" s="16">
        <v>118.87</v>
      </c>
      <c r="S235" s="16" t="s">
        <v>2193</v>
      </c>
      <c r="T235" s="16">
        <v>35.94</v>
      </c>
      <c r="U235" s="20" t="s">
        <v>573</v>
      </c>
      <c r="V235" s="16" t="s">
        <v>441</v>
      </c>
      <c r="W235" s="16">
        <v>26</v>
      </c>
      <c r="X235" s="29">
        <v>1.1964999999999999</v>
      </c>
      <c r="Y235" s="15">
        <v>1</v>
      </c>
      <c r="Z235" s="16" t="s">
        <v>1837</v>
      </c>
      <c r="AA235" s="15">
        <v>1</v>
      </c>
      <c r="AB235" s="9"/>
      <c r="AC235" s="16" t="s">
        <v>2194</v>
      </c>
      <c r="AD235" s="9"/>
      <c r="AE235" s="9"/>
      <c r="AF235" s="9"/>
      <c r="AG235" s="9"/>
    </row>
    <row r="236" spans="1:33" x14ac:dyDescent="0.15">
      <c r="A236" s="9">
        <v>407</v>
      </c>
      <c r="B236" s="16" t="s">
        <v>1762</v>
      </c>
      <c r="C236" s="19">
        <v>39370</v>
      </c>
      <c r="D236" s="16" t="s">
        <v>16</v>
      </c>
      <c r="E236" s="9">
        <v>1</v>
      </c>
      <c r="F236" s="16" t="s">
        <v>4555</v>
      </c>
      <c r="G236" s="16">
        <v>45</v>
      </c>
      <c r="H236" s="20" t="s">
        <v>735</v>
      </c>
      <c r="I236" s="16" t="s">
        <v>985</v>
      </c>
      <c r="J236" s="25">
        <v>39378</v>
      </c>
      <c r="K236" s="16" t="s">
        <v>1324</v>
      </c>
      <c r="L236" s="16" t="s">
        <v>1975</v>
      </c>
      <c r="M236" s="16" t="s">
        <v>1580</v>
      </c>
      <c r="N236" s="16" t="s">
        <v>9</v>
      </c>
      <c r="O236" s="9"/>
      <c r="P236" s="9"/>
      <c r="Q236" s="16">
        <v>40.89</v>
      </c>
      <c r="R236" s="16">
        <v>32.340000000000003</v>
      </c>
      <c r="S236" s="16">
        <v>88.43</v>
      </c>
      <c r="T236" s="16">
        <v>9.4749999999999996</v>
      </c>
      <c r="U236" s="20" t="s">
        <v>505</v>
      </c>
      <c r="V236" s="16" t="s">
        <v>443</v>
      </c>
      <c r="W236" s="16">
        <v>1</v>
      </c>
      <c r="X236" s="16" t="s">
        <v>1729</v>
      </c>
      <c r="Y236" s="9"/>
      <c r="Z236" s="41" t="s">
        <v>1729</v>
      </c>
      <c r="AA236" s="9"/>
      <c r="AB236" s="9"/>
      <c r="AC236" s="9"/>
      <c r="AD236" s="9"/>
      <c r="AE236" s="9"/>
      <c r="AF236" s="9"/>
      <c r="AG236" s="9"/>
    </row>
    <row r="237" spans="1:33" x14ac:dyDescent="0.15">
      <c r="A237" s="9">
        <v>411</v>
      </c>
      <c r="B237" s="16" t="s">
        <v>1762</v>
      </c>
      <c r="C237" s="19">
        <v>39402</v>
      </c>
      <c r="D237" s="16" t="s">
        <v>16</v>
      </c>
      <c r="E237" s="9">
        <v>1</v>
      </c>
      <c r="F237" s="16" t="s">
        <v>4555</v>
      </c>
      <c r="G237" s="16">
        <v>49</v>
      </c>
      <c r="H237" s="20" t="s">
        <v>736</v>
      </c>
      <c r="I237" s="16" t="s">
        <v>987</v>
      </c>
      <c r="J237" s="25">
        <v>39407</v>
      </c>
      <c r="K237" s="16" t="s">
        <v>1325</v>
      </c>
      <c r="L237" s="16" t="s">
        <v>1974</v>
      </c>
      <c r="M237" s="16" t="s">
        <v>1581</v>
      </c>
      <c r="N237" s="16" t="s">
        <v>82</v>
      </c>
      <c r="O237" s="9"/>
      <c r="P237" s="9"/>
      <c r="Q237" s="16">
        <v>201.06</v>
      </c>
      <c r="R237" s="16">
        <v>149.51</v>
      </c>
      <c r="S237" s="16">
        <v>1631.37</v>
      </c>
      <c r="T237" s="16">
        <v>39.01</v>
      </c>
      <c r="U237" s="20" t="s">
        <v>1765</v>
      </c>
      <c r="V237" s="16" t="s">
        <v>443</v>
      </c>
      <c r="W237" s="16" t="s">
        <v>1729</v>
      </c>
      <c r="X237" s="16" t="s">
        <v>1729</v>
      </c>
      <c r="Y237" s="9"/>
      <c r="Z237" s="41" t="s">
        <v>1729</v>
      </c>
      <c r="AA237" s="9"/>
      <c r="AB237" s="9"/>
      <c r="AC237" s="9"/>
      <c r="AD237" s="9"/>
      <c r="AE237" s="9"/>
      <c r="AF237" s="9"/>
      <c r="AG237" s="9"/>
    </row>
    <row r="238" spans="1:33" x14ac:dyDescent="0.15">
      <c r="A238" s="9">
        <v>412</v>
      </c>
      <c r="B238" s="16" t="s">
        <v>1762</v>
      </c>
      <c r="C238" s="19">
        <v>39406</v>
      </c>
      <c r="D238" s="16" t="s">
        <v>126</v>
      </c>
      <c r="E238" s="9">
        <v>1</v>
      </c>
      <c r="F238" s="16" t="s">
        <v>4555</v>
      </c>
      <c r="G238" s="16">
        <v>50</v>
      </c>
      <c r="H238" s="20" t="s">
        <v>2083</v>
      </c>
      <c r="I238" s="16" t="s">
        <v>989</v>
      </c>
      <c r="J238" s="25">
        <v>39413</v>
      </c>
      <c r="K238" s="16" t="s">
        <v>1316</v>
      </c>
      <c r="L238" s="16" t="s">
        <v>68</v>
      </c>
      <c r="M238" s="16" t="s">
        <v>2084</v>
      </c>
      <c r="N238" s="16" t="s">
        <v>2085</v>
      </c>
      <c r="O238" s="9"/>
      <c r="P238" s="9"/>
      <c r="Q238" s="16" t="s">
        <v>1729</v>
      </c>
      <c r="R238" s="16">
        <v>55.05</v>
      </c>
      <c r="S238" s="16" t="s">
        <v>2086</v>
      </c>
      <c r="T238" s="16" t="s">
        <v>2068</v>
      </c>
      <c r="U238" s="20" t="s">
        <v>2087</v>
      </c>
      <c r="V238" s="16" t="s">
        <v>442</v>
      </c>
      <c r="W238" s="16" t="s">
        <v>1729</v>
      </c>
      <c r="X238" s="16" t="s">
        <v>1729</v>
      </c>
      <c r="Y238" s="9"/>
      <c r="Z238" s="16" t="s">
        <v>1729</v>
      </c>
      <c r="AA238" s="9"/>
      <c r="AB238" s="9"/>
      <c r="AC238" s="9"/>
      <c r="AD238" s="9"/>
      <c r="AE238" s="9"/>
      <c r="AF238" s="9"/>
      <c r="AG238" s="9"/>
    </row>
    <row r="239" spans="1:33" x14ac:dyDescent="0.15">
      <c r="A239" s="9">
        <v>413</v>
      </c>
      <c r="B239" s="16" t="s">
        <v>1762</v>
      </c>
      <c r="C239" s="19">
        <v>39406</v>
      </c>
      <c r="D239" s="16" t="s">
        <v>126</v>
      </c>
      <c r="E239" s="9">
        <v>1</v>
      </c>
      <c r="F239" s="16" t="s">
        <v>4555</v>
      </c>
      <c r="G239" s="16">
        <v>51</v>
      </c>
      <c r="H239" s="20" t="s">
        <v>737</v>
      </c>
      <c r="I239" s="16" t="s">
        <v>990</v>
      </c>
      <c r="J239" s="25">
        <v>39434</v>
      </c>
      <c r="K239" s="16" t="s">
        <v>1326</v>
      </c>
      <c r="L239" s="16" t="s">
        <v>2082</v>
      </c>
      <c r="M239" s="16" t="s">
        <v>1582</v>
      </c>
      <c r="N239" s="16" t="s">
        <v>9</v>
      </c>
      <c r="O239" s="9"/>
      <c r="P239" s="9"/>
      <c r="Q239" s="16">
        <v>128.04</v>
      </c>
      <c r="R239" s="16">
        <v>90.9</v>
      </c>
      <c r="S239" s="16">
        <v>285.14999999999998</v>
      </c>
      <c r="T239" s="16">
        <v>9.375</v>
      </c>
      <c r="U239" s="20" t="s">
        <v>505</v>
      </c>
      <c r="V239" s="16" t="s">
        <v>443</v>
      </c>
      <c r="W239" s="16">
        <v>1</v>
      </c>
      <c r="X239" s="16" t="s">
        <v>1729</v>
      </c>
      <c r="Y239" s="9"/>
      <c r="Z239" s="16" t="s">
        <v>1729</v>
      </c>
      <c r="AA239" s="9"/>
      <c r="AB239" s="9"/>
      <c r="AC239" s="9"/>
      <c r="AD239" s="9"/>
      <c r="AE239" s="9"/>
      <c r="AF239" s="9"/>
      <c r="AG239" s="9"/>
    </row>
    <row r="240" spans="1:33" x14ac:dyDescent="0.15">
      <c r="A240" s="9">
        <v>414</v>
      </c>
      <c r="B240" s="16" t="s">
        <v>1762</v>
      </c>
      <c r="C240" s="19">
        <v>39412</v>
      </c>
      <c r="D240" s="16" t="s">
        <v>16</v>
      </c>
      <c r="E240" s="9">
        <v>1</v>
      </c>
      <c r="F240" s="16" t="s">
        <v>4555</v>
      </c>
      <c r="G240" s="16">
        <v>52</v>
      </c>
      <c r="H240" s="20" t="s">
        <v>738</v>
      </c>
      <c r="I240" s="16" t="s">
        <v>988</v>
      </c>
      <c r="J240" s="25" t="s">
        <v>572</v>
      </c>
      <c r="K240" s="16" t="s">
        <v>1327</v>
      </c>
      <c r="L240" s="16" t="s">
        <v>83</v>
      </c>
      <c r="M240" s="16" t="s">
        <v>1973</v>
      </c>
      <c r="N240" s="16" t="s">
        <v>18</v>
      </c>
      <c r="O240" s="9"/>
      <c r="P240" s="9"/>
      <c r="Q240" s="16">
        <v>331.82</v>
      </c>
      <c r="R240" s="16">
        <v>295.91000000000003</v>
      </c>
      <c r="S240" s="16">
        <v>2868.24</v>
      </c>
      <c r="T240" s="16">
        <v>34.655000000000001</v>
      </c>
      <c r="U240" s="20" t="s">
        <v>1792</v>
      </c>
      <c r="V240" s="16" t="s">
        <v>443</v>
      </c>
      <c r="W240" s="16">
        <v>8</v>
      </c>
      <c r="X240" s="16" t="s">
        <v>1729</v>
      </c>
      <c r="Y240" s="9"/>
      <c r="Z240" s="41" t="s">
        <v>1729</v>
      </c>
      <c r="AA240" s="9"/>
      <c r="AB240" s="9"/>
      <c r="AC240" s="16" t="s">
        <v>1847</v>
      </c>
      <c r="AD240" s="9"/>
      <c r="AE240" s="9"/>
      <c r="AF240" s="9"/>
      <c r="AG240" s="9"/>
    </row>
    <row r="241" spans="1:33" x14ac:dyDescent="0.15">
      <c r="A241" s="9">
        <v>415</v>
      </c>
      <c r="B241" s="16" t="s">
        <v>1762</v>
      </c>
      <c r="C241" s="19">
        <v>39413</v>
      </c>
      <c r="D241" s="16" t="s">
        <v>16</v>
      </c>
      <c r="E241" s="9">
        <v>1</v>
      </c>
      <c r="F241" s="16" t="s">
        <v>4555</v>
      </c>
      <c r="G241" s="16">
        <v>53</v>
      </c>
      <c r="H241" s="20" t="s">
        <v>739</v>
      </c>
      <c r="I241" s="16" t="s">
        <v>991</v>
      </c>
      <c r="J241" s="25">
        <v>39419</v>
      </c>
      <c r="K241" s="16" t="s">
        <v>1351</v>
      </c>
      <c r="L241" s="16" t="s">
        <v>1972</v>
      </c>
      <c r="M241" s="16" t="s">
        <v>1583</v>
      </c>
      <c r="N241" s="16" t="s">
        <v>84</v>
      </c>
      <c r="O241" s="9"/>
      <c r="P241" s="9"/>
      <c r="Q241" s="16">
        <v>129.19999999999999</v>
      </c>
      <c r="R241" s="16">
        <v>40</v>
      </c>
      <c r="S241" s="16">
        <v>40</v>
      </c>
      <c r="T241" s="16">
        <v>2.15</v>
      </c>
      <c r="U241" s="20" t="s">
        <v>44</v>
      </c>
      <c r="V241" s="16" t="s">
        <v>443</v>
      </c>
      <c r="W241" s="16" t="s">
        <v>1729</v>
      </c>
      <c r="X241" s="16" t="s">
        <v>1729</v>
      </c>
      <c r="Y241" s="9"/>
      <c r="Z241" s="41" t="s">
        <v>1729</v>
      </c>
      <c r="AA241" s="9"/>
      <c r="AB241" s="9"/>
      <c r="AC241" s="9"/>
      <c r="AD241" s="9"/>
      <c r="AE241" s="9"/>
      <c r="AF241" s="9"/>
      <c r="AG241" s="9"/>
    </row>
    <row r="242" spans="1:33" x14ac:dyDescent="0.15">
      <c r="A242" s="9">
        <v>417</v>
      </c>
      <c r="B242" s="16" t="s">
        <v>1762</v>
      </c>
      <c r="C242" s="19">
        <v>39427</v>
      </c>
      <c r="D242" s="16" t="s">
        <v>16</v>
      </c>
      <c r="E242" s="9">
        <v>1</v>
      </c>
      <c r="F242" s="16" t="s">
        <v>4555</v>
      </c>
      <c r="G242" s="16">
        <v>55</v>
      </c>
      <c r="H242" s="20" t="s">
        <v>740</v>
      </c>
      <c r="I242" s="16" t="s">
        <v>992</v>
      </c>
      <c r="J242" s="25">
        <v>39429</v>
      </c>
      <c r="K242" s="16" t="s">
        <v>1970</v>
      </c>
      <c r="L242" s="16" t="s">
        <v>1971</v>
      </c>
      <c r="M242" s="16" t="s">
        <v>1328</v>
      </c>
      <c r="N242" s="16" t="s">
        <v>18</v>
      </c>
      <c r="O242" s="9"/>
      <c r="P242" s="9"/>
      <c r="Q242" s="16">
        <v>84.59</v>
      </c>
      <c r="R242" s="16">
        <v>28.91</v>
      </c>
      <c r="S242" s="16">
        <v>28.91</v>
      </c>
      <c r="T242" s="16">
        <v>3.58</v>
      </c>
      <c r="U242" s="20" t="s">
        <v>44</v>
      </c>
      <c r="V242" s="16" t="s">
        <v>443</v>
      </c>
      <c r="W242" s="16" t="s">
        <v>1729</v>
      </c>
      <c r="X242" s="16" t="s">
        <v>1729</v>
      </c>
      <c r="Y242" s="9"/>
      <c r="Z242" s="41" t="s">
        <v>1729</v>
      </c>
      <c r="AA242" s="9"/>
      <c r="AB242" s="9"/>
      <c r="AC242" s="9"/>
      <c r="AD242" s="9"/>
      <c r="AE242" s="9"/>
      <c r="AF242" s="9"/>
      <c r="AG242" s="9"/>
    </row>
    <row r="243" spans="1:33" x14ac:dyDescent="0.15">
      <c r="A243" s="9">
        <v>419</v>
      </c>
      <c r="B243" s="16" t="s">
        <v>1762</v>
      </c>
      <c r="C243" s="19">
        <v>39430</v>
      </c>
      <c r="D243" s="16" t="s">
        <v>3</v>
      </c>
      <c r="E243" s="9">
        <v>1</v>
      </c>
      <c r="F243" s="16" t="s">
        <v>4555</v>
      </c>
      <c r="G243" s="16">
        <v>57</v>
      </c>
      <c r="H243" s="20" t="s">
        <v>741</v>
      </c>
      <c r="I243" s="16" t="s">
        <v>986</v>
      </c>
      <c r="J243" s="25">
        <v>39500</v>
      </c>
      <c r="K243" s="16" t="s">
        <v>1330</v>
      </c>
      <c r="L243" s="16" t="s">
        <v>2195</v>
      </c>
      <c r="M243" s="16" t="s">
        <v>1499</v>
      </c>
      <c r="N243" s="40" t="s">
        <v>93</v>
      </c>
      <c r="O243" s="9"/>
      <c r="P243" s="9"/>
      <c r="Q243" s="16">
        <v>521.21</v>
      </c>
      <c r="R243" s="16">
        <v>382.25</v>
      </c>
      <c r="S243" s="16">
        <v>4140.32</v>
      </c>
      <c r="T243" s="16">
        <v>39.950000000000003</v>
      </c>
      <c r="U243" s="20" t="s">
        <v>1735</v>
      </c>
      <c r="V243" s="16" t="s">
        <v>443</v>
      </c>
      <c r="W243" s="16">
        <v>8</v>
      </c>
      <c r="X243" s="29">
        <v>0.99370000000000003</v>
      </c>
      <c r="Y243" s="15">
        <v>1</v>
      </c>
      <c r="Z243" s="16" t="s">
        <v>1837</v>
      </c>
      <c r="AA243" s="15">
        <v>1</v>
      </c>
      <c r="AB243" s="9"/>
      <c r="AC243" s="16" t="s">
        <v>1985</v>
      </c>
      <c r="AD243" s="9"/>
      <c r="AE243" s="9"/>
      <c r="AF243" s="9"/>
      <c r="AG243" s="9"/>
    </row>
    <row r="244" spans="1:33" x14ac:dyDescent="0.15">
      <c r="A244" s="9">
        <v>423</v>
      </c>
      <c r="B244" s="16" t="s">
        <v>1762</v>
      </c>
      <c r="C244" s="19">
        <v>39463</v>
      </c>
      <c r="D244" s="16" t="s">
        <v>16</v>
      </c>
      <c r="E244" s="9">
        <v>1</v>
      </c>
      <c r="F244" s="16" t="s">
        <v>4555</v>
      </c>
      <c r="G244" s="16">
        <v>61</v>
      </c>
      <c r="H244" s="20" t="s">
        <v>742</v>
      </c>
      <c r="I244" s="16" t="s">
        <v>993</v>
      </c>
      <c r="J244" s="25">
        <v>39470</v>
      </c>
      <c r="K244" s="16" t="s">
        <v>2064</v>
      </c>
      <c r="L244" s="16" t="s">
        <v>2065</v>
      </c>
      <c r="M244" s="16" t="s">
        <v>2066</v>
      </c>
      <c r="N244" s="16" t="s">
        <v>18</v>
      </c>
      <c r="O244" s="9"/>
      <c r="P244" s="9"/>
      <c r="Q244" s="16">
        <v>402.45</v>
      </c>
      <c r="R244" s="16">
        <v>341.72</v>
      </c>
      <c r="S244" s="16">
        <v>3468.92</v>
      </c>
      <c r="T244" s="16">
        <v>34.655000000000001</v>
      </c>
      <c r="U244" s="20" t="s">
        <v>1792</v>
      </c>
      <c r="V244" s="16" t="s">
        <v>443</v>
      </c>
      <c r="W244" s="16" t="s">
        <v>1729</v>
      </c>
      <c r="X244" s="16" t="s">
        <v>1729</v>
      </c>
      <c r="Y244" s="9"/>
      <c r="Z244" s="16" t="s">
        <v>1729</v>
      </c>
      <c r="AA244" s="9"/>
      <c r="AB244" s="9"/>
      <c r="AC244" s="16" t="s">
        <v>2067</v>
      </c>
      <c r="AD244" s="9"/>
      <c r="AE244" s="9"/>
      <c r="AF244" s="9"/>
      <c r="AG244" s="9"/>
    </row>
    <row r="245" spans="1:33" x14ac:dyDescent="0.15">
      <c r="A245" s="9">
        <v>428</v>
      </c>
      <c r="B245" s="16" t="s">
        <v>1762</v>
      </c>
      <c r="C245" s="19">
        <v>39471</v>
      </c>
      <c r="D245" s="16" t="s">
        <v>60</v>
      </c>
      <c r="E245" s="9">
        <v>1</v>
      </c>
      <c r="F245" s="16" t="s">
        <v>4555</v>
      </c>
      <c r="G245" s="16">
        <v>66</v>
      </c>
      <c r="H245" s="20" t="s">
        <v>743</v>
      </c>
      <c r="I245" s="16" t="s">
        <v>995</v>
      </c>
      <c r="J245" s="25">
        <v>39482</v>
      </c>
      <c r="K245" s="16" t="s">
        <v>1331</v>
      </c>
      <c r="L245" s="16" t="s">
        <v>87</v>
      </c>
      <c r="M245" s="16" t="s">
        <v>1584</v>
      </c>
      <c r="N245" s="16" t="s">
        <v>88</v>
      </c>
      <c r="O245" s="9"/>
      <c r="P245" s="9"/>
      <c r="Q245" s="16">
        <v>223.82</v>
      </c>
      <c r="R245" s="16">
        <v>154.96</v>
      </c>
      <c r="S245" s="16">
        <v>1032.03</v>
      </c>
      <c r="T245" s="16">
        <v>24.74</v>
      </c>
      <c r="U245" s="20" t="s">
        <v>580</v>
      </c>
      <c r="V245" s="16" t="s">
        <v>442</v>
      </c>
      <c r="W245" s="16">
        <v>16</v>
      </c>
      <c r="X245" s="29">
        <v>1.1890000000000001</v>
      </c>
      <c r="Y245" s="15">
        <v>1</v>
      </c>
      <c r="Z245" s="16" t="s">
        <v>1837</v>
      </c>
      <c r="AA245" s="15">
        <v>1</v>
      </c>
      <c r="AB245" s="9"/>
      <c r="AC245" s="9"/>
      <c r="AD245" s="9"/>
      <c r="AE245" s="9"/>
      <c r="AF245" s="9"/>
      <c r="AG245" s="9"/>
    </row>
    <row r="246" spans="1:33" x14ac:dyDescent="0.15">
      <c r="A246" s="9">
        <v>429</v>
      </c>
      <c r="B246" s="16" t="s">
        <v>1762</v>
      </c>
      <c r="C246" s="19">
        <v>39472</v>
      </c>
      <c r="D246" s="16" t="s">
        <v>126</v>
      </c>
      <c r="E246" s="9">
        <v>1</v>
      </c>
      <c r="F246" s="16" t="s">
        <v>4555</v>
      </c>
      <c r="G246" s="16">
        <v>67</v>
      </c>
      <c r="H246" s="20" t="s">
        <v>744</v>
      </c>
      <c r="I246" s="16" t="s">
        <v>996</v>
      </c>
      <c r="J246" s="25">
        <v>39482</v>
      </c>
      <c r="K246" s="16" t="s">
        <v>1223</v>
      </c>
      <c r="L246" s="16" t="s">
        <v>2081</v>
      </c>
      <c r="M246" s="16" t="s">
        <v>1585</v>
      </c>
      <c r="N246" s="16" t="s">
        <v>89</v>
      </c>
      <c r="O246" s="9"/>
      <c r="P246" s="9"/>
      <c r="Q246" s="16">
        <v>201.24</v>
      </c>
      <c r="R246" s="16">
        <v>157.97</v>
      </c>
      <c r="S246" s="16">
        <v>786.53</v>
      </c>
      <c r="T246" s="16">
        <v>25.11</v>
      </c>
      <c r="U246" s="20" t="s">
        <v>1707</v>
      </c>
      <c r="V246" s="16" t="s">
        <v>443</v>
      </c>
      <c r="W246" s="16" t="s">
        <v>1729</v>
      </c>
      <c r="X246" s="16" t="s">
        <v>1729</v>
      </c>
      <c r="Y246" s="9"/>
      <c r="Z246" s="16" t="s">
        <v>1837</v>
      </c>
      <c r="AA246" s="15">
        <v>1</v>
      </c>
      <c r="AB246" s="9"/>
      <c r="AC246" s="9"/>
      <c r="AD246" s="9"/>
      <c r="AE246" s="9"/>
      <c r="AF246" s="9"/>
      <c r="AG246" s="9"/>
    </row>
    <row r="247" spans="1:33" x14ac:dyDescent="0.15">
      <c r="A247" s="9">
        <v>431</v>
      </c>
      <c r="B247" s="16" t="s">
        <v>1762</v>
      </c>
      <c r="C247" s="19">
        <v>39479</v>
      </c>
      <c r="D247" s="16" t="s">
        <v>3</v>
      </c>
      <c r="E247" s="9">
        <v>1</v>
      </c>
      <c r="F247" s="16" t="s">
        <v>4555</v>
      </c>
      <c r="G247" s="16">
        <v>71</v>
      </c>
      <c r="H247" s="20" t="s">
        <v>745</v>
      </c>
      <c r="I247" s="16" t="s">
        <v>994</v>
      </c>
      <c r="J247" s="25">
        <v>39498</v>
      </c>
      <c r="K247" s="16" t="s">
        <v>2196</v>
      </c>
      <c r="L247" s="16" t="s">
        <v>2197</v>
      </c>
      <c r="M247" s="16" t="s">
        <v>1586</v>
      </c>
      <c r="N247" s="16" t="s">
        <v>67</v>
      </c>
      <c r="O247" s="9"/>
      <c r="P247" s="9"/>
      <c r="Q247" s="16">
        <v>802.51</v>
      </c>
      <c r="R247" s="16">
        <v>649.30999999999995</v>
      </c>
      <c r="S247" s="16">
        <v>5687.17</v>
      </c>
      <c r="T247" s="16">
        <v>35.950000000000003</v>
      </c>
      <c r="U247" s="20" t="s">
        <v>1792</v>
      </c>
      <c r="V247" s="16" t="s">
        <v>1779</v>
      </c>
      <c r="W247" s="16">
        <v>5</v>
      </c>
      <c r="X247" s="23">
        <v>1</v>
      </c>
      <c r="Y247" s="15">
        <v>1</v>
      </c>
      <c r="Z247" s="16" t="s">
        <v>1729</v>
      </c>
      <c r="AA247" s="14"/>
      <c r="AB247" s="9"/>
      <c r="AC247" s="9"/>
      <c r="AD247" s="9"/>
      <c r="AE247" s="9"/>
      <c r="AF247" s="9"/>
      <c r="AG247" s="9"/>
    </row>
    <row r="248" spans="1:33" x14ac:dyDescent="0.15">
      <c r="A248" s="9">
        <v>436</v>
      </c>
      <c r="B248" s="16" t="s">
        <v>1762</v>
      </c>
      <c r="C248" s="19">
        <v>39496</v>
      </c>
      <c r="D248" s="16" t="s">
        <v>61</v>
      </c>
      <c r="E248" s="9">
        <v>1</v>
      </c>
      <c r="F248" s="16" t="s">
        <v>4555</v>
      </c>
      <c r="G248" s="16">
        <v>74</v>
      </c>
      <c r="H248" s="20" t="s">
        <v>746</v>
      </c>
      <c r="I248" s="16" t="s">
        <v>998</v>
      </c>
      <c r="J248" s="25">
        <v>39500</v>
      </c>
      <c r="K248" s="16" t="s">
        <v>1332</v>
      </c>
      <c r="L248" s="16" t="s">
        <v>90</v>
      </c>
      <c r="M248" s="16" t="s">
        <v>1587</v>
      </c>
      <c r="N248" s="16" t="s">
        <v>85</v>
      </c>
      <c r="O248" s="9"/>
      <c r="P248" s="9"/>
      <c r="Q248" s="16">
        <v>117.77</v>
      </c>
      <c r="R248" s="16">
        <v>92.72</v>
      </c>
      <c r="S248" s="16">
        <v>823.59</v>
      </c>
      <c r="T248" s="16">
        <v>34.85</v>
      </c>
      <c r="U248" s="20" t="s">
        <v>506</v>
      </c>
      <c r="V248" s="16" t="s">
        <v>443</v>
      </c>
      <c r="W248" s="16"/>
      <c r="X248" s="16"/>
      <c r="Y248" s="9"/>
      <c r="Z248" s="16"/>
      <c r="AA248" s="9"/>
      <c r="AB248" s="9"/>
      <c r="AC248" s="9"/>
      <c r="AD248" s="9"/>
      <c r="AE248" s="9"/>
      <c r="AF248" s="9"/>
      <c r="AG248" s="9"/>
    </row>
    <row r="249" spans="1:33" x14ac:dyDescent="0.15">
      <c r="A249" s="9">
        <v>441</v>
      </c>
      <c r="B249" s="16" t="s">
        <v>1762</v>
      </c>
      <c r="C249" s="19">
        <v>39533</v>
      </c>
      <c r="D249" s="16" t="s">
        <v>61</v>
      </c>
      <c r="E249" s="9">
        <v>1</v>
      </c>
      <c r="F249" s="16" t="s">
        <v>4555</v>
      </c>
      <c r="G249" s="16">
        <v>79</v>
      </c>
      <c r="H249" s="20" t="s">
        <v>747</v>
      </c>
      <c r="I249" s="16" t="s">
        <v>999</v>
      </c>
      <c r="J249" s="25">
        <v>39538</v>
      </c>
      <c r="K249" s="16" t="s">
        <v>1333</v>
      </c>
      <c r="L249" s="16" t="s">
        <v>92</v>
      </c>
      <c r="M249" s="16" t="s">
        <v>1588</v>
      </c>
      <c r="N249" s="16" t="s">
        <v>93</v>
      </c>
      <c r="O249" s="9"/>
      <c r="P249" s="9"/>
      <c r="Q249" s="16">
        <v>247.69</v>
      </c>
      <c r="R249" s="16">
        <v>186.64</v>
      </c>
      <c r="S249" s="16">
        <v>1203.32</v>
      </c>
      <c r="T249" s="16">
        <v>26.9</v>
      </c>
      <c r="U249" s="20" t="s">
        <v>578</v>
      </c>
      <c r="V249" s="16" t="s">
        <v>443</v>
      </c>
      <c r="W249" s="16">
        <v>6</v>
      </c>
      <c r="X249" s="29">
        <v>1.0905</v>
      </c>
      <c r="Y249" s="15">
        <v>1</v>
      </c>
      <c r="Z249" s="16" t="s">
        <v>1837</v>
      </c>
      <c r="AA249" s="15">
        <v>1</v>
      </c>
      <c r="AB249" s="9"/>
      <c r="AC249" s="9"/>
      <c r="AD249" s="9"/>
      <c r="AE249" s="9"/>
      <c r="AF249" s="9"/>
      <c r="AG249" s="9"/>
    </row>
    <row r="250" spans="1:33" x14ac:dyDescent="0.15">
      <c r="A250" s="9">
        <v>442</v>
      </c>
      <c r="B250" s="16" t="s">
        <v>1762</v>
      </c>
      <c r="C250" s="19">
        <v>39539</v>
      </c>
      <c r="D250" s="16" t="s">
        <v>126</v>
      </c>
      <c r="E250" s="9">
        <v>1</v>
      </c>
      <c r="F250" s="16" t="s">
        <v>4556</v>
      </c>
      <c r="G250" s="16">
        <v>1</v>
      </c>
      <c r="H250" s="20" t="s">
        <v>2077</v>
      </c>
      <c r="I250" s="16" t="s">
        <v>1000</v>
      </c>
      <c r="J250" s="25">
        <v>39556</v>
      </c>
      <c r="K250" s="16" t="s">
        <v>1334</v>
      </c>
      <c r="L250" s="16" t="s">
        <v>429</v>
      </c>
      <c r="M250" s="16" t="s">
        <v>2078</v>
      </c>
      <c r="N250" s="16" t="s">
        <v>430</v>
      </c>
      <c r="O250" s="9"/>
      <c r="P250" s="9"/>
      <c r="Q250" s="16">
        <v>3339.86</v>
      </c>
      <c r="R250" s="16">
        <v>68.06</v>
      </c>
      <c r="S250" s="16">
        <v>111.97</v>
      </c>
      <c r="T250" s="16">
        <v>9.58</v>
      </c>
      <c r="U250" s="20" t="s">
        <v>44</v>
      </c>
      <c r="V250" s="16" t="s">
        <v>444</v>
      </c>
      <c r="W250" s="16" t="s">
        <v>1729</v>
      </c>
      <c r="X250" s="16" t="s">
        <v>1729</v>
      </c>
      <c r="Y250" s="9"/>
      <c r="Z250" s="16" t="s">
        <v>1729</v>
      </c>
      <c r="AA250" s="9"/>
      <c r="AB250" s="9"/>
      <c r="AC250" s="16" t="s">
        <v>431</v>
      </c>
      <c r="AD250" s="9"/>
      <c r="AE250" s="9" t="s">
        <v>3892</v>
      </c>
      <c r="AF250" s="9"/>
      <c r="AG250" s="9"/>
    </row>
    <row r="251" spans="1:33" x14ac:dyDescent="0.15">
      <c r="A251" s="9">
        <v>447</v>
      </c>
      <c r="B251" s="16" t="s">
        <v>1762</v>
      </c>
      <c r="C251" s="19">
        <v>39553</v>
      </c>
      <c r="D251" s="16" t="s">
        <v>3</v>
      </c>
      <c r="E251" s="9">
        <v>1</v>
      </c>
      <c r="F251" s="16" t="s">
        <v>4556</v>
      </c>
      <c r="G251" s="16">
        <v>6</v>
      </c>
      <c r="H251" s="20" t="s">
        <v>748</v>
      </c>
      <c r="I251" s="16" t="s">
        <v>997</v>
      </c>
      <c r="J251" s="25">
        <v>39560</v>
      </c>
      <c r="K251" s="16" t="s">
        <v>1296</v>
      </c>
      <c r="L251" s="16" t="s">
        <v>2198</v>
      </c>
      <c r="M251" s="16" t="s">
        <v>1561</v>
      </c>
      <c r="N251" s="16" t="s">
        <v>2199</v>
      </c>
      <c r="O251" s="9"/>
      <c r="P251" s="9"/>
      <c r="Q251" s="16">
        <v>250.2</v>
      </c>
      <c r="R251" s="16">
        <v>186.58</v>
      </c>
      <c r="S251" s="16">
        <v>1289.57</v>
      </c>
      <c r="T251" s="16">
        <v>33</v>
      </c>
      <c r="U251" s="20" t="s">
        <v>580</v>
      </c>
      <c r="V251" s="16" t="s">
        <v>443</v>
      </c>
      <c r="W251" s="16" t="s">
        <v>1729</v>
      </c>
      <c r="X251" s="16" t="s">
        <v>1729</v>
      </c>
      <c r="Y251" s="9"/>
      <c r="Z251" s="16" t="s">
        <v>1837</v>
      </c>
      <c r="AA251" s="15">
        <v>1</v>
      </c>
      <c r="AB251" s="9"/>
      <c r="AC251" s="9"/>
      <c r="AD251" s="9"/>
      <c r="AE251" s="9"/>
      <c r="AF251" s="9"/>
      <c r="AG251" s="9"/>
    </row>
    <row r="252" spans="1:33" x14ac:dyDescent="0.15">
      <c r="A252" s="9">
        <v>449</v>
      </c>
      <c r="B252" s="16" t="s">
        <v>1762</v>
      </c>
      <c r="C252" s="19">
        <v>39560</v>
      </c>
      <c r="D252" s="16" t="s">
        <v>361</v>
      </c>
      <c r="E252" s="9">
        <v>1</v>
      </c>
      <c r="F252" s="16" t="s">
        <v>4556</v>
      </c>
      <c r="G252" s="16">
        <v>8</v>
      </c>
      <c r="H252" s="20" t="s">
        <v>749</v>
      </c>
      <c r="I252" s="16" t="s">
        <v>1001</v>
      </c>
      <c r="J252" s="25">
        <v>39581</v>
      </c>
      <c r="K252" s="16" t="s">
        <v>1125</v>
      </c>
      <c r="L252" s="16" t="s">
        <v>432</v>
      </c>
      <c r="M252" s="16" t="s">
        <v>1589</v>
      </c>
      <c r="N252" s="16" t="s">
        <v>18</v>
      </c>
      <c r="O252" s="9"/>
      <c r="P252" s="9"/>
      <c r="Q252" s="16">
        <v>580.15800000000002</v>
      </c>
      <c r="R252" s="16">
        <v>476.13</v>
      </c>
      <c r="S252" s="16">
        <v>3243.63</v>
      </c>
      <c r="T252" s="16">
        <v>32.5</v>
      </c>
      <c r="U252" s="20" t="s">
        <v>1731</v>
      </c>
      <c r="V252" s="16" t="s">
        <v>441</v>
      </c>
      <c r="W252" s="16" t="s">
        <v>1729</v>
      </c>
      <c r="X252" s="16" t="s">
        <v>1729</v>
      </c>
      <c r="Y252" s="9"/>
      <c r="Z252" s="16" t="s">
        <v>1732</v>
      </c>
      <c r="AA252" s="15">
        <v>1</v>
      </c>
      <c r="AB252" s="16" t="s">
        <v>1777</v>
      </c>
      <c r="AC252" s="9"/>
      <c r="AD252" s="9"/>
      <c r="AE252" s="9" t="s">
        <v>3892</v>
      </c>
      <c r="AF252" s="9"/>
      <c r="AG252" s="9"/>
    </row>
    <row r="253" spans="1:33" x14ac:dyDescent="0.15">
      <c r="A253" s="9">
        <v>456</v>
      </c>
      <c r="B253" s="16" t="s">
        <v>1762</v>
      </c>
      <c r="C253" s="19">
        <v>39591</v>
      </c>
      <c r="D253" s="16" t="s">
        <v>61</v>
      </c>
      <c r="E253" s="9">
        <v>1</v>
      </c>
      <c r="F253" s="16" t="s">
        <v>4556</v>
      </c>
      <c r="G253" s="16">
        <v>15</v>
      </c>
      <c r="H253" s="20" t="s">
        <v>750</v>
      </c>
      <c r="I253" s="16" t="s">
        <v>1123</v>
      </c>
      <c r="J253" s="25">
        <v>39608</v>
      </c>
      <c r="K253" s="16" t="s">
        <v>1275</v>
      </c>
      <c r="L253" s="16" t="s">
        <v>433</v>
      </c>
      <c r="M253" s="16" t="s">
        <v>1590</v>
      </c>
      <c r="N253" s="16" t="s">
        <v>93</v>
      </c>
      <c r="O253" s="9"/>
      <c r="P253" s="9"/>
      <c r="Q253" s="16">
        <v>190.17</v>
      </c>
      <c r="R253" s="16">
        <v>144.25</v>
      </c>
      <c r="S253" s="16">
        <v>1326.32</v>
      </c>
      <c r="T253" s="16">
        <v>34.299999999999997</v>
      </c>
      <c r="U253" s="20" t="s">
        <v>1740</v>
      </c>
      <c r="V253" s="16" t="s">
        <v>443</v>
      </c>
      <c r="W253" s="16">
        <v>3</v>
      </c>
      <c r="X253" s="29">
        <v>0.97440000000000004</v>
      </c>
      <c r="Y253" s="15">
        <v>1</v>
      </c>
      <c r="Z253" s="16" t="s">
        <v>1837</v>
      </c>
      <c r="AA253" s="15">
        <v>1</v>
      </c>
      <c r="AB253" s="9"/>
      <c r="AC253" s="9"/>
      <c r="AD253" s="9"/>
      <c r="AE253" s="9"/>
      <c r="AF253" s="9"/>
      <c r="AG253" s="9"/>
    </row>
    <row r="254" spans="1:33" x14ac:dyDescent="0.15">
      <c r="A254" s="9">
        <v>457</v>
      </c>
      <c r="B254" s="16" t="s">
        <v>1762</v>
      </c>
      <c r="C254" s="19">
        <v>39615</v>
      </c>
      <c r="D254" s="16" t="s">
        <v>3</v>
      </c>
      <c r="E254" s="9">
        <v>1</v>
      </c>
      <c r="F254" s="16" t="s">
        <v>4556</v>
      </c>
      <c r="G254" s="16">
        <v>16</v>
      </c>
      <c r="H254" s="20" t="s">
        <v>751</v>
      </c>
      <c r="I254" s="16" t="s">
        <v>1003</v>
      </c>
      <c r="J254" s="25">
        <v>39618</v>
      </c>
      <c r="K254" s="16" t="s">
        <v>1335</v>
      </c>
      <c r="L254" s="16" t="s">
        <v>2200</v>
      </c>
      <c r="M254" s="16" t="s">
        <v>1591</v>
      </c>
      <c r="N254" s="40" t="s">
        <v>2201</v>
      </c>
      <c r="O254" s="9"/>
      <c r="P254" s="9"/>
      <c r="Q254" s="16">
        <v>1268.96</v>
      </c>
      <c r="R254" s="16" t="s">
        <v>2202</v>
      </c>
      <c r="S254" s="16" t="s">
        <v>2203</v>
      </c>
      <c r="T254" s="16">
        <v>2.2999999999999998</v>
      </c>
      <c r="U254" s="20" t="s">
        <v>44</v>
      </c>
      <c r="V254" s="16" t="s">
        <v>1718</v>
      </c>
      <c r="W254" s="16" t="s">
        <v>1729</v>
      </c>
      <c r="X254" s="16" t="s">
        <v>1729</v>
      </c>
      <c r="Y254" s="9"/>
      <c r="Z254" s="16" t="s">
        <v>1729</v>
      </c>
      <c r="AA254" s="9"/>
      <c r="AB254" s="9"/>
      <c r="AC254" s="9"/>
      <c r="AD254" s="9"/>
      <c r="AE254" s="9"/>
      <c r="AF254" s="9"/>
      <c r="AG254" s="9"/>
    </row>
    <row r="255" spans="1:33" x14ac:dyDescent="0.15">
      <c r="A255" s="9">
        <v>459</v>
      </c>
      <c r="B255" s="16" t="s">
        <v>1762</v>
      </c>
      <c r="C255" s="19">
        <v>39619</v>
      </c>
      <c r="D255" s="16" t="s">
        <v>3</v>
      </c>
      <c r="E255" s="9">
        <v>1</v>
      </c>
      <c r="F255" s="16" t="s">
        <v>4556</v>
      </c>
      <c r="G255" s="16">
        <v>18</v>
      </c>
      <c r="H255" s="20" t="s">
        <v>752</v>
      </c>
      <c r="I255" s="16" t="s">
        <v>1004</v>
      </c>
      <c r="J255" s="25">
        <v>39629</v>
      </c>
      <c r="K255" s="16" t="s">
        <v>1264</v>
      </c>
      <c r="L255" s="16" t="s">
        <v>2204</v>
      </c>
      <c r="M255" s="16" t="s">
        <v>1592</v>
      </c>
      <c r="N255" s="16" t="s">
        <v>18</v>
      </c>
      <c r="O255" s="9"/>
      <c r="P255" s="9"/>
      <c r="Q255" s="16">
        <v>196.61</v>
      </c>
      <c r="R255" s="16">
        <v>170.53</v>
      </c>
      <c r="S255" s="16">
        <v>1426.04</v>
      </c>
      <c r="T255" s="16">
        <v>34.1</v>
      </c>
      <c r="U255" s="20" t="s">
        <v>574</v>
      </c>
      <c r="V255" s="16" t="s">
        <v>443</v>
      </c>
      <c r="W255" s="16" t="s">
        <v>1729</v>
      </c>
      <c r="X255" s="16" t="s">
        <v>1729</v>
      </c>
      <c r="Y255" s="9"/>
      <c r="Z255" s="16" t="s">
        <v>1729</v>
      </c>
      <c r="AA255" s="9"/>
      <c r="AB255" s="9"/>
      <c r="AC255" s="16" t="s">
        <v>2042</v>
      </c>
      <c r="AD255" s="9"/>
      <c r="AE255" s="9"/>
      <c r="AF255" s="9"/>
      <c r="AG255" s="9"/>
    </row>
    <row r="256" spans="1:33" x14ac:dyDescent="0.15">
      <c r="A256" s="9">
        <v>460</v>
      </c>
      <c r="B256" s="16" t="s">
        <v>1762</v>
      </c>
      <c r="C256" s="19">
        <v>39623</v>
      </c>
      <c r="D256" s="16" t="s">
        <v>69</v>
      </c>
      <c r="E256" s="9">
        <v>1</v>
      </c>
      <c r="F256" s="16" t="s">
        <v>4556</v>
      </c>
      <c r="G256" s="16">
        <v>19</v>
      </c>
      <c r="H256" s="20" t="s">
        <v>753</v>
      </c>
      <c r="I256" s="16" t="s">
        <v>2445</v>
      </c>
      <c r="J256" s="25">
        <v>39636</v>
      </c>
      <c r="K256" s="16" t="s">
        <v>2241</v>
      </c>
      <c r="L256" s="16" t="s">
        <v>2242</v>
      </c>
      <c r="M256" s="16" t="s">
        <v>1593</v>
      </c>
      <c r="N256" s="16" t="s">
        <v>67</v>
      </c>
      <c r="O256" s="9"/>
      <c r="P256" s="9"/>
      <c r="Q256" s="16">
        <v>521.5</v>
      </c>
      <c r="R256" s="16" t="s">
        <v>2243</v>
      </c>
      <c r="S256" s="16" t="s">
        <v>2244</v>
      </c>
      <c r="T256" s="16" t="s">
        <v>2245</v>
      </c>
      <c r="U256" s="20" t="s">
        <v>574</v>
      </c>
      <c r="V256" s="16" t="s">
        <v>442</v>
      </c>
      <c r="W256" s="16">
        <v>9</v>
      </c>
      <c r="X256" s="29">
        <v>1.1995</v>
      </c>
      <c r="Y256" s="15">
        <v>1</v>
      </c>
      <c r="Z256" s="16" t="s">
        <v>1837</v>
      </c>
      <c r="AA256" s="15">
        <v>1</v>
      </c>
      <c r="AB256" s="16" t="s">
        <v>2246</v>
      </c>
      <c r="AC256" s="9"/>
      <c r="AD256" s="9"/>
      <c r="AE256" s="9"/>
      <c r="AF256" s="9"/>
      <c r="AG256" s="9"/>
    </row>
    <row r="257" spans="1:33" x14ac:dyDescent="0.15">
      <c r="A257" s="9">
        <v>461</v>
      </c>
      <c r="B257" s="16" t="s">
        <v>1762</v>
      </c>
      <c r="C257" s="19">
        <v>39624</v>
      </c>
      <c r="D257" s="16" t="s">
        <v>16</v>
      </c>
      <c r="E257" s="9">
        <v>1</v>
      </c>
      <c r="F257" s="16" t="s">
        <v>4556</v>
      </c>
      <c r="G257" s="16">
        <v>20</v>
      </c>
      <c r="H257" s="20" t="s">
        <v>754</v>
      </c>
      <c r="I257" s="16" t="s">
        <v>1002</v>
      </c>
      <c r="J257" s="25">
        <v>39636</v>
      </c>
      <c r="K257" s="16" t="s">
        <v>1336</v>
      </c>
      <c r="L257" s="16" t="s">
        <v>2061</v>
      </c>
      <c r="M257" s="16" t="s">
        <v>2062</v>
      </c>
      <c r="N257" s="16" t="s">
        <v>2063</v>
      </c>
      <c r="O257" s="9"/>
      <c r="P257" s="9"/>
      <c r="Q257" s="16">
        <v>150.71</v>
      </c>
      <c r="R257" s="16">
        <v>119.66</v>
      </c>
      <c r="S257" s="16">
        <v>1110.9000000000001</v>
      </c>
      <c r="T257" s="16">
        <v>36.950000000000003</v>
      </c>
      <c r="U257" s="20" t="s">
        <v>506</v>
      </c>
      <c r="V257" s="16" t="s">
        <v>443</v>
      </c>
      <c r="W257" s="16">
        <v>4</v>
      </c>
      <c r="X257" s="16" t="s">
        <v>1729</v>
      </c>
      <c r="Y257" s="9"/>
      <c r="Z257" s="16" t="s">
        <v>1837</v>
      </c>
      <c r="AA257" s="15">
        <v>1</v>
      </c>
      <c r="AB257" s="9"/>
      <c r="AC257" s="9"/>
      <c r="AD257" s="9"/>
      <c r="AE257" s="9"/>
      <c r="AF257" s="9"/>
      <c r="AG257" s="9"/>
    </row>
    <row r="258" spans="1:33" x14ac:dyDescent="0.15">
      <c r="A258" s="9">
        <v>465</v>
      </c>
      <c r="B258" s="16" t="s">
        <v>1762</v>
      </c>
      <c r="C258" s="19">
        <v>39644</v>
      </c>
      <c r="D258" s="16" t="s">
        <v>45</v>
      </c>
      <c r="E258" s="9">
        <v>1</v>
      </c>
      <c r="F258" s="16" t="s">
        <v>4556</v>
      </c>
      <c r="G258" s="16">
        <v>24</v>
      </c>
      <c r="H258" s="20" t="s">
        <v>755</v>
      </c>
      <c r="I258" s="16" t="s">
        <v>1007</v>
      </c>
      <c r="J258" s="25">
        <v>39646</v>
      </c>
      <c r="K258" s="16" t="s">
        <v>1225</v>
      </c>
      <c r="L258" s="16" t="s">
        <v>498</v>
      </c>
      <c r="M258" s="16" t="s">
        <v>2169</v>
      </c>
      <c r="N258" s="16" t="s">
        <v>55</v>
      </c>
      <c r="O258" s="9"/>
      <c r="P258" s="9"/>
      <c r="Q258" s="16">
        <v>290.63</v>
      </c>
      <c r="R258" s="16">
        <v>223.91</v>
      </c>
      <c r="S258" s="16">
        <v>2495.79</v>
      </c>
      <c r="T258" s="16">
        <v>39.979999999999997</v>
      </c>
      <c r="U258" s="20" t="s">
        <v>579</v>
      </c>
      <c r="V258" s="16" t="s">
        <v>442</v>
      </c>
      <c r="W258" s="16">
        <v>63</v>
      </c>
      <c r="X258" s="29">
        <v>0.998</v>
      </c>
      <c r="Y258" s="15">
        <v>1</v>
      </c>
      <c r="Z258" s="16" t="s">
        <v>1837</v>
      </c>
      <c r="AA258" s="15">
        <v>1</v>
      </c>
      <c r="AB258" s="9"/>
      <c r="AC258" s="9"/>
      <c r="AD258" s="9"/>
      <c r="AE258" s="9"/>
      <c r="AF258" s="9"/>
      <c r="AG258" s="9"/>
    </row>
    <row r="259" spans="1:33" x14ac:dyDescent="0.15">
      <c r="A259" s="9">
        <v>470</v>
      </c>
      <c r="B259" s="16" t="s">
        <v>1762</v>
      </c>
      <c r="C259" s="19">
        <v>39696</v>
      </c>
      <c r="D259" s="16" t="s">
        <v>3</v>
      </c>
      <c r="E259" s="9">
        <v>1</v>
      </c>
      <c r="F259" s="16" t="s">
        <v>4556</v>
      </c>
      <c r="G259" s="16">
        <v>29</v>
      </c>
      <c r="H259" s="20" t="s">
        <v>756</v>
      </c>
      <c r="I259" s="16" t="s">
        <v>1005</v>
      </c>
      <c r="J259" s="25">
        <v>39710</v>
      </c>
      <c r="K259" s="16" t="s">
        <v>1296</v>
      </c>
      <c r="L259" s="16" t="s">
        <v>2205</v>
      </c>
      <c r="M259" s="16" t="s">
        <v>2206</v>
      </c>
      <c r="N259" s="16" t="s">
        <v>18</v>
      </c>
      <c r="O259" s="9"/>
      <c r="P259" s="9"/>
      <c r="Q259" s="16">
        <v>730.49</v>
      </c>
      <c r="R259" s="16">
        <v>550.73</v>
      </c>
      <c r="S259" s="16">
        <v>4022.31</v>
      </c>
      <c r="T259" s="16">
        <v>34.25</v>
      </c>
      <c r="U259" s="20" t="s">
        <v>1884</v>
      </c>
      <c r="V259" s="16" t="s">
        <v>443</v>
      </c>
      <c r="W259" s="16" t="s">
        <v>1729</v>
      </c>
      <c r="X259" s="16" t="s">
        <v>1729</v>
      </c>
      <c r="Y259" s="9"/>
      <c r="Z259" s="16" t="s">
        <v>1837</v>
      </c>
      <c r="AA259" s="15">
        <v>1</v>
      </c>
      <c r="AB259" s="9"/>
      <c r="AC259" s="9"/>
      <c r="AD259" s="9"/>
      <c r="AE259" s="9"/>
      <c r="AF259" s="9"/>
      <c r="AG259" s="9"/>
    </row>
    <row r="260" spans="1:33" x14ac:dyDescent="0.15">
      <c r="A260" s="9">
        <v>472</v>
      </c>
      <c r="B260" s="16" t="s">
        <v>1762</v>
      </c>
      <c r="C260" s="19">
        <v>39700</v>
      </c>
      <c r="D260" s="16" t="s">
        <v>76</v>
      </c>
      <c r="E260" s="9">
        <v>1</v>
      </c>
      <c r="F260" s="16" t="s">
        <v>4556</v>
      </c>
      <c r="G260" s="16">
        <v>31</v>
      </c>
      <c r="H260" s="20" t="s">
        <v>757</v>
      </c>
      <c r="I260" s="16" t="s">
        <v>1754</v>
      </c>
      <c r="J260" s="25">
        <v>39703</v>
      </c>
      <c r="K260" s="16" t="s">
        <v>1245</v>
      </c>
      <c r="L260" s="16" t="s">
        <v>434</v>
      </c>
      <c r="M260" s="16" t="s">
        <v>1594</v>
      </c>
      <c r="N260" s="16" t="s">
        <v>93</v>
      </c>
      <c r="O260" s="9"/>
      <c r="P260" s="9"/>
      <c r="Q260" s="16">
        <v>100.05</v>
      </c>
      <c r="R260" s="16">
        <v>68.349999999999994</v>
      </c>
      <c r="S260" s="16">
        <v>696.78</v>
      </c>
      <c r="T260" s="16">
        <v>39.28</v>
      </c>
      <c r="U260" s="20" t="s">
        <v>573</v>
      </c>
      <c r="V260" s="16" t="s">
        <v>443</v>
      </c>
      <c r="W260" s="16">
        <v>2</v>
      </c>
      <c r="X260" s="29">
        <v>0.96430000000000005</v>
      </c>
      <c r="Y260" s="15">
        <v>1</v>
      </c>
      <c r="Z260" s="16" t="s">
        <v>1729</v>
      </c>
      <c r="AA260" s="33"/>
      <c r="AB260" s="9"/>
      <c r="AC260" s="16" t="s">
        <v>1750</v>
      </c>
      <c r="AD260" s="9"/>
      <c r="AE260" s="9"/>
      <c r="AF260" s="9"/>
      <c r="AG260" s="9"/>
    </row>
    <row r="261" spans="1:33" x14ac:dyDescent="0.15">
      <c r="A261" s="9">
        <v>478</v>
      </c>
      <c r="B261" s="16" t="s">
        <v>1762</v>
      </c>
      <c r="C261" s="19">
        <v>39738</v>
      </c>
      <c r="D261" s="16" t="s">
        <v>69</v>
      </c>
      <c r="E261" s="9">
        <v>1</v>
      </c>
      <c r="F261" s="16" t="s">
        <v>4556</v>
      </c>
      <c r="G261" s="16">
        <v>37</v>
      </c>
      <c r="H261" s="20" t="s">
        <v>758</v>
      </c>
      <c r="I261" s="16" t="s">
        <v>2446</v>
      </c>
      <c r="J261" s="25">
        <v>39743</v>
      </c>
      <c r="K261" s="16" t="s">
        <v>1337</v>
      </c>
      <c r="L261" s="16" t="s">
        <v>2247</v>
      </c>
      <c r="M261" s="16" t="s">
        <v>1595</v>
      </c>
      <c r="N261" s="16" t="s">
        <v>53</v>
      </c>
      <c r="O261" s="9"/>
      <c r="P261" s="9"/>
      <c r="Q261" s="16">
        <v>109.35</v>
      </c>
      <c r="R261" s="16">
        <v>72.137</v>
      </c>
      <c r="S261" s="16">
        <v>184.08500000000001</v>
      </c>
      <c r="T261" s="16">
        <v>12.3</v>
      </c>
      <c r="U261" s="20" t="s">
        <v>505</v>
      </c>
      <c r="V261" s="16" t="s">
        <v>442</v>
      </c>
      <c r="W261" s="16" t="s">
        <v>1729</v>
      </c>
      <c r="X261" s="16" t="s">
        <v>1729</v>
      </c>
      <c r="Y261" s="9"/>
      <c r="Z261" s="16" t="s">
        <v>1837</v>
      </c>
      <c r="AA261" s="15">
        <v>1</v>
      </c>
      <c r="AB261" s="16" t="s">
        <v>2248</v>
      </c>
      <c r="AC261" s="9"/>
      <c r="AD261" s="9"/>
      <c r="AE261" s="9"/>
      <c r="AF261" s="9"/>
      <c r="AG261" s="9"/>
    </row>
    <row r="262" spans="1:33" x14ac:dyDescent="0.15">
      <c r="A262" s="9">
        <v>487</v>
      </c>
      <c r="B262" s="16" t="s">
        <v>1762</v>
      </c>
      <c r="C262" s="19">
        <v>39819</v>
      </c>
      <c r="D262" s="16" t="s">
        <v>361</v>
      </c>
      <c r="E262" s="9">
        <v>1</v>
      </c>
      <c r="F262" s="16" t="s">
        <v>4556</v>
      </c>
      <c r="G262" s="16">
        <v>46</v>
      </c>
      <c r="H262" s="20" t="s">
        <v>759</v>
      </c>
      <c r="I262" s="16" t="s">
        <v>1009</v>
      </c>
      <c r="J262" s="25">
        <v>39861</v>
      </c>
      <c r="K262" s="16" t="s">
        <v>1321</v>
      </c>
      <c r="L262" s="16" t="s">
        <v>1771</v>
      </c>
      <c r="M262" s="16" t="s">
        <v>1772</v>
      </c>
      <c r="N262" s="16" t="s">
        <v>1773</v>
      </c>
      <c r="O262" s="9"/>
      <c r="P262" s="9"/>
      <c r="Q262" s="16">
        <v>1432.56</v>
      </c>
      <c r="R262" s="16">
        <v>935.97</v>
      </c>
      <c r="S262" s="16">
        <v>14598.91</v>
      </c>
      <c r="T262" s="16">
        <v>59.98</v>
      </c>
      <c r="U262" s="20" t="s">
        <v>1776</v>
      </c>
      <c r="V262" s="16" t="s">
        <v>1774</v>
      </c>
      <c r="W262" s="16">
        <v>86</v>
      </c>
      <c r="X262" s="16" t="s">
        <v>1729</v>
      </c>
      <c r="Y262" s="9"/>
      <c r="Z262" s="16" t="s">
        <v>1729</v>
      </c>
      <c r="AA262" s="9"/>
      <c r="AB262" s="9"/>
      <c r="AC262" s="16" t="s">
        <v>1775</v>
      </c>
      <c r="AD262" s="9"/>
      <c r="AE262" s="9" t="s">
        <v>3892</v>
      </c>
      <c r="AF262" s="9"/>
      <c r="AG262" s="9"/>
    </row>
    <row r="263" spans="1:33" x14ac:dyDescent="0.15">
      <c r="A263" s="9">
        <v>489</v>
      </c>
      <c r="B263" s="16" t="s">
        <v>1762</v>
      </c>
      <c r="C263" s="19">
        <v>39833</v>
      </c>
      <c r="D263" s="16" t="s">
        <v>318</v>
      </c>
      <c r="E263" s="9">
        <v>1</v>
      </c>
      <c r="F263" s="16" t="s">
        <v>4556</v>
      </c>
      <c r="G263" s="16">
        <v>48</v>
      </c>
      <c r="H263" s="20" t="s">
        <v>760</v>
      </c>
      <c r="I263" s="16" t="s">
        <v>1010</v>
      </c>
      <c r="J263" s="25">
        <v>39836</v>
      </c>
      <c r="K263" s="16" t="s">
        <v>1789</v>
      </c>
      <c r="L263" s="16" t="s">
        <v>1790</v>
      </c>
      <c r="M263" s="16" t="s">
        <v>1791</v>
      </c>
      <c r="N263" s="16" t="s">
        <v>85</v>
      </c>
      <c r="O263" s="16"/>
      <c r="P263" s="16"/>
      <c r="Q263" s="16">
        <v>377.44</v>
      </c>
      <c r="R263" s="16">
        <v>317.51</v>
      </c>
      <c r="S263" s="16">
        <v>2690.22</v>
      </c>
      <c r="T263" s="16">
        <v>37.4</v>
      </c>
      <c r="U263" s="20" t="s">
        <v>1784</v>
      </c>
      <c r="V263" s="16" t="s">
        <v>443</v>
      </c>
      <c r="W263" s="16" t="s">
        <v>1729</v>
      </c>
      <c r="X263" s="16" t="s">
        <v>1729</v>
      </c>
      <c r="Y263" s="9"/>
      <c r="Z263" s="16" t="s">
        <v>1729</v>
      </c>
      <c r="AA263" s="9"/>
      <c r="AB263" s="9"/>
      <c r="AC263" s="9"/>
      <c r="AD263" s="9"/>
      <c r="AE263" s="9"/>
      <c r="AF263" s="9"/>
      <c r="AG263" s="9"/>
    </row>
    <row r="264" spans="1:33" x14ac:dyDescent="0.15">
      <c r="A264" s="9">
        <v>490</v>
      </c>
      <c r="B264" s="16" t="s">
        <v>1762</v>
      </c>
      <c r="C264" s="19">
        <v>39834</v>
      </c>
      <c r="D264" s="16" t="s">
        <v>69</v>
      </c>
      <c r="E264" s="9">
        <v>1</v>
      </c>
      <c r="F264" s="16" t="s">
        <v>4556</v>
      </c>
      <c r="G264" s="16">
        <v>49</v>
      </c>
      <c r="H264" s="20" t="s">
        <v>761</v>
      </c>
      <c r="I264" s="16" t="s">
        <v>2447</v>
      </c>
      <c r="J264" s="25">
        <v>39841</v>
      </c>
      <c r="K264" s="16" t="s">
        <v>2249</v>
      </c>
      <c r="L264" s="16" t="s">
        <v>435</v>
      </c>
      <c r="M264" s="16" t="s">
        <v>1596</v>
      </c>
      <c r="N264" s="16" t="s">
        <v>4</v>
      </c>
      <c r="O264" s="9"/>
      <c r="P264" s="9"/>
      <c r="Q264" s="16">
        <v>62.89</v>
      </c>
      <c r="R264" s="16">
        <v>50.05</v>
      </c>
      <c r="S264" s="16">
        <v>192.3</v>
      </c>
      <c r="T264" s="16">
        <v>12.35</v>
      </c>
      <c r="U264" s="20" t="s">
        <v>1743</v>
      </c>
      <c r="V264" s="16" t="s">
        <v>443</v>
      </c>
      <c r="W264" s="16">
        <v>4</v>
      </c>
      <c r="X264" s="16" t="s">
        <v>1729</v>
      </c>
      <c r="Y264" s="9"/>
      <c r="Z264" s="16" t="s">
        <v>1729</v>
      </c>
      <c r="AA264" s="9"/>
      <c r="AB264" s="9"/>
      <c r="AC264" s="9"/>
      <c r="AD264" s="9"/>
      <c r="AE264" s="9"/>
      <c r="AF264" s="9"/>
      <c r="AG264" s="9"/>
    </row>
    <row r="265" spans="1:33" x14ac:dyDescent="0.15">
      <c r="A265" s="9">
        <v>491</v>
      </c>
      <c r="B265" s="16" t="s">
        <v>1762</v>
      </c>
      <c r="C265" s="19">
        <v>39835</v>
      </c>
      <c r="D265" s="16" t="s">
        <v>69</v>
      </c>
      <c r="E265" s="9">
        <v>1</v>
      </c>
      <c r="F265" s="16" t="s">
        <v>4556</v>
      </c>
      <c r="G265" s="16">
        <v>50</v>
      </c>
      <c r="H265" s="20" t="s">
        <v>762</v>
      </c>
      <c r="I265" s="16" t="s">
        <v>2448</v>
      </c>
      <c r="J265" s="25">
        <v>39843</v>
      </c>
      <c r="K265" s="16" t="s">
        <v>1338</v>
      </c>
      <c r="L265" s="16" t="s">
        <v>2250</v>
      </c>
      <c r="M265" s="16" t="s">
        <v>1597</v>
      </c>
      <c r="N265" s="16" t="s">
        <v>303</v>
      </c>
      <c r="O265" s="9"/>
      <c r="P265" s="9"/>
      <c r="Q265" s="16">
        <v>286.57</v>
      </c>
      <c r="R265" s="16">
        <v>241.38</v>
      </c>
      <c r="S265" s="16">
        <v>480.28</v>
      </c>
      <c r="T265" s="16">
        <v>5.17</v>
      </c>
      <c r="U265" s="20" t="s">
        <v>577</v>
      </c>
      <c r="V265" s="16" t="s">
        <v>443</v>
      </c>
      <c r="W265" s="16" t="s">
        <v>1729</v>
      </c>
      <c r="X265" s="16" t="s">
        <v>1729</v>
      </c>
      <c r="Y265" s="9"/>
      <c r="Z265" s="16" t="s">
        <v>1729</v>
      </c>
      <c r="AA265" s="9"/>
      <c r="AB265" s="16" t="s">
        <v>2251</v>
      </c>
      <c r="AC265" s="9"/>
      <c r="AD265" s="9"/>
      <c r="AE265" s="9"/>
      <c r="AF265" s="9"/>
      <c r="AG265" s="9"/>
    </row>
    <row r="266" spans="1:33" x14ac:dyDescent="0.15">
      <c r="A266" s="9">
        <v>492</v>
      </c>
      <c r="B266" s="16" t="s">
        <v>1762</v>
      </c>
      <c r="C266" s="19">
        <v>39835</v>
      </c>
      <c r="D266" s="16" t="s">
        <v>69</v>
      </c>
      <c r="E266" s="9">
        <v>1</v>
      </c>
      <c r="F266" s="16" t="s">
        <v>4556</v>
      </c>
      <c r="G266" s="16">
        <v>51</v>
      </c>
      <c r="H266" s="20" t="s">
        <v>763</v>
      </c>
      <c r="I266" s="16" t="s">
        <v>2449</v>
      </c>
      <c r="J266" s="25">
        <v>39843</v>
      </c>
      <c r="K266" s="16" t="s">
        <v>1338</v>
      </c>
      <c r="L266" s="16" t="s">
        <v>436</v>
      </c>
      <c r="M266" s="16" t="s">
        <v>1597</v>
      </c>
      <c r="N266" s="16" t="s">
        <v>71</v>
      </c>
      <c r="O266" s="9"/>
      <c r="P266" s="9"/>
      <c r="Q266" s="16">
        <v>16.02</v>
      </c>
      <c r="R266" s="16">
        <v>10.47</v>
      </c>
      <c r="S266" s="16">
        <v>10.47</v>
      </c>
      <c r="T266" s="16">
        <v>3.01</v>
      </c>
      <c r="U266" s="20" t="s">
        <v>44</v>
      </c>
      <c r="V266" s="16" t="s">
        <v>443</v>
      </c>
      <c r="W266" s="16"/>
      <c r="X266" s="16"/>
      <c r="Y266" s="9"/>
      <c r="Z266" s="16"/>
      <c r="AA266" s="9"/>
      <c r="AB266" s="9"/>
      <c r="AC266" s="9"/>
      <c r="AD266" s="9"/>
      <c r="AE266" s="9"/>
      <c r="AF266" s="9"/>
      <c r="AG266" s="9"/>
    </row>
    <row r="267" spans="1:33" x14ac:dyDescent="0.15">
      <c r="A267" s="9">
        <v>493</v>
      </c>
      <c r="B267" s="16" t="s">
        <v>1762</v>
      </c>
      <c r="C267" s="19">
        <v>39835</v>
      </c>
      <c r="D267" s="16" t="s">
        <v>69</v>
      </c>
      <c r="E267" s="9">
        <v>1</v>
      </c>
      <c r="F267" s="16" t="s">
        <v>4556</v>
      </c>
      <c r="G267" s="16">
        <v>51</v>
      </c>
      <c r="H267" s="20" t="s">
        <v>763</v>
      </c>
      <c r="I267" s="16" t="s">
        <v>2449</v>
      </c>
      <c r="J267" s="25">
        <v>39843</v>
      </c>
      <c r="K267" s="16" t="s">
        <v>1338</v>
      </c>
      <c r="L267" s="16" t="s">
        <v>2252</v>
      </c>
      <c r="M267" s="16" t="s">
        <v>1597</v>
      </c>
      <c r="N267" s="16" t="s">
        <v>71</v>
      </c>
      <c r="O267" s="9"/>
      <c r="P267" s="9"/>
      <c r="Q267" s="16">
        <v>16.02</v>
      </c>
      <c r="R267" s="16">
        <v>10.47</v>
      </c>
      <c r="S267" s="16">
        <v>10.47</v>
      </c>
      <c r="T267" s="16">
        <v>3.01</v>
      </c>
      <c r="U267" s="20" t="s">
        <v>44</v>
      </c>
      <c r="V267" s="16" t="s">
        <v>443</v>
      </c>
      <c r="W267" s="16" t="s">
        <v>1729</v>
      </c>
      <c r="X267" s="16" t="s">
        <v>1729</v>
      </c>
      <c r="Y267" s="9"/>
      <c r="Z267" s="16" t="s">
        <v>1729</v>
      </c>
      <c r="AA267" s="9"/>
      <c r="AB267" s="9"/>
      <c r="AC267" s="9"/>
      <c r="AD267" s="9"/>
      <c r="AE267" s="9"/>
      <c r="AF267" s="9"/>
      <c r="AG267" s="9"/>
    </row>
    <row r="268" spans="1:33" x14ac:dyDescent="0.15">
      <c r="A268" s="9">
        <v>500</v>
      </c>
      <c r="B268" s="16" t="s">
        <v>1762</v>
      </c>
      <c r="C268" s="19">
        <v>39876</v>
      </c>
      <c r="D268" s="16" t="s">
        <v>318</v>
      </c>
      <c r="E268" s="9">
        <v>1</v>
      </c>
      <c r="F268" s="16" t="s">
        <v>4556</v>
      </c>
      <c r="G268" s="16">
        <v>58</v>
      </c>
      <c r="H268" s="20" t="s">
        <v>764</v>
      </c>
      <c r="I268" s="16" t="s">
        <v>1011</v>
      </c>
      <c r="J268" s="25">
        <v>39883</v>
      </c>
      <c r="K268" s="16" t="s">
        <v>1339</v>
      </c>
      <c r="L268" s="16" t="s">
        <v>437</v>
      </c>
      <c r="M268" s="16" t="s">
        <v>1598</v>
      </c>
      <c r="N268" s="16" t="s">
        <v>7</v>
      </c>
      <c r="O268" s="16"/>
      <c r="P268" s="16"/>
      <c r="Q268" s="16">
        <v>69.05</v>
      </c>
      <c r="R268" s="16">
        <v>54.18</v>
      </c>
      <c r="S268" s="16">
        <v>223.43</v>
      </c>
      <c r="T268" s="16">
        <v>13.22</v>
      </c>
      <c r="U268" s="20" t="s">
        <v>504</v>
      </c>
      <c r="V268" s="16" t="s">
        <v>443</v>
      </c>
      <c r="W268" s="16">
        <v>1</v>
      </c>
      <c r="X268" s="16" t="s">
        <v>1729</v>
      </c>
      <c r="Y268" s="9"/>
      <c r="Z268" s="16" t="s">
        <v>1729</v>
      </c>
      <c r="AA268" s="9"/>
      <c r="AB268" s="9"/>
      <c r="AC268" s="9"/>
      <c r="AD268" s="9"/>
      <c r="AE268" s="9"/>
      <c r="AF268" s="9"/>
      <c r="AG268" s="9"/>
    </row>
    <row r="269" spans="1:33" x14ac:dyDescent="0.15">
      <c r="A269" s="9">
        <v>501</v>
      </c>
      <c r="B269" s="16" t="s">
        <v>1762</v>
      </c>
      <c r="C269" s="19">
        <v>39882</v>
      </c>
      <c r="D269" s="16" t="s">
        <v>10</v>
      </c>
      <c r="E269" s="9">
        <v>1</v>
      </c>
      <c r="F269" s="16" t="s">
        <v>4556</v>
      </c>
      <c r="G269" s="16">
        <v>59</v>
      </c>
      <c r="H269" s="20" t="s">
        <v>765</v>
      </c>
      <c r="I269" s="16" t="s">
        <v>1119</v>
      </c>
      <c r="J269" s="25">
        <v>39896</v>
      </c>
      <c r="K269" s="16" t="s">
        <v>1340</v>
      </c>
      <c r="L269" s="16" t="s">
        <v>2155</v>
      </c>
      <c r="M269" s="16" t="s">
        <v>1599</v>
      </c>
      <c r="N269" s="16" t="s">
        <v>71</v>
      </c>
      <c r="O269" s="9"/>
      <c r="P269" s="9"/>
      <c r="Q269" s="16">
        <v>101.46</v>
      </c>
      <c r="R269" s="16">
        <v>82.49</v>
      </c>
      <c r="S269" s="16">
        <v>164.98</v>
      </c>
      <c r="T269" s="16">
        <v>6.52</v>
      </c>
      <c r="U269" s="20" t="s">
        <v>577</v>
      </c>
      <c r="V269" s="16" t="s">
        <v>443</v>
      </c>
      <c r="W269" s="16" t="s">
        <v>1729</v>
      </c>
      <c r="X269" s="16" t="s">
        <v>1729</v>
      </c>
      <c r="Y269" s="9"/>
      <c r="Z269" s="16" t="s">
        <v>1729</v>
      </c>
      <c r="AA269" s="9"/>
      <c r="AB269" s="9"/>
      <c r="AC269" s="9"/>
      <c r="AD269" s="9"/>
      <c r="AE269" s="9"/>
      <c r="AF269" s="9"/>
      <c r="AG269" s="9"/>
    </row>
    <row r="270" spans="1:33" x14ac:dyDescent="0.15">
      <c r="A270" s="9">
        <v>507</v>
      </c>
      <c r="B270" s="16" t="s">
        <v>1762</v>
      </c>
      <c r="C270" s="19">
        <v>39898</v>
      </c>
      <c r="D270" s="16" t="s">
        <v>146</v>
      </c>
      <c r="E270" s="9">
        <v>1</v>
      </c>
      <c r="F270" s="16" t="s">
        <v>4556</v>
      </c>
      <c r="G270" s="16">
        <v>66</v>
      </c>
      <c r="H270" s="20" t="s">
        <v>766</v>
      </c>
      <c r="I270" s="16" t="s">
        <v>1116</v>
      </c>
      <c r="J270" s="25">
        <v>39903</v>
      </c>
      <c r="K270" s="16" t="s">
        <v>1341</v>
      </c>
      <c r="L270" s="16" t="s">
        <v>438</v>
      </c>
      <c r="M270" s="16" t="s">
        <v>1600</v>
      </c>
      <c r="N270" s="16" t="s">
        <v>18</v>
      </c>
      <c r="O270" s="9"/>
      <c r="P270" s="9"/>
      <c r="Q270" s="16">
        <v>46.32</v>
      </c>
      <c r="R270" s="16">
        <v>31.92</v>
      </c>
      <c r="S270" s="16">
        <v>159.6</v>
      </c>
      <c r="T270" s="16">
        <v>15.5</v>
      </c>
      <c r="U270" s="20" t="s">
        <v>575</v>
      </c>
      <c r="V270" s="16" t="s">
        <v>443</v>
      </c>
      <c r="W270" s="16">
        <v>0</v>
      </c>
      <c r="X270" s="16" t="s">
        <v>1729</v>
      </c>
      <c r="Y270" s="9"/>
      <c r="Z270" s="16" t="s">
        <v>1729</v>
      </c>
      <c r="AA270" s="9"/>
      <c r="AB270" s="9"/>
      <c r="AC270" s="9"/>
      <c r="AD270" s="9"/>
      <c r="AE270" s="9"/>
      <c r="AF270" s="9"/>
      <c r="AG270" s="9"/>
    </row>
    <row r="271" spans="1:33" x14ac:dyDescent="0.15">
      <c r="A271" s="9">
        <v>514</v>
      </c>
      <c r="B271" s="16" t="s">
        <v>1762</v>
      </c>
      <c r="C271" s="19">
        <v>39933</v>
      </c>
      <c r="D271" s="16" t="s">
        <v>16</v>
      </c>
      <c r="E271" s="9">
        <v>1</v>
      </c>
      <c r="F271" s="16" t="s">
        <v>4557</v>
      </c>
      <c r="G271" s="16">
        <v>7</v>
      </c>
      <c r="H271" s="20" t="s">
        <v>520</v>
      </c>
      <c r="I271" s="16" t="s">
        <v>1006</v>
      </c>
      <c r="J271" s="25">
        <v>39940</v>
      </c>
      <c r="K271" s="16" t="s">
        <v>1316</v>
      </c>
      <c r="L271" s="16" t="s">
        <v>399</v>
      </c>
      <c r="M271" s="16" t="s">
        <v>1601</v>
      </c>
      <c r="N271" s="16" t="s">
        <v>2060</v>
      </c>
      <c r="O271" s="9"/>
      <c r="P271" s="9"/>
      <c r="Q271" s="16">
        <v>266.42</v>
      </c>
      <c r="R271" s="16">
        <v>223.89</v>
      </c>
      <c r="S271" s="16">
        <v>1999.44</v>
      </c>
      <c r="T271" s="16">
        <v>33.450000000000003</v>
      </c>
      <c r="U271" s="20" t="s">
        <v>1792</v>
      </c>
      <c r="V271" s="16" t="s">
        <v>1820</v>
      </c>
      <c r="W271" s="16" t="s">
        <v>1729</v>
      </c>
      <c r="X271" s="16" t="s">
        <v>1729</v>
      </c>
      <c r="Y271" s="9"/>
      <c r="Z271" s="16" t="s">
        <v>1729</v>
      </c>
      <c r="AA271" s="9"/>
      <c r="AB271" s="9"/>
      <c r="AC271" s="9"/>
      <c r="AD271" s="9"/>
      <c r="AE271" s="9"/>
      <c r="AF271" s="9"/>
      <c r="AG271" s="9"/>
    </row>
    <row r="272" spans="1:33" x14ac:dyDescent="0.15">
      <c r="A272" s="9">
        <v>515</v>
      </c>
      <c r="B272" s="16" t="s">
        <v>1762</v>
      </c>
      <c r="C272" s="19">
        <v>39944</v>
      </c>
      <c r="D272" s="16" t="s">
        <v>3</v>
      </c>
      <c r="E272" s="9">
        <v>1</v>
      </c>
      <c r="F272" s="16" t="s">
        <v>4557</v>
      </c>
      <c r="G272" s="16">
        <v>8</v>
      </c>
      <c r="H272" s="20" t="s">
        <v>521</v>
      </c>
      <c r="I272" s="16" t="s">
        <v>1008</v>
      </c>
      <c r="J272" s="25">
        <v>39946</v>
      </c>
      <c r="K272" s="16" t="s">
        <v>1296</v>
      </c>
      <c r="L272" s="16" t="s">
        <v>2134</v>
      </c>
      <c r="M272" s="16" t="s">
        <v>1602</v>
      </c>
      <c r="N272" s="16" t="s">
        <v>18</v>
      </c>
      <c r="O272" s="9"/>
      <c r="P272" s="9"/>
      <c r="Q272" s="16">
        <v>646.28</v>
      </c>
      <c r="R272" s="16">
        <v>518.86</v>
      </c>
      <c r="S272" s="16">
        <v>3503.21</v>
      </c>
      <c r="T272" s="16">
        <v>29.65</v>
      </c>
      <c r="U272" s="20" t="s">
        <v>1821</v>
      </c>
      <c r="V272" s="16" t="s">
        <v>443</v>
      </c>
      <c r="W272" s="16" t="s">
        <v>1729</v>
      </c>
      <c r="X272" s="16" t="s">
        <v>1729</v>
      </c>
      <c r="Y272" s="9"/>
      <c r="Z272" s="16" t="s">
        <v>1729</v>
      </c>
      <c r="AA272" s="9"/>
      <c r="AB272" s="9"/>
      <c r="AC272" s="9"/>
      <c r="AD272" s="9"/>
      <c r="AE272" s="9"/>
      <c r="AF272" s="9"/>
      <c r="AG272" s="9"/>
    </row>
    <row r="273" spans="1:33" x14ac:dyDescent="0.15">
      <c r="A273" s="9">
        <v>517</v>
      </c>
      <c r="B273" s="16" t="s">
        <v>1762</v>
      </c>
      <c r="C273" s="19">
        <v>39962</v>
      </c>
      <c r="D273" s="16" t="s">
        <v>3</v>
      </c>
      <c r="E273" s="9">
        <v>1</v>
      </c>
      <c r="F273" s="16" t="s">
        <v>4557</v>
      </c>
      <c r="G273" s="16">
        <v>10</v>
      </c>
      <c r="H273" s="20" t="s">
        <v>522</v>
      </c>
      <c r="I273" s="16" t="s">
        <v>400</v>
      </c>
      <c r="J273" s="25">
        <v>39993</v>
      </c>
      <c r="K273" s="16" t="s">
        <v>1342</v>
      </c>
      <c r="L273" s="16" t="s">
        <v>401</v>
      </c>
      <c r="M273" s="16" t="s">
        <v>1603</v>
      </c>
      <c r="N273" s="16" t="s">
        <v>18</v>
      </c>
      <c r="O273" s="9"/>
      <c r="P273" s="9"/>
      <c r="Q273" s="16">
        <v>112.77</v>
      </c>
      <c r="R273" s="16">
        <v>91.18</v>
      </c>
      <c r="S273" s="16">
        <v>529.1</v>
      </c>
      <c r="T273" s="16">
        <v>20.5</v>
      </c>
      <c r="U273" s="20" t="s">
        <v>1821</v>
      </c>
      <c r="V273" s="16" t="s">
        <v>443</v>
      </c>
      <c r="W273" s="16" t="s">
        <v>1729</v>
      </c>
      <c r="X273" s="16" t="s">
        <v>1729</v>
      </c>
      <c r="Y273" s="9"/>
      <c r="Z273" s="16" t="s">
        <v>1729</v>
      </c>
      <c r="AA273" s="9"/>
      <c r="AB273" s="9"/>
      <c r="AC273" s="9"/>
      <c r="AD273" s="9"/>
      <c r="AE273" s="9"/>
      <c r="AF273" s="9"/>
      <c r="AG273" s="9"/>
    </row>
    <row r="274" spans="1:33" x14ac:dyDescent="0.15">
      <c r="A274" s="9">
        <v>521</v>
      </c>
      <c r="B274" s="16" t="s">
        <v>1762</v>
      </c>
      <c r="C274" s="19">
        <v>39976</v>
      </c>
      <c r="D274" s="16" t="s">
        <v>313</v>
      </c>
      <c r="E274" s="9">
        <v>1</v>
      </c>
      <c r="F274" s="16" t="s">
        <v>4557</v>
      </c>
      <c r="G274" s="16">
        <v>14</v>
      </c>
      <c r="H274" s="20" t="s">
        <v>523</v>
      </c>
      <c r="I274" s="16" t="s">
        <v>402</v>
      </c>
      <c r="J274" s="25">
        <v>39982</v>
      </c>
      <c r="K274" s="16" t="s">
        <v>1343</v>
      </c>
      <c r="L274" s="16" t="s">
        <v>403</v>
      </c>
      <c r="M274" s="16" t="s">
        <v>1604</v>
      </c>
      <c r="N274" s="16" t="s">
        <v>148</v>
      </c>
      <c r="O274" s="9"/>
      <c r="P274" s="9"/>
      <c r="Q274" s="16">
        <v>101.15</v>
      </c>
      <c r="R274" s="16">
        <v>78.569999999999993</v>
      </c>
      <c r="S274" s="16">
        <v>446.79</v>
      </c>
      <c r="T274" s="16">
        <v>21.105</v>
      </c>
      <c r="U274" s="20" t="s">
        <v>1769</v>
      </c>
      <c r="V274" s="16" t="s">
        <v>1737</v>
      </c>
      <c r="W274" s="16">
        <v>7</v>
      </c>
      <c r="X274" s="16" t="s">
        <v>1729</v>
      </c>
      <c r="Y274" s="9"/>
      <c r="Z274" s="16" t="s">
        <v>1729</v>
      </c>
      <c r="AA274" s="9"/>
      <c r="AB274" s="9"/>
      <c r="AC274" s="16" t="s">
        <v>1770</v>
      </c>
      <c r="AD274" s="9"/>
      <c r="AE274" s="9"/>
      <c r="AF274" s="9"/>
      <c r="AG274" s="9"/>
    </row>
    <row r="275" spans="1:33" x14ac:dyDescent="0.15">
      <c r="A275" s="9">
        <v>532</v>
      </c>
      <c r="B275" s="16" t="s">
        <v>1762</v>
      </c>
      <c r="C275" s="19">
        <v>40028</v>
      </c>
      <c r="D275" s="16" t="s">
        <v>45</v>
      </c>
      <c r="E275" s="9">
        <v>1</v>
      </c>
      <c r="F275" s="16" t="s">
        <v>4557</v>
      </c>
      <c r="G275" s="16">
        <v>25</v>
      </c>
      <c r="H275" s="20" t="s">
        <v>524</v>
      </c>
      <c r="I275" s="16" t="s">
        <v>405</v>
      </c>
      <c r="J275" s="25">
        <v>40037</v>
      </c>
      <c r="K275" s="16" t="s">
        <v>1329</v>
      </c>
      <c r="L275" s="16" t="s">
        <v>406</v>
      </c>
      <c r="M275" s="16" t="s">
        <v>1605</v>
      </c>
      <c r="N275" s="16" t="s">
        <v>85</v>
      </c>
      <c r="O275" s="9"/>
      <c r="P275" s="9"/>
      <c r="Q275" s="16">
        <v>780.73</v>
      </c>
      <c r="R275" s="16">
        <v>677.52</v>
      </c>
      <c r="S275" s="16">
        <v>5891.45</v>
      </c>
      <c r="T275" s="16">
        <v>36.6</v>
      </c>
      <c r="U275" s="20" t="s">
        <v>1792</v>
      </c>
      <c r="V275" s="16" t="s">
        <v>1748</v>
      </c>
      <c r="W275" s="16" t="s">
        <v>1729</v>
      </c>
      <c r="X275" s="16" t="s">
        <v>1729</v>
      </c>
      <c r="Y275" s="9"/>
      <c r="Z275" s="16" t="s">
        <v>1729</v>
      </c>
      <c r="AA275" s="9"/>
      <c r="AB275" s="9"/>
      <c r="AC275" s="9"/>
      <c r="AD275" s="9"/>
      <c r="AE275" s="9"/>
      <c r="AF275" s="9"/>
      <c r="AG275" s="9"/>
    </row>
    <row r="276" spans="1:33" x14ac:dyDescent="0.15">
      <c r="A276" s="9">
        <v>533</v>
      </c>
      <c r="B276" s="16" t="s">
        <v>1762</v>
      </c>
      <c r="C276" s="19">
        <v>40029</v>
      </c>
      <c r="D276" s="16" t="s">
        <v>10</v>
      </c>
      <c r="E276" s="9">
        <v>1</v>
      </c>
      <c r="F276" s="16" t="s">
        <v>4557</v>
      </c>
      <c r="G276" s="16">
        <v>26</v>
      </c>
      <c r="H276" s="20" t="s">
        <v>525</v>
      </c>
      <c r="I276" s="16" t="s">
        <v>407</v>
      </c>
      <c r="J276" s="25">
        <v>40037</v>
      </c>
      <c r="K276" s="16" t="s">
        <v>1344</v>
      </c>
      <c r="L276" s="16" t="s">
        <v>408</v>
      </c>
      <c r="M276" s="16" t="s">
        <v>1606</v>
      </c>
      <c r="N276" s="16" t="s">
        <v>53</v>
      </c>
      <c r="O276" s="9"/>
      <c r="P276" s="9"/>
      <c r="Q276" s="16">
        <v>69.88</v>
      </c>
      <c r="R276" s="16">
        <v>51.75</v>
      </c>
      <c r="S276" s="16">
        <v>333.04</v>
      </c>
      <c r="T276" s="16">
        <v>26</v>
      </c>
      <c r="U276" s="20" t="s">
        <v>1884</v>
      </c>
      <c r="V276" s="16" t="s">
        <v>443</v>
      </c>
      <c r="W276" s="16" t="s">
        <v>1729</v>
      </c>
      <c r="X276" s="16" t="s">
        <v>1729</v>
      </c>
      <c r="Y276" s="9"/>
      <c r="Z276" s="16" t="s">
        <v>1837</v>
      </c>
      <c r="AA276" s="15">
        <v>1</v>
      </c>
      <c r="AB276" s="9"/>
      <c r="AC276" s="9"/>
      <c r="AD276" s="9"/>
      <c r="AE276" s="9"/>
      <c r="AF276" s="9"/>
      <c r="AG276" s="9"/>
    </row>
    <row r="277" spans="1:33" x14ac:dyDescent="0.15">
      <c r="A277" s="9">
        <v>535</v>
      </c>
      <c r="B277" s="16" t="s">
        <v>1762</v>
      </c>
      <c r="C277" s="19">
        <v>40036</v>
      </c>
      <c r="D277" s="16" t="s">
        <v>318</v>
      </c>
      <c r="E277" s="9">
        <v>1</v>
      </c>
      <c r="F277" s="16" t="s">
        <v>4557</v>
      </c>
      <c r="G277" s="16">
        <v>28</v>
      </c>
      <c r="H277" s="20" t="s">
        <v>526</v>
      </c>
      <c r="I277" s="16" t="s">
        <v>409</v>
      </c>
      <c r="J277" s="25">
        <v>40056</v>
      </c>
      <c r="K277" s="16" t="s">
        <v>1275</v>
      </c>
      <c r="L277" s="16" t="s">
        <v>354</v>
      </c>
      <c r="M277" s="16" t="s">
        <v>1787</v>
      </c>
      <c r="N277" s="16" t="s">
        <v>18</v>
      </c>
      <c r="O277" s="16"/>
      <c r="P277" s="16"/>
      <c r="Q277" s="38">
        <v>1066.6199999999999</v>
      </c>
      <c r="R277" s="38">
        <v>951</v>
      </c>
      <c r="S277" s="38">
        <v>8193.24</v>
      </c>
      <c r="T277" s="38" t="s">
        <v>1788</v>
      </c>
      <c r="U277" s="39" t="s">
        <v>1783</v>
      </c>
      <c r="V277" s="38" t="s">
        <v>443</v>
      </c>
      <c r="W277" s="16" t="s">
        <v>1729</v>
      </c>
      <c r="X277" s="16" t="s">
        <v>1729</v>
      </c>
      <c r="Y277" s="9"/>
      <c r="Z277" s="16" t="s">
        <v>1729</v>
      </c>
      <c r="AA277" s="9"/>
      <c r="AB277" s="9"/>
      <c r="AC277" s="9"/>
      <c r="AD277" s="9"/>
      <c r="AE277" s="9" t="s">
        <v>3892</v>
      </c>
      <c r="AF277" s="9"/>
      <c r="AG277" s="9"/>
    </row>
    <row r="278" spans="1:33" x14ac:dyDescent="0.15">
      <c r="A278" s="9">
        <v>539</v>
      </c>
      <c r="B278" s="16" t="s">
        <v>1762</v>
      </c>
      <c r="C278" s="19">
        <v>40057</v>
      </c>
      <c r="D278" s="16" t="s">
        <v>16</v>
      </c>
      <c r="E278" s="9">
        <v>1</v>
      </c>
      <c r="F278" s="16" t="s">
        <v>4557</v>
      </c>
      <c r="G278" s="16">
        <v>32</v>
      </c>
      <c r="H278" s="20" t="s">
        <v>527</v>
      </c>
      <c r="I278" s="16" t="s">
        <v>404</v>
      </c>
      <c r="J278" s="25">
        <v>40064</v>
      </c>
      <c r="K278" s="16" t="s">
        <v>1345</v>
      </c>
      <c r="L278" s="16" t="s">
        <v>543</v>
      </c>
      <c r="M278" s="16" t="s">
        <v>1607</v>
      </c>
      <c r="N278" s="16" t="s">
        <v>411</v>
      </c>
      <c r="O278" s="9"/>
      <c r="P278" s="9"/>
      <c r="Q278" s="38">
        <v>269.7</v>
      </c>
      <c r="R278" s="38">
        <v>221.68</v>
      </c>
      <c r="S278" s="38">
        <v>2048.91</v>
      </c>
      <c r="T278" s="16">
        <v>39.950000000000003</v>
      </c>
      <c r="U278" s="39" t="s">
        <v>1740</v>
      </c>
      <c r="V278" s="38" t="s">
        <v>443</v>
      </c>
      <c r="W278" s="16" t="s">
        <v>1729</v>
      </c>
      <c r="X278" s="16" t="s">
        <v>1729</v>
      </c>
      <c r="Y278" s="9"/>
      <c r="Z278" s="16" t="s">
        <v>1729</v>
      </c>
      <c r="AA278" s="9"/>
      <c r="AB278" s="9"/>
      <c r="AC278" s="9"/>
      <c r="AD278" s="9"/>
      <c r="AE278" s="9"/>
      <c r="AF278" s="9"/>
      <c r="AG278" s="9"/>
    </row>
    <row r="279" spans="1:33" x14ac:dyDescent="0.15">
      <c r="A279" s="9">
        <v>549</v>
      </c>
      <c r="B279" s="16" t="s">
        <v>1762</v>
      </c>
      <c r="C279" s="19">
        <v>40081</v>
      </c>
      <c r="D279" s="16" t="s">
        <v>5</v>
      </c>
      <c r="E279" s="9">
        <v>1</v>
      </c>
      <c r="F279" s="16" t="s">
        <v>4557</v>
      </c>
      <c r="G279" s="16">
        <v>41</v>
      </c>
      <c r="H279" s="20" t="s">
        <v>528</v>
      </c>
      <c r="I279" s="16" t="s">
        <v>1118</v>
      </c>
      <c r="J279" s="25">
        <v>40134</v>
      </c>
      <c r="K279" s="16" t="s">
        <v>1346</v>
      </c>
      <c r="L279" s="16" t="s">
        <v>412</v>
      </c>
      <c r="M279" s="16" t="s">
        <v>1749</v>
      </c>
      <c r="N279" s="16" t="s">
        <v>4</v>
      </c>
      <c r="O279" s="9"/>
      <c r="P279" s="9"/>
      <c r="Q279" s="16">
        <v>192.82</v>
      </c>
      <c r="R279" s="16">
        <v>120.938</v>
      </c>
      <c r="S279" s="16">
        <v>1539.405</v>
      </c>
      <c r="T279" s="16">
        <v>37.729999999999997</v>
      </c>
      <c r="U279" s="20" t="s">
        <v>1741</v>
      </c>
      <c r="V279" s="16" t="s">
        <v>1748</v>
      </c>
      <c r="W279" s="16">
        <v>34</v>
      </c>
      <c r="X279" s="29">
        <v>0.2198</v>
      </c>
      <c r="Y279" s="15">
        <v>1</v>
      </c>
      <c r="Z279" s="16" t="s">
        <v>1729</v>
      </c>
      <c r="AA279" s="33"/>
      <c r="AB279" s="16" t="s">
        <v>1751</v>
      </c>
      <c r="AC279" s="16" t="s">
        <v>1750</v>
      </c>
      <c r="AD279" s="9"/>
      <c r="AE279" s="9"/>
      <c r="AF279" s="9"/>
      <c r="AG279" s="9"/>
    </row>
    <row r="280" spans="1:33" x14ac:dyDescent="0.15">
      <c r="A280" s="9">
        <v>552</v>
      </c>
      <c r="B280" s="16" t="s">
        <v>1762</v>
      </c>
      <c r="C280" s="19">
        <v>40094</v>
      </c>
      <c r="D280" s="16" t="s">
        <v>126</v>
      </c>
      <c r="E280" s="9">
        <v>1</v>
      </c>
      <c r="F280" s="16" t="s">
        <v>4557</v>
      </c>
      <c r="G280" s="16">
        <v>45</v>
      </c>
      <c r="H280" s="20" t="s">
        <v>529</v>
      </c>
      <c r="I280" s="16" t="s">
        <v>413</v>
      </c>
      <c r="J280" s="25">
        <v>40105</v>
      </c>
      <c r="K280" s="16" t="s">
        <v>1347</v>
      </c>
      <c r="L280" s="16" t="s">
        <v>2073</v>
      </c>
      <c r="M280" s="16" t="s">
        <v>1608</v>
      </c>
      <c r="N280" s="16" t="s">
        <v>2076</v>
      </c>
      <c r="O280" s="9"/>
      <c r="P280" s="9"/>
      <c r="Q280" s="16">
        <v>8564.4</v>
      </c>
      <c r="R280" s="16" t="s">
        <v>2074</v>
      </c>
      <c r="S280" s="16" t="s">
        <v>2075</v>
      </c>
      <c r="T280" s="16">
        <v>10.067</v>
      </c>
      <c r="U280" s="20" t="s">
        <v>1812</v>
      </c>
      <c r="V280" s="16" t="s">
        <v>1748</v>
      </c>
      <c r="W280" s="16" t="s">
        <v>1729</v>
      </c>
      <c r="X280" s="16" t="s">
        <v>1729</v>
      </c>
      <c r="Y280" s="9"/>
      <c r="Z280" s="16" t="s">
        <v>1729</v>
      </c>
      <c r="AA280" s="9"/>
      <c r="AB280" s="9"/>
      <c r="AC280" s="9"/>
      <c r="AD280" s="9"/>
      <c r="AE280" s="9" t="s">
        <v>3892</v>
      </c>
      <c r="AF280" s="9"/>
      <c r="AG280" s="9"/>
    </row>
    <row r="281" spans="1:33" x14ac:dyDescent="0.15">
      <c r="A281" s="9">
        <v>554</v>
      </c>
      <c r="B281" s="16" t="s">
        <v>1762</v>
      </c>
      <c r="C281" s="19">
        <v>40095</v>
      </c>
      <c r="D281" s="16" t="s">
        <v>3</v>
      </c>
      <c r="E281" s="9">
        <v>1</v>
      </c>
      <c r="F281" s="16" t="s">
        <v>4557</v>
      </c>
      <c r="G281" s="16">
        <v>47</v>
      </c>
      <c r="H281" s="20" t="s">
        <v>530</v>
      </c>
      <c r="I281" s="16" t="s">
        <v>410</v>
      </c>
      <c r="J281" s="25">
        <v>40100</v>
      </c>
      <c r="K281" s="16" t="s">
        <v>2131</v>
      </c>
      <c r="L281" s="16" t="s">
        <v>414</v>
      </c>
      <c r="M281" s="16" t="s">
        <v>2132</v>
      </c>
      <c r="N281" s="16" t="s">
        <v>9</v>
      </c>
      <c r="O281" s="9"/>
      <c r="P281" s="9"/>
      <c r="Q281" s="38">
        <v>73.930000000000007</v>
      </c>
      <c r="R281" s="16">
        <v>54.19</v>
      </c>
      <c r="S281" s="38">
        <v>150.65</v>
      </c>
      <c r="T281" s="38">
        <v>8.7650000000000006</v>
      </c>
      <c r="U281" s="39" t="s">
        <v>1753</v>
      </c>
      <c r="V281" s="38" t="s">
        <v>2133</v>
      </c>
      <c r="W281" s="16">
        <v>1</v>
      </c>
      <c r="X281" s="16" t="s">
        <v>1729</v>
      </c>
      <c r="Y281" s="9"/>
      <c r="Z281" s="16" t="s">
        <v>1729</v>
      </c>
      <c r="AA281" s="9"/>
      <c r="AB281" s="9"/>
      <c r="AC281" s="9"/>
      <c r="AD281" s="9"/>
      <c r="AE281" s="9"/>
      <c r="AF281" s="9"/>
      <c r="AG281" s="9"/>
    </row>
    <row r="282" spans="1:33" x14ac:dyDescent="0.15">
      <c r="A282" s="9">
        <v>555</v>
      </c>
      <c r="B282" s="16" t="s">
        <v>1762</v>
      </c>
      <c r="C282" s="19">
        <v>40100</v>
      </c>
      <c r="D282" s="16" t="s">
        <v>126</v>
      </c>
      <c r="E282" s="9">
        <v>1</v>
      </c>
      <c r="F282" s="16" t="s">
        <v>4557</v>
      </c>
      <c r="G282" s="16">
        <v>48</v>
      </c>
      <c r="H282" s="20" t="s">
        <v>531</v>
      </c>
      <c r="I282" s="16" t="s">
        <v>415</v>
      </c>
      <c r="J282" s="25">
        <v>40105</v>
      </c>
      <c r="K282" s="16" t="s">
        <v>1818</v>
      </c>
      <c r="L282" s="16" t="s">
        <v>416</v>
      </c>
      <c r="M282" s="16" t="s">
        <v>1609</v>
      </c>
      <c r="N282" s="16" t="s">
        <v>4</v>
      </c>
      <c r="O282" s="9"/>
      <c r="P282" s="9"/>
      <c r="Q282" s="16">
        <v>232.39</v>
      </c>
      <c r="R282" s="16">
        <v>168.93</v>
      </c>
      <c r="S282" s="16">
        <v>1081.1099999999999</v>
      </c>
      <c r="T282" s="16">
        <v>27.96</v>
      </c>
      <c r="U282" s="20" t="s">
        <v>1784</v>
      </c>
      <c r="V282" s="16" t="s">
        <v>442</v>
      </c>
      <c r="W282" s="16">
        <v>21</v>
      </c>
      <c r="X282" s="29">
        <v>0.1467</v>
      </c>
      <c r="Y282" s="15">
        <v>1</v>
      </c>
      <c r="Z282" s="16" t="s">
        <v>1732</v>
      </c>
      <c r="AA282" s="15">
        <v>1</v>
      </c>
      <c r="AB282" s="9"/>
      <c r="AC282" s="9"/>
      <c r="AD282" s="9"/>
      <c r="AE282" s="9"/>
      <c r="AF282" s="9"/>
      <c r="AG282" s="9"/>
    </row>
    <row r="283" spans="1:33" x14ac:dyDescent="0.15">
      <c r="A283" s="9">
        <v>556</v>
      </c>
      <c r="B283" s="16" t="s">
        <v>1762</v>
      </c>
      <c r="C283" s="19">
        <v>40100</v>
      </c>
      <c r="D283" s="16" t="s">
        <v>3</v>
      </c>
      <c r="E283" s="9">
        <v>1</v>
      </c>
      <c r="F283" s="16" t="s">
        <v>4557</v>
      </c>
      <c r="G283" s="16">
        <v>49</v>
      </c>
      <c r="H283" s="20" t="s">
        <v>532</v>
      </c>
      <c r="I283" s="16" t="s">
        <v>1012</v>
      </c>
      <c r="J283" s="25">
        <v>40123</v>
      </c>
      <c r="K283" s="16" t="s">
        <v>1348</v>
      </c>
      <c r="L283" s="16" t="s">
        <v>542</v>
      </c>
      <c r="M283" s="16" t="s">
        <v>1610</v>
      </c>
      <c r="N283" s="16" t="s">
        <v>4</v>
      </c>
      <c r="O283" s="9"/>
      <c r="P283" s="9"/>
      <c r="Q283" s="16">
        <v>521.04999999999995</v>
      </c>
      <c r="R283" s="16">
        <v>350.37</v>
      </c>
      <c r="S283" s="16">
        <v>4017.48</v>
      </c>
      <c r="T283" s="16">
        <v>38.53</v>
      </c>
      <c r="U283" s="20" t="s">
        <v>1741</v>
      </c>
      <c r="V283" s="16" t="s">
        <v>441</v>
      </c>
      <c r="W283" s="16">
        <v>72</v>
      </c>
      <c r="X283" s="29">
        <v>0.78949999999999998</v>
      </c>
      <c r="Y283" s="15">
        <v>1</v>
      </c>
      <c r="Z283" s="16" t="s">
        <v>1837</v>
      </c>
      <c r="AA283" s="15">
        <v>1</v>
      </c>
      <c r="AB283" s="16" t="s">
        <v>2130</v>
      </c>
      <c r="AC283" s="9"/>
      <c r="AD283" s="9"/>
      <c r="AE283" s="9"/>
      <c r="AF283" s="9"/>
      <c r="AG283" s="9"/>
    </row>
    <row r="284" spans="1:33" x14ac:dyDescent="0.15">
      <c r="A284" s="9">
        <v>558</v>
      </c>
      <c r="B284" s="16" t="s">
        <v>1762</v>
      </c>
      <c r="C284" s="19">
        <v>40107</v>
      </c>
      <c r="D284" s="16" t="s">
        <v>5</v>
      </c>
      <c r="E284" s="9">
        <v>1</v>
      </c>
      <c r="F284" s="16" t="s">
        <v>4557</v>
      </c>
      <c r="G284" s="16">
        <v>51</v>
      </c>
      <c r="H284" s="20" t="s">
        <v>533</v>
      </c>
      <c r="I284" s="16" t="s">
        <v>1117</v>
      </c>
      <c r="J284" s="25">
        <v>40116</v>
      </c>
      <c r="K284" s="16" t="s">
        <v>1349</v>
      </c>
      <c r="L284" s="16" t="s">
        <v>541</v>
      </c>
      <c r="M284" s="16" t="s">
        <v>1611</v>
      </c>
      <c r="N284" s="16" t="s">
        <v>303</v>
      </c>
      <c r="O284" s="9"/>
      <c r="P284" s="9"/>
      <c r="Q284" s="16">
        <v>51.19</v>
      </c>
      <c r="R284" s="16">
        <v>37.24</v>
      </c>
      <c r="S284" s="16">
        <v>111.72</v>
      </c>
      <c r="T284" s="16">
        <v>9.5500000000000007</v>
      </c>
      <c r="U284" s="20" t="s">
        <v>1753</v>
      </c>
      <c r="V284" s="16" t="s">
        <v>443</v>
      </c>
      <c r="W284" s="16">
        <v>0</v>
      </c>
      <c r="X284" s="16" t="s">
        <v>1729</v>
      </c>
      <c r="Y284" s="9"/>
      <c r="Z284" s="16" t="s">
        <v>1729</v>
      </c>
      <c r="AA284" s="9"/>
      <c r="AB284" s="9"/>
      <c r="AC284" s="9"/>
      <c r="AD284" s="9"/>
      <c r="AE284" s="9"/>
      <c r="AF284" s="9"/>
      <c r="AG284" s="9"/>
    </row>
    <row r="285" spans="1:33" x14ac:dyDescent="0.15">
      <c r="A285" s="9">
        <v>563</v>
      </c>
      <c r="B285" s="16" t="s">
        <v>1762</v>
      </c>
      <c r="C285" s="19">
        <v>40148</v>
      </c>
      <c r="D285" s="16" t="s">
        <v>3</v>
      </c>
      <c r="E285" s="9">
        <v>1</v>
      </c>
      <c r="F285" s="16" t="s">
        <v>4557</v>
      </c>
      <c r="G285" s="16">
        <v>56</v>
      </c>
      <c r="H285" s="20" t="s">
        <v>534</v>
      </c>
      <c r="I285" s="16" t="s">
        <v>2630</v>
      </c>
      <c r="J285" s="25">
        <v>40155</v>
      </c>
      <c r="K285" s="16" t="s">
        <v>1350</v>
      </c>
      <c r="L285" s="16" t="s">
        <v>418</v>
      </c>
      <c r="M285" s="16" t="s">
        <v>1612</v>
      </c>
      <c r="N285" s="16" t="s">
        <v>4</v>
      </c>
      <c r="O285" s="9"/>
      <c r="P285" s="9"/>
      <c r="Q285" s="38">
        <v>101.15</v>
      </c>
      <c r="R285" s="38">
        <v>69.98</v>
      </c>
      <c r="S285" s="16">
        <v>595.41</v>
      </c>
      <c r="T285" s="38">
        <v>29.25</v>
      </c>
      <c r="U285" s="39" t="s">
        <v>1783</v>
      </c>
      <c r="V285" s="38" t="s">
        <v>442</v>
      </c>
      <c r="W285" s="16">
        <v>17</v>
      </c>
      <c r="X285" s="16" t="s">
        <v>1729</v>
      </c>
      <c r="Y285" s="9"/>
      <c r="Z285" s="16" t="s">
        <v>1837</v>
      </c>
      <c r="AA285" s="15">
        <v>1</v>
      </c>
      <c r="AB285" s="9"/>
      <c r="AC285" s="9"/>
      <c r="AD285" s="16" t="s">
        <v>1724</v>
      </c>
      <c r="AE285" s="9"/>
      <c r="AF285" s="9"/>
      <c r="AG285" s="9"/>
    </row>
    <row r="286" spans="1:33" x14ac:dyDescent="0.15">
      <c r="A286" s="9">
        <v>566</v>
      </c>
      <c r="B286" s="16" t="s">
        <v>1762</v>
      </c>
      <c r="C286" s="19">
        <v>40155</v>
      </c>
      <c r="D286" s="16" t="s">
        <v>16</v>
      </c>
      <c r="E286" s="9">
        <v>1</v>
      </c>
      <c r="F286" s="16" t="s">
        <v>4557</v>
      </c>
      <c r="G286" s="16">
        <v>58</v>
      </c>
      <c r="H286" s="20" t="s">
        <v>535</v>
      </c>
      <c r="I286" s="16" t="s">
        <v>1013</v>
      </c>
      <c r="J286" s="25">
        <v>40162</v>
      </c>
      <c r="K286" s="16" t="s">
        <v>1351</v>
      </c>
      <c r="L286" s="16" t="s">
        <v>419</v>
      </c>
      <c r="M286" s="16" t="s">
        <v>2059</v>
      </c>
      <c r="N286" s="16" t="s">
        <v>18</v>
      </c>
      <c r="O286" s="9"/>
      <c r="P286" s="9"/>
      <c r="Q286" s="16">
        <v>223.35</v>
      </c>
      <c r="R286" s="16">
        <v>166.14</v>
      </c>
      <c r="S286" s="16">
        <v>864.37</v>
      </c>
      <c r="T286" s="16">
        <v>25.77</v>
      </c>
      <c r="U286" s="20" t="s">
        <v>1769</v>
      </c>
      <c r="V286" s="16" t="s">
        <v>443</v>
      </c>
      <c r="W286" s="16" t="s">
        <v>1729</v>
      </c>
      <c r="X286" s="16" t="s">
        <v>1729</v>
      </c>
      <c r="Y286" s="9"/>
      <c r="Z286" s="16" t="s">
        <v>1729</v>
      </c>
      <c r="AA286" s="9"/>
      <c r="AB286" s="9"/>
      <c r="AC286" s="9"/>
      <c r="AD286" s="9"/>
      <c r="AE286" s="9"/>
      <c r="AF286" s="9"/>
      <c r="AG286" s="9"/>
    </row>
    <row r="287" spans="1:33" x14ac:dyDescent="0.15">
      <c r="A287" s="9">
        <v>568</v>
      </c>
      <c r="B287" s="16" t="s">
        <v>1762</v>
      </c>
      <c r="C287" s="19">
        <v>40162</v>
      </c>
      <c r="D287" s="16" t="s">
        <v>16</v>
      </c>
      <c r="E287" s="9">
        <v>1</v>
      </c>
      <c r="F287" s="16" t="s">
        <v>4557</v>
      </c>
      <c r="G287" s="16">
        <v>60</v>
      </c>
      <c r="H287" s="20" t="s">
        <v>536</v>
      </c>
      <c r="I287" s="16" t="s">
        <v>1014</v>
      </c>
      <c r="J287" s="25">
        <v>40182</v>
      </c>
      <c r="K287" s="16" t="s">
        <v>1352</v>
      </c>
      <c r="L287" s="16" t="s">
        <v>420</v>
      </c>
      <c r="M287" s="16" t="s">
        <v>1613</v>
      </c>
      <c r="N287" s="16" t="s">
        <v>321</v>
      </c>
      <c r="O287" s="9"/>
      <c r="P287" s="9"/>
      <c r="Q287" s="16" t="s">
        <v>2056</v>
      </c>
      <c r="R287" s="16">
        <v>25.94</v>
      </c>
      <c r="S287" s="16">
        <v>79.62</v>
      </c>
      <c r="T287" s="16">
        <v>9.9939999999999998</v>
      </c>
      <c r="U287" s="20" t="s">
        <v>1753</v>
      </c>
      <c r="V287" s="16" t="s">
        <v>444</v>
      </c>
      <c r="W287" s="16">
        <v>1</v>
      </c>
      <c r="X287" s="16" t="s">
        <v>1729</v>
      </c>
      <c r="Y287" s="9"/>
      <c r="Z287" s="9"/>
      <c r="AA287" s="9"/>
      <c r="AB287" s="16" t="s">
        <v>2057</v>
      </c>
      <c r="AC287" s="16" t="s">
        <v>2058</v>
      </c>
      <c r="AD287" s="16" t="s">
        <v>421</v>
      </c>
      <c r="AE287" s="9"/>
      <c r="AF287" s="9"/>
      <c r="AG287" s="9"/>
    </row>
    <row r="288" spans="1:33" x14ac:dyDescent="0.15">
      <c r="A288" s="9">
        <v>570</v>
      </c>
      <c r="B288" s="16" t="s">
        <v>1762</v>
      </c>
      <c r="C288" s="19">
        <v>40163</v>
      </c>
      <c r="D288" s="16" t="s">
        <v>3</v>
      </c>
      <c r="E288" s="9">
        <v>1</v>
      </c>
      <c r="F288" s="16" t="s">
        <v>4557</v>
      </c>
      <c r="G288" s="16">
        <v>62</v>
      </c>
      <c r="H288" s="20" t="s">
        <v>537</v>
      </c>
      <c r="I288" s="16" t="s">
        <v>417</v>
      </c>
      <c r="J288" s="25">
        <v>40171</v>
      </c>
      <c r="K288" s="16" t="s">
        <v>1353</v>
      </c>
      <c r="L288" s="16" t="s">
        <v>540</v>
      </c>
      <c r="M288" s="16" t="s">
        <v>1614</v>
      </c>
      <c r="N288" s="16" t="s">
        <v>137</v>
      </c>
      <c r="O288" s="9"/>
      <c r="P288" s="9"/>
      <c r="Q288" s="16">
        <v>81.22</v>
      </c>
      <c r="R288" s="16">
        <v>57.74</v>
      </c>
      <c r="S288" s="16">
        <v>326.56</v>
      </c>
      <c r="T288" s="16">
        <v>22.52</v>
      </c>
      <c r="U288" s="20" t="s">
        <v>1821</v>
      </c>
      <c r="V288" s="16" t="s">
        <v>442</v>
      </c>
      <c r="W288" s="16">
        <v>6</v>
      </c>
      <c r="X288" s="16" t="s">
        <v>1729</v>
      </c>
      <c r="Y288" s="9"/>
      <c r="Z288" s="16" t="s">
        <v>1837</v>
      </c>
      <c r="AA288" s="15">
        <v>1</v>
      </c>
      <c r="AB288" s="9"/>
      <c r="AC288" s="9"/>
      <c r="AD288" s="9"/>
      <c r="AE288" s="9"/>
      <c r="AF288" s="9"/>
      <c r="AG288" s="9"/>
    </row>
    <row r="289" spans="1:33" x14ac:dyDescent="0.15">
      <c r="A289" s="9">
        <v>581</v>
      </c>
      <c r="B289" s="16" t="s">
        <v>1762</v>
      </c>
      <c r="C289" s="19">
        <v>40219</v>
      </c>
      <c r="D289" s="16" t="s">
        <v>69</v>
      </c>
      <c r="E289" s="9">
        <v>1</v>
      </c>
      <c r="F289" s="16" t="s">
        <v>4557</v>
      </c>
      <c r="G289" s="16">
        <v>74</v>
      </c>
      <c r="H289" s="20" t="s">
        <v>538</v>
      </c>
      <c r="I289" s="16" t="s">
        <v>423</v>
      </c>
      <c r="J289" s="25">
        <v>40238</v>
      </c>
      <c r="K289" s="16" t="s">
        <v>1354</v>
      </c>
      <c r="L289" s="16" t="s">
        <v>424</v>
      </c>
      <c r="M289" s="16" t="s">
        <v>2153</v>
      </c>
      <c r="N289" s="16" t="s">
        <v>2154</v>
      </c>
      <c r="O289" s="9"/>
      <c r="P289" s="9"/>
      <c r="Q289" s="16">
        <v>455.72</v>
      </c>
      <c r="R289" s="16">
        <v>358.46</v>
      </c>
      <c r="S289" s="16">
        <v>1496.56</v>
      </c>
      <c r="T289" s="16">
        <v>19.45</v>
      </c>
      <c r="U289" s="20" t="s">
        <v>1778</v>
      </c>
      <c r="V289" s="16" t="s">
        <v>443</v>
      </c>
      <c r="W289" s="16" t="s">
        <v>1729</v>
      </c>
      <c r="X289" s="16" t="s">
        <v>1729</v>
      </c>
      <c r="Y289" s="9"/>
      <c r="Z289" s="16" t="s">
        <v>1729</v>
      </c>
      <c r="AA289" s="9"/>
      <c r="AB289" s="9"/>
      <c r="AC289" s="9"/>
      <c r="AD289" s="9"/>
      <c r="AE289" s="9"/>
      <c r="AF289" s="9"/>
      <c r="AG289" s="9"/>
    </row>
    <row r="290" spans="1:33" x14ac:dyDescent="0.15">
      <c r="A290" s="9">
        <v>583</v>
      </c>
      <c r="B290" s="16" t="s">
        <v>1762</v>
      </c>
      <c r="C290" s="19">
        <v>40231</v>
      </c>
      <c r="D290" s="16" t="s">
        <v>69</v>
      </c>
      <c r="E290" s="9">
        <v>1</v>
      </c>
      <c r="F290" s="16" t="s">
        <v>4557</v>
      </c>
      <c r="G290" s="16">
        <v>77</v>
      </c>
      <c r="H290" s="20" t="s">
        <v>767</v>
      </c>
      <c r="I290" s="16" t="s">
        <v>423</v>
      </c>
      <c r="J290" s="25">
        <v>40238</v>
      </c>
      <c r="K290" s="16" t="s">
        <v>1356</v>
      </c>
      <c r="L290" s="16" t="s">
        <v>425</v>
      </c>
      <c r="M290" s="16" t="s">
        <v>1615</v>
      </c>
      <c r="N290" s="16" t="s">
        <v>9</v>
      </c>
      <c r="O290" s="9"/>
      <c r="P290" s="9"/>
      <c r="Q290" s="16">
        <v>35.9</v>
      </c>
      <c r="R290" s="16">
        <v>28.64</v>
      </c>
      <c r="S290" s="16">
        <v>85.92</v>
      </c>
      <c r="T290" s="16">
        <v>9.39</v>
      </c>
      <c r="U290" s="20" t="s">
        <v>1753</v>
      </c>
      <c r="V290" s="16" t="s">
        <v>443</v>
      </c>
      <c r="W290" s="16">
        <v>1</v>
      </c>
      <c r="X290" s="16" t="s">
        <v>1729</v>
      </c>
      <c r="Y290" s="9"/>
      <c r="Z290" s="16" t="s">
        <v>1729</v>
      </c>
      <c r="AA290" s="9"/>
      <c r="AB290" s="9"/>
      <c r="AC290" s="9"/>
      <c r="AD290" s="16" t="s">
        <v>426</v>
      </c>
      <c r="AE290" s="9"/>
      <c r="AF290" s="9"/>
      <c r="AG290" s="9"/>
    </row>
    <row r="291" spans="1:33" x14ac:dyDescent="0.15">
      <c r="A291" s="9">
        <v>586</v>
      </c>
      <c r="B291" s="16" t="s">
        <v>1762</v>
      </c>
      <c r="C291" s="19">
        <v>40238</v>
      </c>
      <c r="D291" s="16" t="s">
        <v>3</v>
      </c>
      <c r="E291" s="9">
        <v>1</v>
      </c>
      <c r="F291" s="16" t="s">
        <v>4557</v>
      </c>
      <c r="G291" s="16">
        <v>80</v>
      </c>
      <c r="H291" s="20" t="s">
        <v>768</v>
      </c>
      <c r="I291" s="16" t="s">
        <v>422</v>
      </c>
      <c r="J291" s="25">
        <v>40245</v>
      </c>
      <c r="K291" s="16" t="s">
        <v>1357</v>
      </c>
      <c r="L291" s="16" t="s">
        <v>427</v>
      </c>
      <c r="M291" s="16" t="s">
        <v>1616</v>
      </c>
      <c r="N291" s="16" t="s">
        <v>9</v>
      </c>
      <c r="O291" s="9"/>
      <c r="P291" s="9"/>
      <c r="Q291" s="16">
        <v>17.21</v>
      </c>
      <c r="R291" s="16">
        <v>13.76</v>
      </c>
      <c r="S291" s="16">
        <v>27.32</v>
      </c>
      <c r="T291" s="16">
        <v>9.4499999999999993</v>
      </c>
      <c r="U291" s="20" t="s">
        <v>1766</v>
      </c>
      <c r="V291" s="16" t="s">
        <v>2129</v>
      </c>
      <c r="W291" s="16">
        <v>1</v>
      </c>
      <c r="X291" s="16" t="s">
        <v>1729</v>
      </c>
      <c r="Y291" s="9"/>
      <c r="Z291" s="16" t="s">
        <v>1729</v>
      </c>
      <c r="AA291" s="9"/>
      <c r="AB291" s="9"/>
      <c r="AC291" s="9"/>
      <c r="AD291" s="9"/>
      <c r="AE291" s="9"/>
      <c r="AF291" s="9"/>
      <c r="AG291" s="9"/>
    </row>
    <row r="292" spans="1:33" x14ac:dyDescent="0.15">
      <c r="A292" s="9">
        <v>588</v>
      </c>
      <c r="B292" s="16" t="s">
        <v>1762</v>
      </c>
      <c r="C292" s="19">
        <v>40249</v>
      </c>
      <c r="D292" s="16" t="s">
        <v>16</v>
      </c>
      <c r="E292" s="9">
        <v>1</v>
      </c>
      <c r="F292" s="16" t="s">
        <v>4557</v>
      </c>
      <c r="G292" s="16">
        <v>82</v>
      </c>
      <c r="H292" s="20" t="s">
        <v>769</v>
      </c>
      <c r="I292" s="16" t="s">
        <v>1015</v>
      </c>
      <c r="J292" s="25">
        <v>40291</v>
      </c>
      <c r="K292" s="16" t="s">
        <v>1358</v>
      </c>
      <c r="L292" s="16" t="s">
        <v>2054</v>
      </c>
      <c r="M292" s="16" t="s">
        <v>2055</v>
      </c>
      <c r="N292" s="16" t="s">
        <v>94</v>
      </c>
      <c r="O292" s="9"/>
      <c r="P292" s="9"/>
      <c r="Q292" s="16">
        <v>273.33</v>
      </c>
      <c r="R292" s="16">
        <v>225.77</v>
      </c>
      <c r="S292" s="16">
        <v>1654.68</v>
      </c>
      <c r="T292" s="16">
        <v>36</v>
      </c>
      <c r="U292" s="20" t="s">
        <v>1784</v>
      </c>
      <c r="V292" s="16" t="s">
        <v>443</v>
      </c>
      <c r="W292" s="16">
        <v>1</v>
      </c>
      <c r="X292" s="29">
        <v>1.1853</v>
      </c>
      <c r="Y292" s="15">
        <v>1</v>
      </c>
      <c r="Z292" s="16" t="s">
        <v>1837</v>
      </c>
      <c r="AA292" s="15">
        <v>1</v>
      </c>
      <c r="AB292" s="9"/>
      <c r="AC292" s="33"/>
      <c r="AD292" s="9"/>
      <c r="AE292" s="9"/>
      <c r="AF292" s="9"/>
      <c r="AG292" s="9"/>
    </row>
    <row r="293" spans="1:33" x14ac:dyDescent="0.15">
      <c r="A293" s="9">
        <v>589</v>
      </c>
      <c r="B293" s="16" t="s">
        <v>1762</v>
      </c>
      <c r="C293" s="19">
        <v>40256</v>
      </c>
      <c r="D293" s="16" t="s">
        <v>373</v>
      </c>
      <c r="E293" s="9">
        <v>1</v>
      </c>
      <c r="F293" s="16" t="s">
        <v>4557</v>
      </c>
      <c r="G293" s="16">
        <v>83</v>
      </c>
      <c r="H293" s="20" t="s">
        <v>770</v>
      </c>
      <c r="I293" s="16" t="s">
        <v>1073</v>
      </c>
      <c r="J293" s="25">
        <v>40262</v>
      </c>
      <c r="K293" s="16" t="s">
        <v>1142</v>
      </c>
      <c r="L293" s="16" t="s">
        <v>428</v>
      </c>
      <c r="M293" s="16" t="s">
        <v>1617</v>
      </c>
      <c r="N293" s="16" t="s">
        <v>2263</v>
      </c>
      <c r="O293" s="9"/>
      <c r="P293" s="9"/>
      <c r="Q293" s="16">
        <v>201.78</v>
      </c>
      <c r="R293" s="16">
        <v>83.24</v>
      </c>
      <c r="S293" s="16">
        <v>152.37</v>
      </c>
      <c r="T293" s="16">
        <v>7.5</v>
      </c>
      <c r="U293" s="20" t="s">
        <v>1766</v>
      </c>
      <c r="V293" s="16" t="s">
        <v>2264</v>
      </c>
      <c r="W293" s="16"/>
      <c r="X293" s="16"/>
      <c r="Y293" s="9"/>
      <c r="Z293" s="16"/>
      <c r="AA293" s="9"/>
      <c r="AB293" s="9"/>
      <c r="AC293" s="9"/>
      <c r="AD293" s="9"/>
      <c r="AE293" s="9"/>
      <c r="AF293" s="9"/>
      <c r="AG293" s="9"/>
    </row>
    <row r="294" spans="1:33" x14ac:dyDescent="0.15">
      <c r="A294" s="9">
        <v>598</v>
      </c>
      <c r="B294" s="16" t="s">
        <v>1762</v>
      </c>
      <c r="C294" s="19">
        <v>40295</v>
      </c>
      <c r="D294" s="16" t="s">
        <v>16</v>
      </c>
      <c r="E294" s="9">
        <v>1</v>
      </c>
      <c r="F294" s="16" t="s">
        <v>4558</v>
      </c>
      <c r="G294" s="16">
        <v>8</v>
      </c>
      <c r="H294" s="20" t="s">
        <v>771</v>
      </c>
      <c r="I294" s="16" t="s">
        <v>1016</v>
      </c>
      <c r="J294" s="25">
        <v>40298</v>
      </c>
      <c r="K294" s="16" t="s">
        <v>1359</v>
      </c>
      <c r="L294" s="16" t="s">
        <v>571</v>
      </c>
      <c r="M294" s="16" t="s">
        <v>2053</v>
      </c>
      <c r="N294" s="16" t="s">
        <v>91</v>
      </c>
      <c r="O294" s="9"/>
      <c r="P294" s="9"/>
      <c r="Q294" s="38">
        <v>98.83</v>
      </c>
      <c r="R294" s="38">
        <v>78.75</v>
      </c>
      <c r="S294" s="16">
        <v>157.5</v>
      </c>
      <c r="T294" s="38">
        <v>7.27</v>
      </c>
      <c r="U294" s="39" t="s">
        <v>565</v>
      </c>
      <c r="V294" s="38" t="s">
        <v>443</v>
      </c>
      <c r="W294" s="16" t="s">
        <v>1729</v>
      </c>
      <c r="X294" s="16" t="s">
        <v>1729</v>
      </c>
      <c r="Y294" s="9"/>
      <c r="Z294" s="16" t="s">
        <v>1729</v>
      </c>
      <c r="AA294" s="9"/>
      <c r="AB294" s="9"/>
      <c r="AC294" s="9"/>
      <c r="AD294" s="9"/>
      <c r="AE294" s="9"/>
      <c r="AF294" s="9"/>
      <c r="AG294" s="9"/>
    </row>
    <row r="295" spans="1:33" x14ac:dyDescent="0.15">
      <c r="A295" s="9">
        <v>600</v>
      </c>
      <c r="B295" s="16" t="s">
        <v>1762</v>
      </c>
      <c r="C295" s="19">
        <v>40304</v>
      </c>
      <c r="D295" s="16" t="s">
        <v>126</v>
      </c>
      <c r="E295" s="9">
        <v>1</v>
      </c>
      <c r="F295" s="16" t="s">
        <v>4558</v>
      </c>
      <c r="G295" s="16">
        <v>10</v>
      </c>
      <c r="H295" s="20" t="s">
        <v>772</v>
      </c>
      <c r="I295" s="16" t="s">
        <v>1815</v>
      </c>
      <c r="J295" s="25">
        <v>40309</v>
      </c>
      <c r="K295" s="16" t="s">
        <v>1161</v>
      </c>
      <c r="L295" s="16" t="s">
        <v>1816</v>
      </c>
      <c r="M295" s="16" t="s">
        <v>1618</v>
      </c>
      <c r="N295" s="16" t="s">
        <v>4</v>
      </c>
      <c r="O295" s="9"/>
      <c r="P295" s="9"/>
      <c r="Q295" s="16">
        <v>319.89999999999998</v>
      </c>
      <c r="R295" s="16">
        <v>237.15</v>
      </c>
      <c r="S295" s="16">
        <v>1914.97</v>
      </c>
      <c r="T295" s="16">
        <v>27.99</v>
      </c>
      <c r="U295" s="20" t="s">
        <v>1817</v>
      </c>
      <c r="V295" s="16" t="s">
        <v>442</v>
      </c>
      <c r="W295" s="16">
        <v>29</v>
      </c>
      <c r="X295" s="29">
        <v>1.1935</v>
      </c>
      <c r="Y295" s="15">
        <v>1</v>
      </c>
      <c r="Z295" s="16" t="s">
        <v>1732</v>
      </c>
      <c r="AA295" s="15">
        <v>1</v>
      </c>
      <c r="AB295" s="9"/>
      <c r="AC295" s="9"/>
      <c r="AD295" s="9"/>
      <c r="AE295" s="9"/>
      <c r="AF295" s="9"/>
      <c r="AG295" s="9"/>
    </row>
    <row r="296" spans="1:33" x14ac:dyDescent="0.15">
      <c r="A296" s="9">
        <v>601</v>
      </c>
      <c r="B296" s="16" t="s">
        <v>1762</v>
      </c>
      <c r="C296" s="19">
        <v>40305</v>
      </c>
      <c r="D296" s="16" t="s">
        <v>45</v>
      </c>
      <c r="E296" s="9">
        <v>1</v>
      </c>
      <c r="F296" s="16" t="s">
        <v>4558</v>
      </c>
      <c r="G296" s="16">
        <v>11</v>
      </c>
      <c r="H296" s="20" t="s">
        <v>773</v>
      </c>
      <c r="I296" s="16" t="s">
        <v>1017</v>
      </c>
      <c r="J296" s="25">
        <v>40312</v>
      </c>
      <c r="K296" s="16" t="s">
        <v>1275</v>
      </c>
      <c r="L296" s="16" t="s">
        <v>354</v>
      </c>
      <c r="M296" s="16" t="s">
        <v>1619</v>
      </c>
      <c r="N296" s="16" t="s">
        <v>150</v>
      </c>
      <c r="O296" s="9"/>
      <c r="P296" s="9"/>
      <c r="Q296" s="16">
        <v>1058.0899999999999</v>
      </c>
      <c r="R296" s="16">
        <v>861.41</v>
      </c>
      <c r="S296" s="16">
        <v>6346.69</v>
      </c>
      <c r="T296" s="16">
        <v>36.700000000000003</v>
      </c>
      <c r="U296" s="20" t="s">
        <v>1803</v>
      </c>
      <c r="V296" s="16" t="s">
        <v>1748</v>
      </c>
      <c r="W296" s="16" t="s">
        <v>1729</v>
      </c>
      <c r="X296" s="16" t="s">
        <v>1729</v>
      </c>
      <c r="Y296" s="9"/>
      <c r="Z296" s="16" t="s">
        <v>1732</v>
      </c>
      <c r="AA296" s="15">
        <v>1</v>
      </c>
      <c r="AB296" s="9"/>
      <c r="AC296" s="9"/>
      <c r="AD296" s="9"/>
      <c r="AE296" s="9"/>
      <c r="AF296" s="9"/>
      <c r="AG296" s="9"/>
    </row>
    <row r="297" spans="1:33" x14ac:dyDescent="0.15">
      <c r="A297" s="9">
        <v>603</v>
      </c>
      <c r="B297" s="16" t="s">
        <v>1762</v>
      </c>
      <c r="C297" s="19">
        <v>40317</v>
      </c>
      <c r="D297" s="16" t="s">
        <v>3</v>
      </c>
      <c r="E297" s="9">
        <v>1</v>
      </c>
      <c r="F297" s="16" t="s">
        <v>4558</v>
      </c>
      <c r="G297" s="16">
        <v>13</v>
      </c>
      <c r="H297" s="20" t="s">
        <v>774</v>
      </c>
      <c r="I297" s="16" t="s">
        <v>2631</v>
      </c>
      <c r="J297" s="25">
        <v>40322</v>
      </c>
      <c r="K297" s="16" t="s">
        <v>1360</v>
      </c>
      <c r="L297" s="16" t="s">
        <v>355</v>
      </c>
      <c r="M297" s="16" t="s">
        <v>2127</v>
      </c>
      <c r="N297" s="16" t="s">
        <v>18</v>
      </c>
      <c r="O297" s="9"/>
      <c r="P297" s="9"/>
      <c r="Q297" s="16">
        <v>835.68</v>
      </c>
      <c r="R297" s="16">
        <v>667.06</v>
      </c>
      <c r="S297" s="16">
        <v>6633.59</v>
      </c>
      <c r="T297" s="16">
        <v>41.4</v>
      </c>
      <c r="U297" s="20" t="s">
        <v>1910</v>
      </c>
      <c r="V297" s="16" t="s">
        <v>443</v>
      </c>
      <c r="W297" s="16" t="s">
        <v>1729</v>
      </c>
      <c r="X297" s="16" t="s">
        <v>1729</v>
      </c>
      <c r="Y297" s="9"/>
      <c r="Z297" s="16" t="s">
        <v>1729</v>
      </c>
      <c r="AA297" s="9"/>
      <c r="AB297" s="9"/>
      <c r="AC297" s="9"/>
      <c r="AD297" s="9"/>
      <c r="AE297" s="9"/>
      <c r="AF297" s="9"/>
      <c r="AG297" s="9"/>
    </row>
    <row r="298" spans="1:33" x14ac:dyDescent="0.15">
      <c r="A298" s="9">
        <v>611</v>
      </c>
      <c r="B298" s="16" t="s">
        <v>1762</v>
      </c>
      <c r="C298" s="19">
        <v>40354</v>
      </c>
      <c r="D298" s="16" t="s">
        <v>16</v>
      </c>
      <c r="E298" s="9">
        <v>1</v>
      </c>
      <c r="F298" s="16" t="s">
        <v>4558</v>
      </c>
      <c r="G298" s="16">
        <v>21</v>
      </c>
      <c r="H298" s="20" t="s">
        <v>544</v>
      </c>
      <c r="I298" s="16" t="s">
        <v>1075</v>
      </c>
      <c r="J298" s="25">
        <v>40367</v>
      </c>
      <c r="K298" s="16" t="s">
        <v>2050</v>
      </c>
      <c r="L298" s="16" t="s">
        <v>356</v>
      </c>
      <c r="M298" s="16" t="s">
        <v>1620</v>
      </c>
      <c r="N298" s="16" t="s">
        <v>9</v>
      </c>
      <c r="O298" s="9"/>
      <c r="P298" s="9"/>
      <c r="Q298" s="16" t="s">
        <v>2051</v>
      </c>
      <c r="R298" s="16">
        <v>58.41</v>
      </c>
      <c r="S298" s="16">
        <v>151.87</v>
      </c>
      <c r="T298" s="16">
        <v>9.4250000000000007</v>
      </c>
      <c r="U298" s="20" t="s">
        <v>1819</v>
      </c>
      <c r="V298" s="16" t="s">
        <v>442</v>
      </c>
      <c r="W298" s="16">
        <v>1</v>
      </c>
      <c r="X298" s="16" t="s">
        <v>1729</v>
      </c>
      <c r="Y298" s="9"/>
      <c r="Z298" s="16" t="s">
        <v>1729</v>
      </c>
      <c r="AA298" s="9"/>
      <c r="AB298" s="16" t="s">
        <v>2052</v>
      </c>
      <c r="AC298" s="9"/>
      <c r="AD298" s="9"/>
      <c r="AE298" s="9"/>
      <c r="AF298" s="9"/>
      <c r="AG298" s="9"/>
    </row>
    <row r="299" spans="1:33" x14ac:dyDescent="0.15">
      <c r="A299" s="9">
        <v>612</v>
      </c>
      <c r="B299" s="16" t="s">
        <v>1762</v>
      </c>
      <c r="C299" s="19">
        <v>40366</v>
      </c>
      <c r="D299" s="16" t="s">
        <v>100</v>
      </c>
      <c r="E299" s="9">
        <v>1</v>
      </c>
      <c r="F299" s="16" t="s">
        <v>4558</v>
      </c>
      <c r="G299" s="16">
        <v>22</v>
      </c>
      <c r="H299" s="20" t="s">
        <v>545</v>
      </c>
      <c r="I299" s="16" t="s">
        <v>2152</v>
      </c>
      <c r="J299" s="25">
        <v>40374</v>
      </c>
      <c r="K299" s="16" t="s">
        <v>1361</v>
      </c>
      <c r="L299" s="16" t="s">
        <v>570</v>
      </c>
      <c r="M299" s="16" t="s">
        <v>1621</v>
      </c>
      <c r="N299" s="16" t="s">
        <v>1979</v>
      </c>
      <c r="O299" s="9"/>
      <c r="P299" s="9"/>
      <c r="Q299" s="16">
        <v>444.79</v>
      </c>
      <c r="R299" s="16">
        <v>295.02</v>
      </c>
      <c r="S299" s="16">
        <v>2584.7199999999998</v>
      </c>
      <c r="T299" s="16">
        <v>41.35</v>
      </c>
      <c r="U299" s="20" t="s">
        <v>1909</v>
      </c>
      <c r="V299" s="16" t="s">
        <v>443</v>
      </c>
      <c r="W299" s="16" t="s">
        <v>1729</v>
      </c>
      <c r="X299" s="16" t="s">
        <v>1729</v>
      </c>
      <c r="Y299" s="9"/>
      <c r="Z299" s="16" t="s">
        <v>1729</v>
      </c>
      <c r="AA299" s="9"/>
      <c r="AB299" s="9"/>
      <c r="AC299" s="9"/>
      <c r="AD299" s="9"/>
      <c r="AE299" s="9"/>
      <c r="AF299" s="9"/>
      <c r="AG299" s="9"/>
    </row>
    <row r="300" spans="1:33" x14ac:dyDescent="0.15">
      <c r="A300" s="9">
        <v>614</v>
      </c>
      <c r="B300" s="16" t="s">
        <v>1762</v>
      </c>
      <c r="C300" s="19">
        <v>40372</v>
      </c>
      <c r="D300" s="16" t="s">
        <v>16</v>
      </c>
      <c r="E300" s="9">
        <v>1</v>
      </c>
      <c r="F300" s="16" t="s">
        <v>4558</v>
      </c>
      <c r="G300" s="16">
        <v>24</v>
      </c>
      <c r="H300" s="20" t="s">
        <v>546</v>
      </c>
      <c r="I300" s="16" t="s">
        <v>1077</v>
      </c>
      <c r="J300" s="25">
        <v>40379</v>
      </c>
      <c r="K300" s="16" t="s">
        <v>1362</v>
      </c>
      <c r="L300" s="16" t="s">
        <v>357</v>
      </c>
      <c r="M300" s="16" t="s">
        <v>1622</v>
      </c>
      <c r="N300" s="16" t="s">
        <v>9</v>
      </c>
      <c r="O300" s="9"/>
      <c r="P300" s="9"/>
      <c r="Q300" s="16">
        <v>82.4</v>
      </c>
      <c r="R300" s="16">
        <v>54.38</v>
      </c>
      <c r="S300" s="16">
        <v>159.63</v>
      </c>
      <c r="T300" s="16">
        <v>11.814</v>
      </c>
      <c r="U300" s="20" t="s">
        <v>1819</v>
      </c>
      <c r="V300" s="16" t="s">
        <v>358</v>
      </c>
      <c r="W300" s="16">
        <v>1</v>
      </c>
      <c r="X300" s="16" t="s">
        <v>1729</v>
      </c>
      <c r="Y300" s="9"/>
      <c r="Z300" s="16" t="s">
        <v>1729</v>
      </c>
      <c r="AA300" s="9"/>
      <c r="AB300" s="9"/>
      <c r="AC300" s="9"/>
      <c r="AD300" s="9"/>
      <c r="AE300" s="9"/>
      <c r="AF300" s="9"/>
      <c r="AG300" s="9"/>
    </row>
    <row r="301" spans="1:33" x14ac:dyDescent="0.15">
      <c r="A301" s="9">
        <v>619</v>
      </c>
      <c r="B301" s="16" t="s">
        <v>1762</v>
      </c>
      <c r="C301" s="19">
        <v>40387</v>
      </c>
      <c r="D301" s="16" t="s">
        <v>61</v>
      </c>
      <c r="E301" s="9">
        <v>1</v>
      </c>
      <c r="F301" s="16" t="s">
        <v>4558</v>
      </c>
      <c r="G301" s="16">
        <v>29</v>
      </c>
      <c r="H301" s="20" t="s">
        <v>775</v>
      </c>
      <c r="I301" s="16" t="s">
        <v>1124</v>
      </c>
      <c r="J301" s="25">
        <v>40393</v>
      </c>
      <c r="K301" s="16" t="s">
        <v>1364</v>
      </c>
      <c r="L301" s="16" t="s">
        <v>359</v>
      </c>
      <c r="M301" s="16" t="s">
        <v>1623</v>
      </c>
      <c r="N301" s="16" t="s">
        <v>2274</v>
      </c>
      <c r="O301" s="9"/>
      <c r="P301" s="9"/>
      <c r="Q301" s="16">
        <v>119.04</v>
      </c>
      <c r="R301" s="16">
        <v>95.05</v>
      </c>
      <c r="S301" s="16">
        <v>277.61</v>
      </c>
      <c r="T301" s="16">
        <v>11.5</v>
      </c>
      <c r="U301" s="20" t="s">
        <v>1819</v>
      </c>
      <c r="V301" s="16" t="s">
        <v>442</v>
      </c>
      <c r="W301" s="16">
        <v>2</v>
      </c>
      <c r="X301" s="16" t="s">
        <v>1729</v>
      </c>
      <c r="Y301" s="9"/>
      <c r="Z301" s="16"/>
      <c r="AA301" s="9"/>
      <c r="AB301" s="9"/>
      <c r="AC301" s="9"/>
      <c r="AD301" s="9"/>
      <c r="AE301" s="9"/>
      <c r="AF301" s="9"/>
      <c r="AG301" s="9"/>
    </row>
    <row r="302" spans="1:33" x14ac:dyDescent="0.15">
      <c r="A302" s="9">
        <v>620</v>
      </c>
      <c r="B302" s="16" t="s">
        <v>1762</v>
      </c>
      <c r="C302" s="19">
        <v>40387</v>
      </c>
      <c r="D302" s="16" t="s">
        <v>3</v>
      </c>
      <c r="E302" s="9">
        <v>1</v>
      </c>
      <c r="F302" s="16" t="s">
        <v>4558</v>
      </c>
      <c r="G302" s="16">
        <v>30</v>
      </c>
      <c r="H302" s="20" t="s">
        <v>776</v>
      </c>
      <c r="I302" s="16" t="s">
        <v>2128</v>
      </c>
      <c r="J302" s="25">
        <v>40393</v>
      </c>
      <c r="K302" s="16" t="s">
        <v>1365</v>
      </c>
      <c r="L302" s="16" t="s">
        <v>360</v>
      </c>
      <c r="M302" s="16" t="s">
        <v>2126</v>
      </c>
      <c r="N302" s="16" t="s">
        <v>55</v>
      </c>
      <c r="O302" s="9"/>
      <c r="P302" s="9"/>
      <c r="Q302" s="16">
        <v>539.6</v>
      </c>
      <c r="R302" s="16">
        <v>351.69</v>
      </c>
      <c r="S302" s="16">
        <v>3955.91</v>
      </c>
      <c r="T302" s="16">
        <v>42.45</v>
      </c>
      <c r="U302" s="20" t="s">
        <v>1908</v>
      </c>
      <c r="V302" s="16" t="s">
        <v>1737</v>
      </c>
      <c r="W302" s="16">
        <v>76</v>
      </c>
      <c r="X302" s="16" t="s">
        <v>1729</v>
      </c>
      <c r="Y302" s="9"/>
      <c r="Z302" s="16" t="s">
        <v>1729</v>
      </c>
      <c r="AA302" s="9"/>
      <c r="AB302" s="9"/>
      <c r="AC302" s="9"/>
      <c r="AD302" s="9"/>
      <c r="AE302" s="9"/>
      <c r="AF302" s="9"/>
      <c r="AG302" s="9"/>
    </row>
    <row r="303" spans="1:33" x14ac:dyDescent="0.15">
      <c r="A303" s="9">
        <v>621</v>
      </c>
      <c r="B303" s="16" t="s">
        <v>1762</v>
      </c>
      <c r="C303" s="19">
        <v>40389</v>
      </c>
      <c r="D303" s="16" t="s">
        <v>361</v>
      </c>
      <c r="E303" s="9">
        <v>1</v>
      </c>
      <c r="F303" s="16" t="s">
        <v>4558</v>
      </c>
      <c r="G303" s="16">
        <v>31</v>
      </c>
      <c r="H303" s="20" t="s">
        <v>777</v>
      </c>
      <c r="I303" s="16" t="s">
        <v>1037</v>
      </c>
      <c r="J303" s="25">
        <v>40396</v>
      </c>
      <c r="K303" s="16" t="s">
        <v>1767</v>
      </c>
      <c r="L303" s="16" t="s">
        <v>362</v>
      </c>
      <c r="M303" s="16" t="s">
        <v>1624</v>
      </c>
      <c r="N303" s="16" t="s">
        <v>170</v>
      </c>
      <c r="O303" s="9"/>
      <c r="P303" s="9"/>
      <c r="Q303" s="16">
        <v>61.85</v>
      </c>
      <c r="R303" s="16">
        <v>22.61</v>
      </c>
      <c r="S303" s="16">
        <v>22.61</v>
      </c>
      <c r="T303" s="16">
        <v>3.1</v>
      </c>
      <c r="U303" s="20" t="s">
        <v>44</v>
      </c>
      <c r="V303" s="16" t="s">
        <v>443</v>
      </c>
      <c r="W303" s="16" t="s">
        <v>1729</v>
      </c>
      <c r="X303" s="16" t="s">
        <v>1729</v>
      </c>
      <c r="Y303" s="9"/>
      <c r="Z303" s="16" t="s">
        <v>1729</v>
      </c>
      <c r="AA303" s="9"/>
      <c r="AB303" s="16" t="s">
        <v>1768</v>
      </c>
      <c r="AC303" s="9"/>
      <c r="AD303" s="9"/>
      <c r="AE303" s="9"/>
      <c r="AF303" s="9"/>
      <c r="AG303" s="9"/>
    </row>
    <row r="304" spans="1:33" x14ac:dyDescent="0.15">
      <c r="A304" s="9">
        <v>634</v>
      </c>
      <c r="B304" s="16" t="s">
        <v>1762</v>
      </c>
      <c r="C304" s="19">
        <v>40424</v>
      </c>
      <c r="D304" s="16" t="s">
        <v>315</v>
      </c>
      <c r="E304" s="9">
        <v>1</v>
      </c>
      <c r="F304" s="16" t="s">
        <v>4558</v>
      </c>
      <c r="G304" s="16">
        <v>44</v>
      </c>
      <c r="H304" s="20" t="s">
        <v>547</v>
      </c>
      <c r="I304" s="16" t="s">
        <v>1019</v>
      </c>
      <c r="J304" s="25">
        <v>40438</v>
      </c>
      <c r="K304" s="16" t="s">
        <v>1367</v>
      </c>
      <c r="L304" s="16" t="s">
        <v>363</v>
      </c>
      <c r="M304" s="16" t="s">
        <v>1625</v>
      </c>
      <c r="N304" s="16" t="s">
        <v>9</v>
      </c>
      <c r="O304" s="9"/>
      <c r="P304" s="9"/>
      <c r="Q304" s="16">
        <v>31.91</v>
      </c>
      <c r="R304" s="16">
        <v>21.55</v>
      </c>
      <c r="S304" s="16">
        <v>76.42</v>
      </c>
      <c r="T304" s="16">
        <v>15.52</v>
      </c>
      <c r="U304" s="20" t="s">
        <v>1752</v>
      </c>
      <c r="V304" s="16" t="s">
        <v>443</v>
      </c>
      <c r="W304" s="16">
        <v>1</v>
      </c>
      <c r="X304" s="16"/>
      <c r="Y304" s="9"/>
      <c r="Z304" s="16" t="s">
        <v>1729</v>
      </c>
      <c r="AA304" s="9"/>
      <c r="AB304" s="9"/>
      <c r="AC304" s="9"/>
      <c r="AD304" s="9"/>
      <c r="AE304" s="9"/>
      <c r="AF304" s="9"/>
      <c r="AG304" s="9"/>
    </row>
    <row r="305" spans="1:33" x14ac:dyDescent="0.15">
      <c r="A305" s="9">
        <v>635</v>
      </c>
      <c r="B305" s="16" t="s">
        <v>1762</v>
      </c>
      <c r="C305" s="19">
        <v>40428</v>
      </c>
      <c r="D305" s="16" t="s">
        <v>45</v>
      </c>
      <c r="E305" s="9">
        <v>1</v>
      </c>
      <c r="F305" s="16" t="s">
        <v>4558</v>
      </c>
      <c r="G305" s="16">
        <v>46</v>
      </c>
      <c r="H305" s="20" t="s">
        <v>549</v>
      </c>
      <c r="I305" s="16" t="s">
        <v>1020</v>
      </c>
      <c r="J305" s="25">
        <v>40438</v>
      </c>
      <c r="K305" s="16" t="s">
        <v>1798</v>
      </c>
      <c r="L305" s="16" t="s">
        <v>364</v>
      </c>
      <c r="M305" s="16" t="s">
        <v>1627</v>
      </c>
      <c r="N305" s="16" t="s">
        <v>4</v>
      </c>
      <c r="O305" s="9"/>
      <c r="P305" s="9"/>
      <c r="Q305" s="16">
        <v>270.58999999999997</v>
      </c>
      <c r="R305" s="16" t="s">
        <v>1799</v>
      </c>
      <c r="S305" s="16" t="s">
        <v>1800</v>
      </c>
      <c r="T305" s="16" t="s">
        <v>1801</v>
      </c>
      <c r="U305" s="20" t="s">
        <v>1797</v>
      </c>
      <c r="V305" s="16" t="s">
        <v>442</v>
      </c>
      <c r="W305" s="16">
        <v>48</v>
      </c>
      <c r="X305" s="16" t="s">
        <v>1729</v>
      </c>
      <c r="Y305" s="9"/>
      <c r="Z305" s="16" t="s">
        <v>1729</v>
      </c>
      <c r="AA305" s="9"/>
      <c r="AB305" s="16" t="s">
        <v>1802</v>
      </c>
      <c r="AC305" s="9"/>
      <c r="AD305" s="9"/>
      <c r="AE305" s="9"/>
      <c r="AF305" s="9"/>
      <c r="AG305" s="9"/>
    </row>
    <row r="306" spans="1:33" x14ac:dyDescent="0.15">
      <c r="A306" s="9">
        <v>636</v>
      </c>
      <c r="B306" s="16" t="s">
        <v>1762</v>
      </c>
      <c r="C306" s="19">
        <v>40431</v>
      </c>
      <c r="D306" s="16" t="s">
        <v>16</v>
      </c>
      <c r="E306" s="9">
        <v>1</v>
      </c>
      <c r="F306" s="16" t="s">
        <v>4558</v>
      </c>
      <c r="G306" s="16">
        <v>45</v>
      </c>
      <c r="H306" s="20" t="s">
        <v>548</v>
      </c>
      <c r="I306" s="16" t="s">
        <v>2854</v>
      </c>
      <c r="J306" s="25">
        <v>40435</v>
      </c>
      <c r="K306" s="16" t="s">
        <v>2044</v>
      </c>
      <c r="L306" s="16" t="s">
        <v>569</v>
      </c>
      <c r="M306" s="16" t="s">
        <v>1626</v>
      </c>
      <c r="N306" s="16" t="s">
        <v>2047</v>
      </c>
      <c r="O306" s="9"/>
      <c r="P306" s="9"/>
      <c r="Q306" s="16">
        <v>1225.4000000000001</v>
      </c>
      <c r="R306" s="16" t="s">
        <v>2045</v>
      </c>
      <c r="S306" s="16" t="s">
        <v>2046</v>
      </c>
      <c r="T306" s="16" t="s">
        <v>2048</v>
      </c>
      <c r="U306" s="20" t="s">
        <v>44</v>
      </c>
      <c r="V306" s="16" t="s">
        <v>566</v>
      </c>
      <c r="W306" s="16" t="s">
        <v>1729</v>
      </c>
      <c r="X306" s="16" t="s">
        <v>1729</v>
      </c>
      <c r="Y306" s="9"/>
      <c r="Z306" s="16" t="s">
        <v>1729</v>
      </c>
      <c r="AA306" s="9"/>
      <c r="AB306" s="16" t="s">
        <v>2049</v>
      </c>
      <c r="AC306" s="9"/>
      <c r="AD306" s="9"/>
      <c r="AE306" s="9"/>
      <c r="AF306" s="9"/>
      <c r="AG306" s="9"/>
    </row>
    <row r="307" spans="1:33" x14ac:dyDescent="0.15">
      <c r="A307" s="9">
        <v>639</v>
      </c>
      <c r="B307" s="16" t="s">
        <v>1762</v>
      </c>
      <c r="C307" s="19">
        <v>40435</v>
      </c>
      <c r="D307" s="16" t="s">
        <v>100</v>
      </c>
      <c r="E307" s="9">
        <v>1</v>
      </c>
      <c r="F307" s="16" t="s">
        <v>4558</v>
      </c>
      <c r="G307" s="16">
        <v>49</v>
      </c>
      <c r="H307" s="20" t="s">
        <v>550</v>
      </c>
      <c r="I307" s="16" t="s">
        <v>1120</v>
      </c>
      <c r="J307" s="25">
        <v>40438</v>
      </c>
      <c r="K307" s="16" t="s">
        <v>1368</v>
      </c>
      <c r="L307" s="16" t="s">
        <v>365</v>
      </c>
      <c r="M307" s="16" t="s">
        <v>1628</v>
      </c>
      <c r="N307" s="16" t="s">
        <v>366</v>
      </c>
      <c r="O307" s="9"/>
      <c r="P307" s="9"/>
      <c r="Q307" s="16">
        <v>42.55</v>
      </c>
      <c r="R307" s="16">
        <v>32.450000000000003</v>
      </c>
      <c r="S307" s="16">
        <v>131.05000000000001</v>
      </c>
      <c r="T307" s="16">
        <v>15.78</v>
      </c>
      <c r="U307" s="20" t="s">
        <v>1752</v>
      </c>
      <c r="V307" s="16" t="s">
        <v>443</v>
      </c>
      <c r="W307" s="16">
        <v>1</v>
      </c>
      <c r="X307" s="16" t="s">
        <v>1729</v>
      </c>
      <c r="Y307" s="9"/>
      <c r="Z307" s="16" t="s">
        <v>1729</v>
      </c>
      <c r="AA307" s="9"/>
      <c r="AB307" s="9"/>
      <c r="AC307" s="16" t="s">
        <v>1078</v>
      </c>
      <c r="AD307" s="9"/>
      <c r="AE307" s="9"/>
      <c r="AF307" s="9"/>
      <c r="AG307" s="9"/>
    </row>
    <row r="308" spans="1:33" x14ac:dyDescent="0.15">
      <c r="A308" s="9">
        <v>640</v>
      </c>
      <c r="B308" s="16" t="s">
        <v>1762</v>
      </c>
      <c r="C308" s="19">
        <v>40435</v>
      </c>
      <c r="D308" s="16" t="s">
        <v>3</v>
      </c>
      <c r="E308" s="9">
        <v>1</v>
      </c>
      <c r="F308" s="16" t="s">
        <v>4558</v>
      </c>
      <c r="G308" s="16">
        <v>50</v>
      </c>
      <c r="H308" s="20" t="s">
        <v>551</v>
      </c>
      <c r="I308" s="16" t="s">
        <v>1076</v>
      </c>
      <c r="J308" s="25">
        <v>40448</v>
      </c>
      <c r="K308" s="16" t="s">
        <v>1369</v>
      </c>
      <c r="L308" s="16" t="s">
        <v>568</v>
      </c>
      <c r="M308" s="16" t="s">
        <v>1629</v>
      </c>
      <c r="N308" s="16" t="s">
        <v>4</v>
      </c>
      <c r="O308" s="9"/>
      <c r="P308" s="9"/>
      <c r="Q308" s="16">
        <v>662.27</v>
      </c>
      <c r="R308" s="16">
        <v>319.88</v>
      </c>
      <c r="S308" s="16">
        <v>4118.3900000000003</v>
      </c>
      <c r="T308" s="16">
        <v>44.33</v>
      </c>
      <c r="U308" s="20" t="s">
        <v>1907</v>
      </c>
      <c r="V308" s="16" t="s">
        <v>1737</v>
      </c>
      <c r="W308" s="16">
        <v>70</v>
      </c>
      <c r="X308" s="16" t="s">
        <v>1729</v>
      </c>
      <c r="Y308" s="9"/>
      <c r="Z308" s="16" t="s">
        <v>1729</v>
      </c>
      <c r="AA308" s="9"/>
      <c r="AB308" s="9"/>
      <c r="AC308" s="16" t="s">
        <v>2042</v>
      </c>
      <c r="AD308" s="9"/>
      <c r="AE308" s="9"/>
      <c r="AF308" s="9"/>
      <c r="AG308" s="9"/>
    </row>
    <row r="309" spans="1:33" x14ac:dyDescent="0.15">
      <c r="A309" s="9">
        <v>650</v>
      </c>
      <c r="B309" s="16" t="s">
        <v>1762</v>
      </c>
      <c r="C309" s="19">
        <v>40452</v>
      </c>
      <c r="D309" s="16" t="s">
        <v>100</v>
      </c>
      <c r="E309" s="9">
        <v>1</v>
      </c>
      <c r="F309" s="16" t="s">
        <v>4558</v>
      </c>
      <c r="G309" s="16">
        <v>60</v>
      </c>
      <c r="H309" s="20" t="s">
        <v>367</v>
      </c>
      <c r="I309" s="16" t="s">
        <v>1021</v>
      </c>
      <c r="J309" s="25">
        <v>40465</v>
      </c>
      <c r="K309" s="16" t="s">
        <v>2150</v>
      </c>
      <c r="L309" s="16" t="s">
        <v>368</v>
      </c>
      <c r="M309" s="16" t="s">
        <v>1630</v>
      </c>
      <c r="N309" s="16" t="s">
        <v>4</v>
      </c>
      <c r="O309" s="9"/>
      <c r="P309" s="9"/>
      <c r="Q309" s="16">
        <v>266.20999999999998</v>
      </c>
      <c r="R309" s="16">
        <v>218.43</v>
      </c>
      <c r="S309" s="16">
        <v>1559</v>
      </c>
      <c r="T309" s="16">
        <v>25.99</v>
      </c>
      <c r="U309" s="20" t="s">
        <v>1884</v>
      </c>
      <c r="V309" s="16" t="s">
        <v>442</v>
      </c>
      <c r="W309" s="16">
        <v>35</v>
      </c>
      <c r="X309" s="29">
        <v>0.58650000000000002</v>
      </c>
      <c r="Y309" s="15">
        <v>1</v>
      </c>
      <c r="Z309" s="16" t="s">
        <v>1837</v>
      </c>
      <c r="AA309" s="15">
        <v>1</v>
      </c>
      <c r="AB309" s="16" t="s">
        <v>2151</v>
      </c>
      <c r="AC309" s="9"/>
      <c r="AD309" s="9"/>
      <c r="AE309" s="9"/>
      <c r="AF309" s="9"/>
      <c r="AG309" s="9"/>
    </row>
    <row r="310" spans="1:33" x14ac:dyDescent="0.15">
      <c r="A310" s="9">
        <v>655</v>
      </c>
      <c r="B310" s="16" t="s">
        <v>1762</v>
      </c>
      <c r="C310" s="19">
        <v>40466</v>
      </c>
      <c r="D310" s="16" t="s">
        <v>16</v>
      </c>
      <c r="E310" s="9">
        <v>1</v>
      </c>
      <c r="F310" s="16" t="s">
        <v>4558</v>
      </c>
      <c r="G310" s="16">
        <v>65</v>
      </c>
      <c r="H310" s="20" t="s">
        <v>552</v>
      </c>
      <c r="I310" s="16" t="s">
        <v>1023</v>
      </c>
      <c r="J310" s="25">
        <v>40472</v>
      </c>
      <c r="K310" s="16" t="s">
        <v>1370</v>
      </c>
      <c r="L310" s="16" t="s">
        <v>370</v>
      </c>
      <c r="M310" s="16" t="s">
        <v>1631</v>
      </c>
      <c r="N310" s="16" t="s">
        <v>7</v>
      </c>
      <c r="O310" s="9"/>
      <c r="P310" s="9"/>
      <c r="Q310" s="16">
        <v>106.24</v>
      </c>
      <c r="R310" s="16">
        <v>78.7</v>
      </c>
      <c r="S310" s="16">
        <v>711.88</v>
      </c>
      <c r="T310" s="16">
        <v>32</v>
      </c>
      <c r="U310" s="20" t="s">
        <v>1794</v>
      </c>
      <c r="V310" s="16" t="s">
        <v>442</v>
      </c>
      <c r="W310" s="16">
        <v>1</v>
      </c>
      <c r="X310" s="16" t="s">
        <v>1729</v>
      </c>
      <c r="Y310" s="9"/>
      <c r="Z310" s="16" t="s">
        <v>1729</v>
      </c>
      <c r="AA310" s="9"/>
      <c r="AB310" s="16" t="s">
        <v>2043</v>
      </c>
      <c r="AC310" s="16" t="s">
        <v>2042</v>
      </c>
      <c r="AD310" s="9"/>
      <c r="AE310" s="9"/>
      <c r="AF310" s="9"/>
      <c r="AG310" s="9"/>
    </row>
    <row r="311" spans="1:33" x14ac:dyDescent="0.15">
      <c r="A311" s="9">
        <v>657</v>
      </c>
      <c r="B311" s="16" t="s">
        <v>1762</v>
      </c>
      <c r="C311" s="19">
        <v>40469</v>
      </c>
      <c r="D311" s="16" t="s">
        <v>69</v>
      </c>
      <c r="E311" s="9">
        <v>1</v>
      </c>
      <c r="F311" s="16" t="s">
        <v>4558</v>
      </c>
      <c r="G311" s="16">
        <v>67</v>
      </c>
      <c r="H311" s="20" t="s">
        <v>553</v>
      </c>
      <c r="I311" s="16" t="s">
        <v>377</v>
      </c>
      <c r="J311" s="25">
        <v>40472</v>
      </c>
      <c r="K311" s="16" t="s">
        <v>2147</v>
      </c>
      <c r="L311" s="16" t="s">
        <v>371</v>
      </c>
      <c r="M311" s="16" t="s">
        <v>2148</v>
      </c>
      <c r="N311" s="16" t="s">
        <v>372</v>
      </c>
      <c r="O311" s="9"/>
      <c r="P311" s="9"/>
      <c r="Q311" s="16">
        <v>155.05000000000001</v>
      </c>
      <c r="R311" s="16">
        <v>48.96</v>
      </c>
      <c r="S311" s="16">
        <v>95.43</v>
      </c>
      <c r="T311" s="16">
        <v>7.2569999999999997</v>
      </c>
      <c r="U311" s="20" t="s">
        <v>1766</v>
      </c>
      <c r="V311" s="16" t="s">
        <v>2149</v>
      </c>
      <c r="W311" s="16">
        <v>2</v>
      </c>
      <c r="X311" s="16" t="s">
        <v>1729</v>
      </c>
      <c r="Y311" s="9"/>
      <c r="Z311" s="16" t="s">
        <v>1729</v>
      </c>
      <c r="AA311" s="9"/>
      <c r="AB311" s="9"/>
      <c r="AC311" s="9"/>
      <c r="AD311" s="9"/>
      <c r="AE311" s="9"/>
      <c r="AF311" s="9"/>
      <c r="AG311" s="9"/>
    </row>
    <row r="312" spans="1:33" x14ac:dyDescent="0.15">
      <c r="A312" s="9">
        <v>658</v>
      </c>
      <c r="B312" s="16" t="s">
        <v>1762</v>
      </c>
      <c r="C312" s="19">
        <v>40471</v>
      </c>
      <c r="D312" s="16" t="s">
        <v>373</v>
      </c>
      <c r="E312" s="9">
        <v>1</v>
      </c>
      <c r="F312" s="16" t="s">
        <v>4558</v>
      </c>
      <c r="G312" s="16">
        <v>68</v>
      </c>
      <c r="H312" s="20" t="s">
        <v>554</v>
      </c>
      <c r="I312" s="16" t="s">
        <v>1074</v>
      </c>
      <c r="J312" s="25">
        <v>40483</v>
      </c>
      <c r="K312" s="16" t="s">
        <v>1371</v>
      </c>
      <c r="L312" s="16" t="s">
        <v>374</v>
      </c>
      <c r="M312" s="16" t="s">
        <v>1632</v>
      </c>
      <c r="N312" s="16" t="s">
        <v>375</v>
      </c>
      <c r="O312" s="9"/>
      <c r="P312" s="9"/>
      <c r="Q312" s="16">
        <v>167.25</v>
      </c>
      <c r="R312" s="16">
        <v>121.03</v>
      </c>
      <c r="S312" s="16">
        <v>758.28</v>
      </c>
      <c r="T312" s="16">
        <v>23.08</v>
      </c>
      <c r="U312" s="20" t="s">
        <v>1821</v>
      </c>
      <c r="V312" s="16" t="s">
        <v>539</v>
      </c>
      <c r="W312" s="16">
        <v>3</v>
      </c>
      <c r="X312" s="29">
        <v>1.0136000000000001</v>
      </c>
      <c r="Y312" s="15">
        <v>1</v>
      </c>
      <c r="Z312" s="16" t="s">
        <v>1837</v>
      </c>
      <c r="AA312" s="15">
        <v>1</v>
      </c>
      <c r="AB312" s="9"/>
      <c r="AC312" s="16" t="s">
        <v>376</v>
      </c>
      <c r="AD312" s="9"/>
      <c r="AE312" s="9"/>
      <c r="AF312" s="9"/>
      <c r="AG312" s="9"/>
    </row>
    <row r="313" spans="1:33" x14ac:dyDescent="0.15">
      <c r="A313" s="9">
        <v>674</v>
      </c>
      <c r="B313" s="16" t="s">
        <v>1762</v>
      </c>
      <c r="C313" s="19">
        <v>40508</v>
      </c>
      <c r="D313" s="16" t="s">
        <v>45</v>
      </c>
      <c r="E313" s="9">
        <v>1</v>
      </c>
      <c r="F313" s="16" t="s">
        <v>4558</v>
      </c>
      <c r="G313" s="16">
        <v>84</v>
      </c>
      <c r="H313" s="20" t="s">
        <v>555</v>
      </c>
      <c r="I313" s="16" t="s">
        <v>1024</v>
      </c>
      <c r="J313" s="25">
        <v>40514</v>
      </c>
      <c r="K313" s="16" t="s">
        <v>1372</v>
      </c>
      <c r="L313" s="16" t="s">
        <v>378</v>
      </c>
      <c r="M313" s="16" t="s">
        <v>1633</v>
      </c>
      <c r="N313" s="16" t="s">
        <v>4</v>
      </c>
      <c r="O313" s="9"/>
      <c r="P313" s="9"/>
      <c r="Q313" s="16">
        <v>199.78</v>
      </c>
      <c r="R313" s="16">
        <v>157.94</v>
      </c>
      <c r="S313" s="16">
        <v>1691.73</v>
      </c>
      <c r="T313" s="16">
        <v>38.72</v>
      </c>
      <c r="U313" s="20" t="s">
        <v>1797</v>
      </c>
      <c r="V313" s="16" t="s">
        <v>442</v>
      </c>
      <c r="W313" s="16">
        <v>22</v>
      </c>
      <c r="X313" s="29">
        <v>0.97509999999999997</v>
      </c>
      <c r="Y313" s="15">
        <v>1</v>
      </c>
      <c r="Z313" s="16" t="s">
        <v>1732</v>
      </c>
      <c r="AA313" s="15">
        <v>1</v>
      </c>
      <c r="AB313" s="9"/>
      <c r="AC313" s="9"/>
      <c r="AD313" s="9"/>
      <c r="AE313" s="9"/>
      <c r="AF313" s="9"/>
      <c r="AG313" s="9"/>
    </row>
    <row r="314" spans="1:33" x14ac:dyDescent="0.15">
      <c r="A314" s="9">
        <v>675</v>
      </c>
      <c r="B314" s="16" t="s">
        <v>1762</v>
      </c>
      <c r="C314" s="19">
        <v>40512</v>
      </c>
      <c r="D314" s="16" t="s">
        <v>100</v>
      </c>
      <c r="E314" s="9">
        <v>1</v>
      </c>
      <c r="F314" s="16" t="s">
        <v>4558</v>
      </c>
      <c r="G314" s="16">
        <v>85</v>
      </c>
      <c r="H314" s="20" t="s">
        <v>556</v>
      </c>
      <c r="I314" s="16" t="s">
        <v>2143</v>
      </c>
      <c r="J314" s="25">
        <v>40514</v>
      </c>
      <c r="K314" s="16" t="s">
        <v>1373</v>
      </c>
      <c r="L314" s="16" t="s">
        <v>379</v>
      </c>
      <c r="M314" s="16" t="s">
        <v>1634</v>
      </c>
      <c r="N314" s="16" t="s">
        <v>2144</v>
      </c>
      <c r="O314" s="9"/>
      <c r="P314" s="9"/>
      <c r="Q314" s="38">
        <v>234.34</v>
      </c>
      <c r="R314" s="38">
        <v>190.41</v>
      </c>
      <c r="S314" s="16" t="s">
        <v>2145</v>
      </c>
      <c r="T314" s="38">
        <v>20.8</v>
      </c>
      <c r="U314" s="39" t="s">
        <v>1821</v>
      </c>
      <c r="V314" s="38" t="s">
        <v>441</v>
      </c>
      <c r="W314" s="16" t="s">
        <v>1729</v>
      </c>
      <c r="X314" s="16" t="s">
        <v>1729</v>
      </c>
      <c r="Y314" s="9"/>
      <c r="Z314" s="16" t="s">
        <v>1729</v>
      </c>
      <c r="AA314" s="9"/>
      <c r="AB314" s="9"/>
      <c r="AC314" s="9"/>
      <c r="AD314" s="9"/>
      <c r="AE314" s="9"/>
      <c r="AF314" s="9"/>
      <c r="AG314" s="9"/>
    </row>
    <row r="315" spans="1:33" x14ac:dyDescent="0.15">
      <c r="A315" s="9">
        <v>677</v>
      </c>
      <c r="B315" s="16" t="s">
        <v>1762</v>
      </c>
      <c r="C315" s="19">
        <v>40518</v>
      </c>
      <c r="D315" s="16" t="s">
        <v>126</v>
      </c>
      <c r="E315" s="9">
        <v>1</v>
      </c>
      <c r="F315" s="16" t="s">
        <v>4558</v>
      </c>
      <c r="G315" s="16">
        <v>87</v>
      </c>
      <c r="H315" s="20" t="s">
        <v>557</v>
      </c>
      <c r="I315" s="16" t="s">
        <v>1033</v>
      </c>
      <c r="J315" s="25">
        <v>40525</v>
      </c>
      <c r="K315" s="16" t="s">
        <v>380</v>
      </c>
      <c r="L315" s="16" t="s">
        <v>381</v>
      </c>
      <c r="M315" s="16" t="s">
        <v>1635</v>
      </c>
      <c r="N315" s="16" t="s">
        <v>1813</v>
      </c>
      <c r="O315" s="9"/>
      <c r="P315" s="9"/>
      <c r="Q315" s="16">
        <v>79.73</v>
      </c>
      <c r="R315" s="16">
        <v>61.85</v>
      </c>
      <c r="S315" s="16">
        <v>153.99</v>
      </c>
      <c r="T315" s="16">
        <v>9.9</v>
      </c>
      <c r="U315" s="20" t="s">
        <v>1814</v>
      </c>
      <c r="V315" s="16" t="s">
        <v>443</v>
      </c>
      <c r="W315" s="16" t="s">
        <v>1729</v>
      </c>
      <c r="X315" s="16" t="s">
        <v>1729</v>
      </c>
      <c r="Y315" s="9"/>
      <c r="Z315" s="16" t="s">
        <v>1729</v>
      </c>
      <c r="AA315" s="9"/>
      <c r="AB315" s="9"/>
      <c r="AC315" s="9"/>
      <c r="AD315" s="9"/>
      <c r="AE315" s="9"/>
      <c r="AF315" s="9"/>
      <c r="AG315" s="9"/>
    </row>
    <row r="316" spans="1:33" x14ac:dyDescent="0.15">
      <c r="A316" s="9">
        <v>678</v>
      </c>
      <c r="B316" s="16" t="s">
        <v>1762</v>
      </c>
      <c r="C316" s="19">
        <v>40518</v>
      </c>
      <c r="D316" s="16" t="s">
        <v>16</v>
      </c>
      <c r="E316" s="9">
        <v>1</v>
      </c>
      <c r="F316" s="16" t="s">
        <v>4558</v>
      </c>
      <c r="G316" s="16">
        <v>88</v>
      </c>
      <c r="H316" s="20" t="s">
        <v>558</v>
      </c>
      <c r="I316" s="16" t="s">
        <v>2635</v>
      </c>
      <c r="J316" s="25" t="s">
        <v>572</v>
      </c>
      <c r="K316" s="16" t="s">
        <v>382</v>
      </c>
      <c r="L316" s="16" t="s">
        <v>383</v>
      </c>
      <c r="M316" s="16" t="s">
        <v>1636</v>
      </c>
      <c r="N316" s="16" t="s">
        <v>9</v>
      </c>
      <c r="O316" s="9"/>
      <c r="P316" s="9"/>
      <c r="Q316" s="16">
        <v>32.06</v>
      </c>
      <c r="R316" s="16">
        <v>21.65</v>
      </c>
      <c r="S316" s="16">
        <v>66.010000000000005</v>
      </c>
      <c r="T316" s="16">
        <v>9.2970000000000006</v>
      </c>
      <c r="U316" s="20" t="s">
        <v>1753</v>
      </c>
      <c r="V316" s="16" t="s">
        <v>358</v>
      </c>
      <c r="W316" s="16">
        <v>1</v>
      </c>
      <c r="X316" s="16" t="s">
        <v>1729</v>
      </c>
      <c r="Y316" s="9"/>
      <c r="Z316" s="16" t="s">
        <v>1729</v>
      </c>
      <c r="AA316" s="9"/>
      <c r="AB316" s="9"/>
      <c r="AC316" s="16" t="s">
        <v>2032</v>
      </c>
      <c r="AD316" s="1" t="s">
        <v>1727</v>
      </c>
      <c r="AE316" s="9"/>
      <c r="AF316" s="9"/>
      <c r="AG316" s="9"/>
    </row>
    <row r="317" spans="1:33" x14ac:dyDescent="0.15">
      <c r="A317" s="9">
        <v>679</v>
      </c>
      <c r="B317" s="16" t="s">
        <v>1762</v>
      </c>
      <c r="C317" s="19">
        <v>40519</v>
      </c>
      <c r="D317" s="16" t="s">
        <v>16</v>
      </c>
      <c r="E317" s="9">
        <v>1</v>
      </c>
      <c r="F317" s="16" t="s">
        <v>4558</v>
      </c>
      <c r="G317" s="16">
        <v>89</v>
      </c>
      <c r="H317" s="20" t="s">
        <v>559</v>
      </c>
      <c r="I317" s="16" t="s">
        <v>1026</v>
      </c>
      <c r="J317" s="25">
        <v>40525</v>
      </c>
      <c r="K317" s="16" t="s">
        <v>384</v>
      </c>
      <c r="L317" s="16" t="s">
        <v>385</v>
      </c>
      <c r="M317" s="16" t="s">
        <v>1637</v>
      </c>
      <c r="N317" s="16" t="s">
        <v>170</v>
      </c>
      <c r="O317" s="9"/>
      <c r="P317" s="9"/>
      <c r="Q317" s="16">
        <v>87.24</v>
      </c>
      <c r="R317" s="16">
        <v>69.75</v>
      </c>
      <c r="S317" s="16">
        <v>99.95</v>
      </c>
      <c r="T317" s="16">
        <v>7.1710000000000003</v>
      </c>
      <c r="U317" s="20" t="s">
        <v>1766</v>
      </c>
      <c r="V317" s="16" t="s">
        <v>1779</v>
      </c>
      <c r="W317" s="16" t="s">
        <v>1729</v>
      </c>
      <c r="X317" s="16" t="s">
        <v>1729</v>
      </c>
      <c r="Y317" s="9"/>
      <c r="Z317" s="16" t="s">
        <v>1729</v>
      </c>
      <c r="AA317" s="9"/>
      <c r="AB317" s="9"/>
      <c r="AC317" s="9"/>
      <c r="AD317" s="9"/>
      <c r="AE317" s="9"/>
      <c r="AF317" s="9"/>
      <c r="AG317" s="9"/>
    </row>
    <row r="318" spans="1:33" x14ac:dyDescent="0.15">
      <c r="A318" s="9">
        <v>680</v>
      </c>
      <c r="B318" s="16" t="s">
        <v>1762</v>
      </c>
      <c r="C318" s="19">
        <v>40521</v>
      </c>
      <c r="D318" s="16" t="s">
        <v>318</v>
      </c>
      <c r="E318" s="9">
        <v>1</v>
      </c>
      <c r="F318" s="16" t="s">
        <v>4558</v>
      </c>
      <c r="G318" s="16">
        <v>90</v>
      </c>
      <c r="H318" s="20" t="s">
        <v>560</v>
      </c>
      <c r="I318" s="16" t="s">
        <v>1027</v>
      </c>
      <c r="J318" s="25">
        <v>40525</v>
      </c>
      <c r="K318" s="16" t="s">
        <v>1363</v>
      </c>
      <c r="L318" s="16" t="s">
        <v>386</v>
      </c>
      <c r="M318" s="16" t="s">
        <v>1782</v>
      </c>
      <c r="N318" s="16" t="s">
        <v>85</v>
      </c>
      <c r="O318" s="16"/>
      <c r="P318" s="16"/>
      <c r="Q318" s="16">
        <v>243</v>
      </c>
      <c r="R318" s="16">
        <v>211.72</v>
      </c>
      <c r="S318" s="16">
        <v>1967.32</v>
      </c>
      <c r="T318" s="16">
        <v>36.677999999999997</v>
      </c>
      <c r="U318" s="20" t="s">
        <v>1783</v>
      </c>
      <c r="V318" s="16" t="s">
        <v>443</v>
      </c>
      <c r="W318" s="16" t="s">
        <v>1729</v>
      </c>
      <c r="X318" s="16" t="s">
        <v>1729</v>
      </c>
      <c r="Y318" s="9"/>
      <c r="Z318" s="16" t="s">
        <v>1729</v>
      </c>
      <c r="AA318" s="9"/>
      <c r="AB318" s="16" t="s">
        <v>1785</v>
      </c>
      <c r="AC318" s="9"/>
      <c r="AD318" s="9"/>
      <c r="AE318" s="9"/>
      <c r="AF318" s="9"/>
      <c r="AG318" s="9"/>
    </row>
    <row r="319" spans="1:33" x14ac:dyDescent="0.15">
      <c r="A319" s="9">
        <v>681</v>
      </c>
      <c r="B319" s="16" t="s">
        <v>1762</v>
      </c>
      <c r="C319" s="19">
        <v>40522</v>
      </c>
      <c r="D319" s="16" t="s">
        <v>3</v>
      </c>
      <c r="E319" s="9">
        <v>1</v>
      </c>
      <c r="F319" s="16" t="s">
        <v>4558</v>
      </c>
      <c r="G319" s="16">
        <v>91</v>
      </c>
      <c r="H319" s="20" t="s">
        <v>561</v>
      </c>
      <c r="I319" s="16" t="s">
        <v>1018</v>
      </c>
      <c r="J319" s="25">
        <v>40581</v>
      </c>
      <c r="K319" s="16" t="s">
        <v>1366</v>
      </c>
      <c r="L319" s="16" t="s">
        <v>567</v>
      </c>
      <c r="M319" s="16" t="s">
        <v>1638</v>
      </c>
      <c r="N319" s="16" t="s">
        <v>2125</v>
      </c>
      <c r="O319" s="9"/>
      <c r="P319" s="9"/>
      <c r="Q319" s="16">
        <v>303.63</v>
      </c>
      <c r="R319" s="16">
        <v>253.87</v>
      </c>
      <c r="S319" s="16">
        <v>2545.92</v>
      </c>
      <c r="T319" s="16">
        <v>38.56</v>
      </c>
      <c r="U319" s="20" t="s">
        <v>1797</v>
      </c>
      <c r="V319" s="16" t="s">
        <v>443</v>
      </c>
      <c r="W319" s="16" t="s">
        <v>1729</v>
      </c>
      <c r="X319" s="16" t="s">
        <v>1729</v>
      </c>
      <c r="Y319" s="9"/>
      <c r="Z319" s="16" t="s">
        <v>1729</v>
      </c>
      <c r="AA319" s="9"/>
      <c r="AB319" s="9"/>
      <c r="AC319" s="9"/>
      <c r="AD319" s="9"/>
      <c r="AE319" s="9"/>
      <c r="AF319" s="9"/>
      <c r="AG319" s="9"/>
    </row>
    <row r="320" spans="1:33" x14ac:dyDescent="0.15">
      <c r="A320" s="9">
        <v>684</v>
      </c>
      <c r="B320" s="16" t="s">
        <v>1762</v>
      </c>
      <c r="C320" s="19">
        <v>40528</v>
      </c>
      <c r="D320" s="16" t="s">
        <v>69</v>
      </c>
      <c r="E320" s="9">
        <v>1</v>
      </c>
      <c r="F320" s="16" t="s">
        <v>4558</v>
      </c>
      <c r="G320" s="16">
        <v>95</v>
      </c>
      <c r="H320" s="20" t="s">
        <v>778</v>
      </c>
      <c r="I320" s="16" t="s">
        <v>1025</v>
      </c>
      <c r="J320" s="25">
        <v>40536</v>
      </c>
      <c r="K320" s="16" t="s">
        <v>1730</v>
      </c>
      <c r="L320" s="16" t="s">
        <v>388</v>
      </c>
      <c r="M320" s="16" t="s">
        <v>1639</v>
      </c>
      <c r="N320" s="16" t="s">
        <v>101</v>
      </c>
      <c r="O320" s="9"/>
      <c r="P320" s="9"/>
      <c r="Q320" s="16">
        <v>135.13</v>
      </c>
      <c r="R320" s="16">
        <v>115.44</v>
      </c>
      <c r="S320" s="16">
        <v>115.44</v>
      </c>
      <c r="T320" s="16">
        <v>4.05</v>
      </c>
      <c r="U320" s="20" t="s">
        <v>44</v>
      </c>
      <c r="V320" s="16" t="s">
        <v>443</v>
      </c>
      <c r="W320" s="16" t="s">
        <v>1729</v>
      </c>
      <c r="X320" s="16" t="s">
        <v>1729</v>
      </c>
      <c r="Y320" s="9"/>
      <c r="Z320" s="16" t="s">
        <v>1729</v>
      </c>
      <c r="AA320" s="9"/>
      <c r="AB320" s="9"/>
      <c r="AC320" s="16" t="s">
        <v>389</v>
      </c>
      <c r="AD320" s="9"/>
      <c r="AE320" s="9"/>
      <c r="AF320" s="9"/>
      <c r="AG320" s="9"/>
    </row>
    <row r="321" spans="1:33" x14ac:dyDescent="0.15">
      <c r="A321" s="9">
        <v>687</v>
      </c>
      <c r="B321" s="16" t="s">
        <v>1762</v>
      </c>
      <c r="C321" s="19">
        <v>40548</v>
      </c>
      <c r="D321" s="16" t="s">
        <v>100</v>
      </c>
      <c r="E321" s="9">
        <v>1</v>
      </c>
      <c r="F321" s="16" t="s">
        <v>4558</v>
      </c>
      <c r="G321" s="16">
        <v>98</v>
      </c>
      <c r="H321" s="20" t="s">
        <v>562</v>
      </c>
      <c r="I321" s="16" t="s">
        <v>2141</v>
      </c>
      <c r="J321" s="25">
        <v>40554</v>
      </c>
      <c r="K321" s="16" t="s">
        <v>1374</v>
      </c>
      <c r="L321" s="16" t="s">
        <v>390</v>
      </c>
      <c r="M321" s="16" t="s">
        <v>1640</v>
      </c>
      <c r="N321" s="16" t="s">
        <v>4</v>
      </c>
      <c r="O321" s="9"/>
      <c r="P321" s="9"/>
      <c r="Q321" s="16">
        <v>60.95</v>
      </c>
      <c r="R321" s="16">
        <v>43.88</v>
      </c>
      <c r="S321" s="16">
        <v>175.52</v>
      </c>
      <c r="T321" s="16">
        <v>14.831</v>
      </c>
      <c r="U321" s="20" t="s">
        <v>1743</v>
      </c>
      <c r="V321" s="16" t="s">
        <v>358</v>
      </c>
      <c r="W321" s="16">
        <v>3</v>
      </c>
      <c r="X321" s="16" t="s">
        <v>1729</v>
      </c>
      <c r="Y321" s="9"/>
      <c r="Z321" s="16" t="s">
        <v>1729</v>
      </c>
      <c r="AA321" s="9"/>
      <c r="AB321" s="9"/>
      <c r="AC321" s="9"/>
      <c r="AD321" s="9"/>
      <c r="AE321" s="9"/>
      <c r="AF321" s="9"/>
      <c r="AG321" s="9"/>
    </row>
    <row r="322" spans="1:33" x14ac:dyDescent="0.15">
      <c r="A322" s="9">
        <v>694</v>
      </c>
      <c r="B322" s="16" t="s">
        <v>1762</v>
      </c>
      <c r="C322" s="19">
        <v>40563</v>
      </c>
      <c r="D322" s="16" t="s">
        <v>3</v>
      </c>
      <c r="E322" s="9">
        <v>1</v>
      </c>
      <c r="F322" s="16" t="s">
        <v>4558</v>
      </c>
      <c r="G322" s="16">
        <v>105</v>
      </c>
      <c r="H322" s="20" t="s">
        <v>779</v>
      </c>
      <c r="I322" s="16" t="s">
        <v>1022</v>
      </c>
      <c r="J322" s="25">
        <v>40569</v>
      </c>
      <c r="K322" s="16" t="s">
        <v>1355</v>
      </c>
      <c r="L322" s="16" t="s">
        <v>392</v>
      </c>
      <c r="M322" s="16" t="s">
        <v>1641</v>
      </c>
      <c r="N322" s="16" t="s">
        <v>4</v>
      </c>
      <c r="O322" s="9"/>
      <c r="P322" s="9"/>
      <c r="Q322" s="16">
        <v>361.4</v>
      </c>
      <c r="R322" s="16">
        <v>267.48</v>
      </c>
      <c r="S322" s="16">
        <v>2712.48</v>
      </c>
      <c r="T322" s="16">
        <v>37.19</v>
      </c>
      <c r="U322" s="20" t="s">
        <v>1797</v>
      </c>
      <c r="V322" s="16" t="s">
        <v>442</v>
      </c>
      <c r="W322" s="16">
        <v>42</v>
      </c>
      <c r="X322" s="16" t="s">
        <v>1729</v>
      </c>
      <c r="Y322" s="9"/>
      <c r="Z322" s="16" t="s">
        <v>1729</v>
      </c>
      <c r="AA322" s="9"/>
      <c r="AB322" s="9"/>
      <c r="AC322" s="9"/>
      <c r="AD322" s="9"/>
      <c r="AE322" s="9"/>
      <c r="AF322" s="9"/>
      <c r="AG322" s="9"/>
    </row>
    <row r="323" spans="1:33" x14ac:dyDescent="0.15">
      <c r="A323" s="9">
        <v>698</v>
      </c>
      <c r="B323" s="16" t="s">
        <v>1762</v>
      </c>
      <c r="C323" s="19">
        <v>40569</v>
      </c>
      <c r="D323" s="16" t="s">
        <v>315</v>
      </c>
      <c r="E323" s="9">
        <v>1</v>
      </c>
      <c r="F323" s="16" t="s">
        <v>4558</v>
      </c>
      <c r="G323" s="16">
        <v>109</v>
      </c>
      <c r="H323" s="20" t="s">
        <v>780</v>
      </c>
      <c r="I323" s="16" t="s">
        <v>391</v>
      </c>
      <c r="J323" s="25">
        <v>40575</v>
      </c>
      <c r="K323" s="16" t="s">
        <v>1375</v>
      </c>
      <c r="L323" s="16" t="s">
        <v>393</v>
      </c>
      <c r="M323" s="16" t="s">
        <v>1642</v>
      </c>
      <c r="N323" s="16" t="s">
        <v>137</v>
      </c>
      <c r="O323" s="9"/>
      <c r="P323" s="9"/>
      <c r="Q323" s="16">
        <v>46.99</v>
      </c>
      <c r="R323" s="16">
        <v>37.08</v>
      </c>
      <c r="S323" s="16">
        <v>109.99</v>
      </c>
      <c r="T323" s="16">
        <v>9.59</v>
      </c>
      <c r="U323" s="20" t="s">
        <v>1753</v>
      </c>
      <c r="V323" s="16" t="s">
        <v>443</v>
      </c>
      <c r="W323" s="16">
        <v>2</v>
      </c>
      <c r="X323" s="16" t="s">
        <v>1729</v>
      </c>
      <c r="Y323" s="9"/>
      <c r="Z323" s="16" t="s">
        <v>1732</v>
      </c>
      <c r="AA323" s="15">
        <v>1</v>
      </c>
      <c r="AB323" s="9"/>
      <c r="AC323" s="9"/>
      <c r="AD323" s="9"/>
      <c r="AE323" s="9"/>
      <c r="AF323" s="9"/>
      <c r="AG323" s="9"/>
    </row>
    <row r="324" spans="1:33" x14ac:dyDescent="0.15">
      <c r="A324" s="9">
        <v>699</v>
      </c>
      <c r="B324" s="16" t="s">
        <v>1762</v>
      </c>
      <c r="C324" s="19">
        <v>40569</v>
      </c>
      <c r="D324" s="16" t="s">
        <v>319</v>
      </c>
      <c r="E324" s="9">
        <v>1</v>
      </c>
      <c r="F324" s="16" t="s">
        <v>4558</v>
      </c>
      <c r="G324" s="16">
        <v>110</v>
      </c>
      <c r="H324" s="20" t="s">
        <v>781</v>
      </c>
      <c r="I324" s="16" t="s">
        <v>2262</v>
      </c>
      <c r="J324" s="25">
        <v>40575</v>
      </c>
      <c r="K324" s="16" t="s">
        <v>1376</v>
      </c>
      <c r="L324" s="16" t="s">
        <v>394</v>
      </c>
      <c r="M324" s="16" t="s">
        <v>1643</v>
      </c>
      <c r="N324" s="16" t="s">
        <v>4</v>
      </c>
      <c r="O324" s="9"/>
      <c r="P324" s="9"/>
      <c r="Q324" s="38">
        <v>78.38</v>
      </c>
      <c r="R324" s="38">
        <v>65.39</v>
      </c>
      <c r="S324" s="16">
        <v>457.87</v>
      </c>
      <c r="T324" s="38">
        <v>29.97</v>
      </c>
      <c r="U324" s="39" t="s">
        <v>1784</v>
      </c>
      <c r="V324" s="38" t="s">
        <v>442</v>
      </c>
      <c r="W324" s="16">
        <v>6</v>
      </c>
      <c r="X324" s="16" t="s">
        <v>1729</v>
      </c>
      <c r="Y324" s="9"/>
      <c r="Z324" s="16"/>
      <c r="AA324" s="9"/>
      <c r="AB324" s="9"/>
      <c r="AC324" s="9"/>
      <c r="AD324" s="9"/>
      <c r="AE324" s="9"/>
      <c r="AF324" s="9"/>
      <c r="AG324" s="9"/>
    </row>
    <row r="325" spans="1:33" x14ac:dyDescent="0.15">
      <c r="A325" s="9">
        <v>700</v>
      </c>
      <c r="B325" s="16" t="s">
        <v>1762</v>
      </c>
      <c r="C325" s="19">
        <v>40571</v>
      </c>
      <c r="D325" s="16" t="s">
        <v>16</v>
      </c>
      <c r="E325" s="9">
        <v>1</v>
      </c>
      <c r="F325" s="16" t="s">
        <v>4558</v>
      </c>
      <c r="G325" s="16">
        <v>111</v>
      </c>
      <c r="H325" s="20" t="s">
        <v>782</v>
      </c>
      <c r="I325" s="16" t="s">
        <v>1030</v>
      </c>
      <c r="J325" s="25">
        <v>40578</v>
      </c>
      <c r="K325" s="16" t="s">
        <v>1377</v>
      </c>
      <c r="L325" s="16" t="s">
        <v>395</v>
      </c>
      <c r="M325" s="16" t="s">
        <v>1644</v>
      </c>
      <c r="N325" s="16" t="s">
        <v>4</v>
      </c>
      <c r="O325" s="9"/>
      <c r="P325" s="9"/>
      <c r="Q325" s="16">
        <v>245.85</v>
      </c>
      <c r="R325" s="16">
        <v>198.74</v>
      </c>
      <c r="S325" s="16">
        <v>1991.6</v>
      </c>
      <c r="T325" s="16">
        <v>33.935000000000002</v>
      </c>
      <c r="U325" s="20" t="s">
        <v>1794</v>
      </c>
      <c r="V325" s="16" t="s">
        <v>442</v>
      </c>
      <c r="W325" s="16">
        <v>30</v>
      </c>
      <c r="X325" s="16" t="s">
        <v>1729</v>
      </c>
      <c r="Y325" s="9"/>
      <c r="Z325" s="16" t="s">
        <v>1732</v>
      </c>
      <c r="AA325" s="15">
        <v>1</v>
      </c>
      <c r="AB325" s="9"/>
      <c r="AC325" s="9"/>
      <c r="AD325" s="9"/>
      <c r="AE325" s="9"/>
      <c r="AF325" s="9"/>
      <c r="AG325" s="9"/>
    </row>
    <row r="326" spans="1:33" x14ac:dyDescent="0.15">
      <c r="A326" s="9">
        <v>702</v>
      </c>
      <c r="B326" s="16" t="s">
        <v>1762</v>
      </c>
      <c r="C326" s="19">
        <v>40574</v>
      </c>
      <c r="D326" s="16" t="s">
        <v>100</v>
      </c>
      <c r="E326" s="9">
        <v>1</v>
      </c>
      <c r="F326" s="16" t="s">
        <v>4558</v>
      </c>
      <c r="G326" s="16">
        <v>113</v>
      </c>
      <c r="H326" s="20" t="s">
        <v>783</v>
      </c>
      <c r="I326" s="16" t="s">
        <v>2142</v>
      </c>
      <c r="J326" s="25">
        <v>40581</v>
      </c>
      <c r="K326" s="16" t="s">
        <v>1378</v>
      </c>
      <c r="L326" s="16" t="s">
        <v>396</v>
      </c>
      <c r="M326" s="16" t="s">
        <v>1645</v>
      </c>
      <c r="N326" s="16" t="s">
        <v>18</v>
      </c>
      <c r="O326" s="9"/>
      <c r="P326" s="9"/>
      <c r="Q326" s="16">
        <v>123.14</v>
      </c>
      <c r="R326" s="16">
        <v>90.09</v>
      </c>
      <c r="S326" s="16">
        <v>721.1</v>
      </c>
      <c r="T326" s="16">
        <v>25.63</v>
      </c>
      <c r="U326" s="20" t="s">
        <v>1784</v>
      </c>
      <c r="V326" s="16" t="s">
        <v>442</v>
      </c>
      <c r="W326" s="16" t="s">
        <v>1729</v>
      </c>
      <c r="X326" s="16" t="s">
        <v>1729</v>
      </c>
      <c r="Y326" s="9"/>
      <c r="Z326" s="16" t="s">
        <v>1729</v>
      </c>
      <c r="AA326" s="9"/>
      <c r="AB326" s="9"/>
      <c r="AC326" s="9"/>
      <c r="AD326" s="9"/>
      <c r="AE326" s="9"/>
      <c r="AF326" s="9"/>
      <c r="AG326" s="9"/>
    </row>
    <row r="327" spans="1:33" x14ac:dyDescent="0.15">
      <c r="A327" s="9">
        <v>705</v>
      </c>
      <c r="B327" s="16" t="s">
        <v>1762</v>
      </c>
      <c r="C327" s="19">
        <v>40591</v>
      </c>
      <c r="D327" s="16" t="s">
        <v>3</v>
      </c>
      <c r="E327" s="9">
        <v>1</v>
      </c>
      <c r="F327" s="16" t="s">
        <v>4558</v>
      </c>
      <c r="G327" s="16">
        <v>116</v>
      </c>
      <c r="H327" s="20" t="s">
        <v>563</v>
      </c>
      <c r="I327" s="16" t="s">
        <v>1028</v>
      </c>
      <c r="J327" s="25">
        <v>40603</v>
      </c>
      <c r="K327" s="16" t="s">
        <v>2123</v>
      </c>
      <c r="L327" s="16" t="s">
        <v>397</v>
      </c>
      <c r="M327" s="16" t="s">
        <v>1646</v>
      </c>
      <c r="N327" s="16" t="s">
        <v>4</v>
      </c>
      <c r="O327" s="9"/>
      <c r="P327" s="9"/>
      <c r="Q327" s="16">
        <v>125.02</v>
      </c>
      <c r="R327" s="16">
        <v>89.75</v>
      </c>
      <c r="S327" s="16">
        <v>915.55</v>
      </c>
      <c r="T327" s="16">
        <v>32.26</v>
      </c>
      <c r="U327" s="20" t="s">
        <v>1794</v>
      </c>
      <c r="V327" s="16" t="s">
        <v>442</v>
      </c>
      <c r="W327" s="16">
        <v>23</v>
      </c>
      <c r="X327" s="29">
        <v>1.1858</v>
      </c>
      <c r="Y327" s="15">
        <v>1</v>
      </c>
      <c r="Z327" s="16" t="s">
        <v>1837</v>
      </c>
      <c r="AA327" s="15">
        <v>1</v>
      </c>
      <c r="AB327" s="16" t="s">
        <v>2124</v>
      </c>
      <c r="AC327" s="9"/>
      <c r="AD327" s="9"/>
      <c r="AE327" s="9"/>
      <c r="AF327" s="9"/>
      <c r="AG327" s="9"/>
    </row>
    <row r="328" spans="1:33" x14ac:dyDescent="0.15">
      <c r="A328" s="9">
        <v>708</v>
      </c>
      <c r="B328" s="16" t="s">
        <v>1762</v>
      </c>
      <c r="C328" s="19">
        <v>40597</v>
      </c>
      <c r="D328" s="16" t="s">
        <v>16</v>
      </c>
      <c r="E328" s="9">
        <v>1</v>
      </c>
      <c r="F328" s="16" t="s">
        <v>4558</v>
      </c>
      <c r="G328" s="16">
        <v>119</v>
      </c>
      <c r="H328" s="20" t="s">
        <v>564</v>
      </c>
      <c r="I328" s="16" t="s">
        <v>1032</v>
      </c>
      <c r="J328" s="25">
        <v>40602</v>
      </c>
      <c r="K328" s="16" t="s">
        <v>1379</v>
      </c>
      <c r="L328" s="16" t="s">
        <v>2038</v>
      </c>
      <c r="M328" s="16" t="s">
        <v>2039</v>
      </c>
      <c r="N328" s="16" t="s">
        <v>4</v>
      </c>
      <c r="O328" s="9"/>
      <c r="P328" s="9"/>
      <c r="Q328" s="16">
        <v>330.09</v>
      </c>
      <c r="R328" s="16">
        <v>266.47000000000003</v>
      </c>
      <c r="S328" s="16">
        <v>2184.34</v>
      </c>
      <c r="T328" s="16">
        <v>25.95</v>
      </c>
      <c r="U328" s="20" t="s">
        <v>1792</v>
      </c>
      <c r="V328" s="16" t="s">
        <v>442</v>
      </c>
      <c r="W328" s="16">
        <v>38</v>
      </c>
      <c r="X328" s="16" t="s">
        <v>1729</v>
      </c>
      <c r="Y328" s="9"/>
      <c r="Z328" s="9"/>
      <c r="AA328" s="9"/>
      <c r="AB328" s="9"/>
      <c r="AC328" s="9"/>
      <c r="AD328" s="9"/>
      <c r="AE328" s="9"/>
      <c r="AF328" s="9"/>
      <c r="AG328" s="9"/>
    </row>
    <row r="329" spans="1:33" x14ac:dyDescent="0.15">
      <c r="A329" s="9">
        <v>718</v>
      </c>
      <c r="B329" s="16" t="s">
        <v>1762</v>
      </c>
      <c r="C329" s="19">
        <v>40620</v>
      </c>
      <c r="D329" s="16" t="s">
        <v>126</v>
      </c>
      <c r="E329" s="9">
        <v>1</v>
      </c>
      <c r="F329" s="16" t="s">
        <v>4558</v>
      </c>
      <c r="G329" s="16">
        <v>129</v>
      </c>
      <c r="H329" s="20" t="s">
        <v>784</v>
      </c>
      <c r="I329" s="16" t="s">
        <v>1810</v>
      </c>
      <c r="J329" s="25">
        <v>40625</v>
      </c>
      <c r="K329" s="16" t="s">
        <v>1811</v>
      </c>
      <c r="L329" s="16" t="s">
        <v>398</v>
      </c>
      <c r="M329" s="16" t="s">
        <v>1647</v>
      </c>
      <c r="N329" s="16" t="s">
        <v>9</v>
      </c>
      <c r="O329" s="9"/>
      <c r="P329" s="9"/>
      <c r="Q329" s="16">
        <v>94.79</v>
      </c>
      <c r="R329" s="16">
        <v>62.4</v>
      </c>
      <c r="S329" s="16">
        <v>173.73</v>
      </c>
      <c r="T329" s="16">
        <v>10.715</v>
      </c>
      <c r="U329" s="20" t="s">
        <v>1812</v>
      </c>
      <c r="V329" s="16" t="s">
        <v>442</v>
      </c>
      <c r="W329" s="16">
        <v>1</v>
      </c>
      <c r="X329" s="16" t="s">
        <v>1729</v>
      </c>
      <c r="Y329" s="9"/>
      <c r="Z329" s="16" t="s">
        <v>1729</v>
      </c>
      <c r="AA329" s="9"/>
      <c r="AB329" s="9"/>
      <c r="AC329" s="9"/>
      <c r="AD329" s="9"/>
      <c r="AE329" s="9"/>
      <c r="AF329" s="9"/>
      <c r="AG329" s="9"/>
    </row>
    <row r="330" spans="1:33" x14ac:dyDescent="0.15">
      <c r="A330" s="9">
        <v>726</v>
      </c>
      <c r="B330" s="16" t="s">
        <v>1762</v>
      </c>
      <c r="C330" s="19">
        <v>40637</v>
      </c>
      <c r="D330" s="16" t="s">
        <v>69</v>
      </c>
      <c r="E330" s="9">
        <v>1</v>
      </c>
      <c r="F330" s="16" t="s">
        <v>4559</v>
      </c>
      <c r="G330" s="16">
        <v>5</v>
      </c>
      <c r="H330" s="20" t="s">
        <v>2140</v>
      </c>
      <c r="I330" s="16" t="s">
        <v>1034</v>
      </c>
      <c r="J330" s="25">
        <v>40655</v>
      </c>
      <c r="K330" s="16" t="s">
        <v>1366</v>
      </c>
      <c r="L330" s="16" t="s">
        <v>311</v>
      </c>
      <c r="M330" s="16" t="s">
        <v>1648</v>
      </c>
      <c r="N330" s="16" t="s">
        <v>2031</v>
      </c>
      <c r="O330" s="9"/>
      <c r="P330" s="9"/>
      <c r="Q330" s="38">
        <v>521.5</v>
      </c>
      <c r="R330" s="38">
        <v>364.43</v>
      </c>
      <c r="S330" s="38">
        <v>2691.51</v>
      </c>
      <c r="T330" s="38">
        <v>35.590000000000003</v>
      </c>
      <c r="U330" s="39" t="s">
        <v>573</v>
      </c>
      <c r="V330" s="38" t="s">
        <v>1820</v>
      </c>
      <c r="W330" s="16">
        <v>12</v>
      </c>
      <c r="X330" s="29">
        <v>1.1329</v>
      </c>
      <c r="Y330" s="15">
        <v>1</v>
      </c>
      <c r="Z330" s="16" t="s">
        <v>1837</v>
      </c>
      <c r="AA330" s="15">
        <v>1</v>
      </c>
      <c r="AB330" s="9"/>
      <c r="AC330" s="9"/>
      <c r="AD330" s="9"/>
      <c r="AE330" s="9"/>
      <c r="AF330" s="9"/>
      <c r="AG330" s="9"/>
    </row>
    <row r="331" spans="1:33" x14ac:dyDescent="0.15">
      <c r="A331" s="9">
        <v>727</v>
      </c>
      <c r="B331" s="16" t="s">
        <v>1762</v>
      </c>
      <c r="C331" s="19">
        <v>40644</v>
      </c>
      <c r="D331" s="16" t="s">
        <v>61</v>
      </c>
      <c r="E331" s="9">
        <v>1</v>
      </c>
      <c r="F331" s="16" t="s">
        <v>4559</v>
      </c>
      <c r="G331" s="16">
        <v>6</v>
      </c>
      <c r="H331" s="20" t="s">
        <v>2272</v>
      </c>
      <c r="I331" s="16" t="s">
        <v>1036</v>
      </c>
      <c r="J331" s="25">
        <v>40646</v>
      </c>
      <c r="K331" s="16" t="s">
        <v>2273</v>
      </c>
      <c r="L331" s="16" t="s">
        <v>312</v>
      </c>
      <c r="M331" s="16" t="s">
        <v>1649</v>
      </c>
      <c r="N331" s="16" t="s">
        <v>9</v>
      </c>
      <c r="O331" s="9"/>
      <c r="P331" s="9"/>
      <c r="Q331" s="16">
        <v>51.47</v>
      </c>
      <c r="R331" s="16">
        <v>41.2</v>
      </c>
      <c r="S331" s="16">
        <v>137.9</v>
      </c>
      <c r="T331" s="16">
        <v>11.6</v>
      </c>
      <c r="U331" s="20" t="s">
        <v>1812</v>
      </c>
      <c r="V331" s="16" t="s">
        <v>1779</v>
      </c>
      <c r="W331" s="16">
        <v>1</v>
      </c>
      <c r="X331" s="16"/>
      <c r="Y331" s="9"/>
      <c r="Z331" s="16"/>
      <c r="AA331" s="9"/>
      <c r="AB331" s="9"/>
      <c r="AC331" s="9"/>
      <c r="AD331" s="9"/>
      <c r="AE331" s="9"/>
      <c r="AF331" s="9"/>
      <c r="AG331" s="9"/>
    </row>
    <row r="332" spans="1:33" x14ac:dyDescent="0.15">
      <c r="A332" s="9">
        <v>733</v>
      </c>
      <c r="B332" s="16" t="s">
        <v>1762</v>
      </c>
      <c r="C332" s="19">
        <v>40661</v>
      </c>
      <c r="D332" s="16" t="s">
        <v>10</v>
      </c>
      <c r="E332" s="9">
        <v>1</v>
      </c>
      <c r="F332" s="16" t="s">
        <v>4559</v>
      </c>
      <c r="G332" s="16">
        <v>12</v>
      </c>
      <c r="H332" s="20" t="s">
        <v>785</v>
      </c>
      <c r="I332" s="16" t="s">
        <v>1035</v>
      </c>
      <c r="J332" s="25">
        <v>40674</v>
      </c>
      <c r="K332" s="16" t="s">
        <v>1380</v>
      </c>
      <c r="L332" s="16" t="s">
        <v>314</v>
      </c>
      <c r="M332" s="16" t="s">
        <v>2139</v>
      </c>
      <c r="N332" s="16" t="s">
        <v>4</v>
      </c>
      <c r="O332" s="9"/>
      <c r="P332" s="9"/>
      <c r="Q332" s="38">
        <v>412.26</v>
      </c>
      <c r="R332" s="38">
        <v>277.60000000000002</v>
      </c>
      <c r="S332" s="38">
        <v>2303.5</v>
      </c>
      <c r="T332" s="38">
        <v>30.7</v>
      </c>
      <c r="U332" s="39" t="s">
        <v>506</v>
      </c>
      <c r="V332" s="38" t="s">
        <v>442</v>
      </c>
      <c r="W332" s="16">
        <v>44</v>
      </c>
      <c r="X332" s="29">
        <v>1.1999</v>
      </c>
      <c r="Y332" s="15">
        <v>1</v>
      </c>
      <c r="Z332" s="16" t="s">
        <v>1837</v>
      </c>
      <c r="AA332" s="15">
        <v>1</v>
      </c>
      <c r="AB332" s="9"/>
      <c r="AC332" s="9"/>
      <c r="AD332" s="9"/>
      <c r="AE332" s="9"/>
      <c r="AF332" s="9"/>
      <c r="AG332" s="9"/>
    </row>
    <row r="333" spans="1:33" x14ac:dyDescent="0.15">
      <c r="A333" s="9">
        <v>734</v>
      </c>
      <c r="B333" s="16" t="s">
        <v>1762</v>
      </c>
      <c r="C333" s="19">
        <v>40665</v>
      </c>
      <c r="D333" s="16" t="s">
        <v>315</v>
      </c>
      <c r="E333" s="9">
        <v>1</v>
      </c>
      <c r="F333" s="16" t="s">
        <v>4559</v>
      </c>
      <c r="G333" s="16">
        <v>13</v>
      </c>
      <c r="H333" s="20" t="s">
        <v>786</v>
      </c>
      <c r="I333" s="16" t="s">
        <v>1039</v>
      </c>
      <c r="J333" s="25">
        <v>40674</v>
      </c>
      <c r="K333" s="16" t="s">
        <v>1381</v>
      </c>
      <c r="L333" s="16" t="s">
        <v>316</v>
      </c>
      <c r="M333" s="16" t="s">
        <v>1650</v>
      </c>
      <c r="N333" s="16" t="s">
        <v>4</v>
      </c>
      <c r="O333" s="9"/>
      <c r="P333" s="9"/>
      <c r="Q333" s="38">
        <v>163.63</v>
      </c>
      <c r="R333" s="38">
        <v>127.61</v>
      </c>
      <c r="S333" s="38">
        <v>995.51</v>
      </c>
      <c r="T333" s="38">
        <v>25.99</v>
      </c>
      <c r="U333" s="39" t="s">
        <v>574</v>
      </c>
      <c r="V333" s="38" t="s">
        <v>442</v>
      </c>
      <c r="W333" s="16">
        <v>25</v>
      </c>
      <c r="X333" s="29">
        <v>1.1997</v>
      </c>
      <c r="Y333" s="15">
        <v>1</v>
      </c>
      <c r="Z333" s="16" t="s">
        <v>1732</v>
      </c>
      <c r="AA333" s="15">
        <v>1</v>
      </c>
      <c r="AB333" s="9"/>
      <c r="AC333" s="9"/>
      <c r="AD333" s="9"/>
      <c r="AE333" s="9"/>
      <c r="AF333" s="9"/>
      <c r="AG333" s="9"/>
    </row>
    <row r="334" spans="1:33" x14ac:dyDescent="0.15">
      <c r="A334" s="9">
        <v>735</v>
      </c>
      <c r="B334" s="16" t="s">
        <v>1762</v>
      </c>
      <c r="C334" s="19">
        <v>40672</v>
      </c>
      <c r="D334" s="16" t="s">
        <v>3</v>
      </c>
      <c r="E334" s="9">
        <v>1</v>
      </c>
      <c r="F334" s="16" t="s">
        <v>4559</v>
      </c>
      <c r="G334" s="16">
        <v>14</v>
      </c>
      <c r="H334" s="20" t="s">
        <v>787</v>
      </c>
      <c r="I334" s="16" t="s">
        <v>1029</v>
      </c>
      <c r="J334" s="25">
        <v>40676</v>
      </c>
      <c r="K334" s="16" t="s">
        <v>1382</v>
      </c>
      <c r="L334" s="16" t="s">
        <v>2121</v>
      </c>
      <c r="M334" s="16" t="s">
        <v>1651</v>
      </c>
      <c r="N334" s="16" t="s">
        <v>4</v>
      </c>
      <c r="O334" s="9"/>
      <c r="P334" s="9"/>
      <c r="Q334" s="16">
        <v>228.03</v>
      </c>
      <c r="R334" s="16">
        <v>152.81</v>
      </c>
      <c r="S334" s="16">
        <v>1626.81</v>
      </c>
      <c r="T334" s="16">
        <v>35.975000000000001</v>
      </c>
      <c r="U334" s="20" t="s">
        <v>573</v>
      </c>
      <c r="V334" s="16" t="s">
        <v>442</v>
      </c>
      <c r="W334" s="16">
        <v>22</v>
      </c>
      <c r="X334" s="29">
        <v>0.98429999999999995</v>
      </c>
      <c r="Y334" s="15">
        <v>1</v>
      </c>
      <c r="Z334" s="16" t="s">
        <v>1837</v>
      </c>
      <c r="AA334" s="15">
        <v>1</v>
      </c>
      <c r="AB334" s="16" t="s">
        <v>2122</v>
      </c>
      <c r="AC334" s="9"/>
      <c r="AD334" s="9"/>
      <c r="AE334" s="9"/>
      <c r="AF334" s="9"/>
      <c r="AG334" s="9"/>
    </row>
    <row r="335" spans="1:33" x14ac:dyDescent="0.15">
      <c r="A335" s="9">
        <v>737</v>
      </c>
      <c r="B335" s="16" t="s">
        <v>1762</v>
      </c>
      <c r="C335" s="19">
        <v>40681</v>
      </c>
      <c r="D335" s="16" t="s">
        <v>69</v>
      </c>
      <c r="E335" s="9">
        <v>1</v>
      </c>
      <c r="F335" s="16" t="s">
        <v>4559</v>
      </c>
      <c r="G335" s="16">
        <v>16</v>
      </c>
      <c r="H335" s="20" t="s">
        <v>788</v>
      </c>
      <c r="I335" s="16" t="s">
        <v>1038</v>
      </c>
      <c r="J335" s="25">
        <v>40686</v>
      </c>
      <c r="K335" s="16" t="s">
        <v>2137</v>
      </c>
      <c r="L335" s="16" t="s">
        <v>2138</v>
      </c>
      <c r="M335" s="16" t="s">
        <v>1652</v>
      </c>
      <c r="N335" s="16" t="s">
        <v>55</v>
      </c>
      <c r="O335" s="9"/>
      <c r="P335" s="9"/>
      <c r="Q335" s="16">
        <v>199.19</v>
      </c>
      <c r="R335" s="16">
        <v>153.54</v>
      </c>
      <c r="S335" s="16">
        <v>739.1</v>
      </c>
      <c r="T335" s="16">
        <v>19.98</v>
      </c>
      <c r="U335" s="20" t="s">
        <v>575</v>
      </c>
      <c r="V335" s="16" t="s">
        <v>442</v>
      </c>
      <c r="W335" s="16">
        <v>3</v>
      </c>
      <c r="X335" s="16" t="s">
        <v>1729</v>
      </c>
      <c r="Y335" s="9"/>
      <c r="Z335" s="16" t="s">
        <v>1837</v>
      </c>
      <c r="AA335" s="15">
        <v>1</v>
      </c>
      <c r="AB335" s="9"/>
      <c r="AC335" s="9"/>
      <c r="AD335" s="9"/>
      <c r="AE335" s="9"/>
      <c r="AF335" s="9"/>
      <c r="AG335" s="9"/>
    </row>
    <row r="336" spans="1:33" x14ac:dyDescent="0.15">
      <c r="A336" s="9">
        <v>738</v>
      </c>
      <c r="B336" s="16" t="s">
        <v>1762</v>
      </c>
      <c r="C336" s="19">
        <v>40682</v>
      </c>
      <c r="D336" s="16" t="s">
        <v>315</v>
      </c>
      <c r="E336" s="9">
        <v>1</v>
      </c>
      <c r="F336" s="16" t="s">
        <v>4559</v>
      </c>
      <c r="G336" s="16">
        <v>17</v>
      </c>
      <c r="H336" s="20" t="s">
        <v>789</v>
      </c>
      <c r="I336" s="16" t="s">
        <v>1042</v>
      </c>
      <c r="J336" s="25">
        <v>40686</v>
      </c>
      <c r="K336" s="16" t="s">
        <v>1143</v>
      </c>
      <c r="L336" s="16" t="s">
        <v>593</v>
      </c>
      <c r="M336" s="16" t="s">
        <v>1653</v>
      </c>
      <c r="N336" s="16" t="s">
        <v>55</v>
      </c>
      <c r="O336" s="9"/>
      <c r="P336" s="9"/>
      <c r="Q336" s="16">
        <v>208.36</v>
      </c>
      <c r="R336" s="16">
        <v>155.32</v>
      </c>
      <c r="S336" s="16">
        <v>1652.18</v>
      </c>
      <c r="T336" s="16">
        <v>39.86</v>
      </c>
      <c r="U336" s="20" t="s">
        <v>576</v>
      </c>
      <c r="V336" s="16" t="s">
        <v>441</v>
      </c>
      <c r="W336" s="16">
        <v>29</v>
      </c>
      <c r="X336" s="29">
        <v>1.1011</v>
      </c>
      <c r="Y336" s="15">
        <v>1</v>
      </c>
      <c r="Z336" s="16" t="s">
        <v>1732</v>
      </c>
      <c r="AA336" s="15">
        <v>1</v>
      </c>
      <c r="AB336" s="9"/>
      <c r="AC336" s="16" t="s">
        <v>1747</v>
      </c>
      <c r="AD336" s="9"/>
      <c r="AE336" s="9"/>
      <c r="AF336" s="9"/>
      <c r="AG336" s="9"/>
    </row>
    <row r="337" spans="1:33" x14ac:dyDescent="0.15">
      <c r="A337" s="9">
        <v>740</v>
      </c>
      <c r="B337" s="16" t="s">
        <v>1762</v>
      </c>
      <c r="C337" s="19">
        <v>40687</v>
      </c>
      <c r="D337" s="16" t="s">
        <v>45</v>
      </c>
      <c r="E337" s="9">
        <v>1</v>
      </c>
      <c r="F337" s="16" t="s">
        <v>4559</v>
      </c>
      <c r="G337" s="16">
        <v>19</v>
      </c>
      <c r="H337" s="20" t="s">
        <v>790</v>
      </c>
      <c r="I337" s="16" t="s">
        <v>1043</v>
      </c>
      <c r="J337" s="25">
        <v>40690</v>
      </c>
      <c r="K337" s="16" t="s">
        <v>1383</v>
      </c>
      <c r="L337" s="16" t="s">
        <v>317</v>
      </c>
      <c r="M337" s="16" t="s">
        <v>1654</v>
      </c>
      <c r="N337" s="16" t="s">
        <v>71</v>
      </c>
      <c r="O337" s="9"/>
      <c r="P337" s="9"/>
      <c r="Q337" s="16">
        <v>82.38</v>
      </c>
      <c r="R337" s="16">
        <v>36.1</v>
      </c>
      <c r="S337" s="16">
        <v>36.1</v>
      </c>
      <c r="T337" s="16">
        <v>2.738</v>
      </c>
      <c r="U337" s="20" t="s">
        <v>44</v>
      </c>
      <c r="V337" s="16" t="s">
        <v>443</v>
      </c>
      <c r="W337" s="16" t="s">
        <v>1729</v>
      </c>
      <c r="X337" s="16" t="s">
        <v>1729</v>
      </c>
      <c r="Y337" s="9"/>
      <c r="Z337" s="16" t="s">
        <v>1729</v>
      </c>
      <c r="AA337" s="9"/>
      <c r="AB337" s="9"/>
      <c r="AC337" s="9"/>
      <c r="AD337" s="9"/>
      <c r="AE337" s="9"/>
      <c r="AF337" s="9"/>
      <c r="AG337" s="9"/>
    </row>
    <row r="338" spans="1:33" x14ac:dyDescent="0.15">
      <c r="A338" s="9">
        <v>768</v>
      </c>
      <c r="B338" s="4" t="s">
        <v>1762</v>
      </c>
      <c r="C338" s="17">
        <v>40767</v>
      </c>
      <c r="D338" s="5" t="s">
        <v>3</v>
      </c>
      <c r="E338" s="9">
        <v>1</v>
      </c>
      <c r="F338" s="16" t="s">
        <v>4559</v>
      </c>
      <c r="G338" s="4">
        <v>47</v>
      </c>
      <c r="H338" s="6" t="s">
        <v>2119</v>
      </c>
      <c r="I338" s="5" t="s">
        <v>1031</v>
      </c>
      <c r="J338" s="7">
        <v>40778</v>
      </c>
      <c r="K338" s="5" t="s">
        <v>1128</v>
      </c>
      <c r="L338" s="5" t="s">
        <v>320</v>
      </c>
      <c r="M338" s="1" t="s">
        <v>2120</v>
      </c>
      <c r="N338" s="1" t="s">
        <v>321</v>
      </c>
      <c r="O338" s="50"/>
      <c r="P338" s="50"/>
      <c r="Q338" s="1">
        <v>82.57</v>
      </c>
      <c r="R338" s="1">
        <v>53.23</v>
      </c>
      <c r="S338" s="1">
        <v>208.11</v>
      </c>
      <c r="T338" s="1">
        <v>11.99</v>
      </c>
      <c r="U338" s="2" t="s">
        <v>504</v>
      </c>
      <c r="V338" s="1" t="s">
        <v>443</v>
      </c>
      <c r="W338" s="1">
        <v>1</v>
      </c>
      <c r="X338" s="1" t="s">
        <v>1729</v>
      </c>
      <c r="Y338" s="50"/>
      <c r="Z338" s="1" t="s">
        <v>1729</v>
      </c>
      <c r="AA338" s="50"/>
      <c r="AB338" s="16" t="s">
        <v>2161</v>
      </c>
      <c r="AC338" s="9"/>
      <c r="AD338" s="9"/>
      <c r="AE338" s="9"/>
      <c r="AF338" s="9"/>
      <c r="AG338" s="9"/>
    </row>
    <row r="339" spans="1:33" x14ac:dyDescent="0.15">
      <c r="A339" s="9">
        <v>769</v>
      </c>
      <c r="B339" s="16" t="s">
        <v>1762</v>
      </c>
      <c r="C339" s="19">
        <v>40772</v>
      </c>
      <c r="D339" s="16" t="s">
        <v>69</v>
      </c>
      <c r="E339" s="9">
        <v>1</v>
      </c>
      <c r="F339" s="16" t="s">
        <v>4559</v>
      </c>
      <c r="G339" s="16">
        <v>48</v>
      </c>
      <c r="H339" s="20" t="s">
        <v>791</v>
      </c>
      <c r="I339" s="16" t="s">
        <v>1041</v>
      </c>
      <c r="J339" s="25">
        <v>40778</v>
      </c>
      <c r="K339" s="16" t="s">
        <v>1730</v>
      </c>
      <c r="L339" s="16" t="s">
        <v>70</v>
      </c>
      <c r="M339" s="16" t="s">
        <v>1444</v>
      </c>
      <c r="N339" s="16" t="s">
        <v>18</v>
      </c>
      <c r="O339" s="9"/>
      <c r="P339" s="9"/>
      <c r="Q339" s="38">
        <v>29.15</v>
      </c>
      <c r="R339" s="38">
        <v>21.39</v>
      </c>
      <c r="S339" s="38">
        <v>42.78</v>
      </c>
      <c r="T339" s="38">
        <v>5.09</v>
      </c>
      <c r="U339" s="39" t="s">
        <v>577</v>
      </c>
      <c r="V339" s="38" t="s">
        <v>443</v>
      </c>
      <c r="W339" s="16" t="s">
        <v>1729</v>
      </c>
      <c r="X339" s="16" t="s">
        <v>1729</v>
      </c>
      <c r="Y339" s="9"/>
      <c r="Z339" s="16" t="s">
        <v>1729</v>
      </c>
      <c r="AA339" s="9"/>
      <c r="AB339" s="9"/>
      <c r="AC339" s="9"/>
      <c r="AD339" s="9"/>
      <c r="AE339" s="9"/>
      <c r="AF339" s="9"/>
      <c r="AG339" s="9"/>
    </row>
    <row r="340" spans="1:33" x14ac:dyDescent="0.15">
      <c r="A340" s="9">
        <v>773</v>
      </c>
      <c r="B340" s="16" t="s">
        <v>1762</v>
      </c>
      <c r="C340" s="19">
        <v>40785</v>
      </c>
      <c r="D340" s="16" t="s">
        <v>315</v>
      </c>
      <c r="E340" s="9">
        <v>1</v>
      </c>
      <c r="F340" s="16" t="s">
        <v>4559</v>
      </c>
      <c r="G340" s="16">
        <v>52</v>
      </c>
      <c r="H340" s="20" t="s">
        <v>792</v>
      </c>
      <c r="I340" s="16" t="s">
        <v>1046</v>
      </c>
      <c r="J340" s="25">
        <v>40788</v>
      </c>
      <c r="K340" s="16" t="s">
        <v>1143</v>
      </c>
      <c r="L340" s="16" t="s">
        <v>1746</v>
      </c>
      <c r="M340" s="16" t="s">
        <v>1136</v>
      </c>
      <c r="N340" s="16" t="s">
        <v>18</v>
      </c>
      <c r="O340" s="9"/>
      <c r="P340" s="9"/>
      <c r="Q340" s="16">
        <v>498.2</v>
      </c>
      <c r="R340" s="16">
        <v>360.11</v>
      </c>
      <c r="S340" s="16">
        <v>1162.33</v>
      </c>
      <c r="T340" s="16">
        <v>16</v>
      </c>
      <c r="U340" s="20" t="s">
        <v>504</v>
      </c>
      <c r="V340" s="16" t="s">
        <v>443</v>
      </c>
      <c r="W340" s="16">
        <v>0</v>
      </c>
      <c r="X340" s="16" t="s">
        <v>1729</v>
      </c>
      <c r="Y340" s="9"/>
      <c r="Z340" s="16" t="s">
        <v>1729</v>
      </c>
      <c r="AA340" s="9"/>
      <c r="AB340" s="9"/>
      <c r="AC340" s="9"/>
      <c r="AD340" s="9"/>
      <c r="AE340" s="9"/>
      <c r="AF340" s="9"/>
      <c r="AG340" s="9"/>
    </row>
    <row r="341" spans="1:33" x14ac:dyDescent="0.15">
      <c r="A341" s="9">
        <v>774</v>
      </c>
      <c r="B341" s="16" t="s">
        <v>1762</v>
      </c>
      <c r="C341" s="19">
        <v>40785</v>
      </c>
      <c r="D341" s="16" t="s">
        <v>16</v>
      </c>
      <c r="E341" s="9">
        <v>1</v>
      </c>
      <c r="F341" s="16" t="s">
        <v>4559</v>
      </c>
      <c r="G341" s="16">
        <v>53</v>
      </c>
      <c r="H341" s="20" t="s">
        <v>793</v>
      </c>
      <c r="I341" s="16" t="s">
        <v>1047</v>
      </c>
      <c r="J341" s="25">
        <v>40829</v>
      </c>
      <c r="K341" s="16" t="s">
        <v>1384</v>
      </c>
      <c r="L341" s="16" t="s">
        <v>322</v>
      </c>
      <c r="M341" s="16" t="s">
        <v>1655</v>
      </c>
      <c r="N341" s="16" t="s">
        <v>9</v>
      </c>
      <c r="O341" s="9"/>
      <c r="P341" s="9"/>
      <c r="Q341" s="16">
        <v>33.049999999999997</v>
      </c>
      <c r="R341" s="16">
        <v>26.24</v>
      </c>
      <c r="S341" s="16">
        <v>81.16</v>
      </c>
      <c r="T341" s="16">
        <v>12.5</v>
      </c>
      <c r="U341" s="20" t="s">
        <v>505</v>
      </c>
      <c r="V341" s="16" t="s">
        <v>443</v>
      </c>
      <c r="W341" s="16">
        <v>1</v>
      </c>
      <c r="X341" s="16" t="s">
        <v>1729</v>
      </c>
      <c r="Y341" s="9"/>
      <c r="Z341" s="16" t="s">
        <v>1729</v>
      </c>
      <c r="AA341" s="9"/>
      <c r="AB341" s="9"/>
      <c r="AC341" s="9"/>
      <c r="AD341" s="16" t="s">
        <v>1793</v>
      </c>
      <c r="AE341" s="9"/>
      <c r="AF341" s="9"/>
      <c r="AG341" s="9"/>
    </row>
    <row r="342" spans="1:33" x14ac:dyDescent="0.15">
      <c r="A342" s="9">
        <v>778</v>
      </c>
      <c r="B342" s="16" t="s">
        <v>1762</v>
      </c>
      <c r="C342" s="19">
        <v>40799</v>
      </c>
      <c r="D342" s="16" t="s">
        <v>318</v>
      </c>
      <c r="E342" s="9">
        <v>1</v>
      </c>
      <c r="F342" s="16" t="s">
        <v>4559</v>
      </c>
      <c r="G342" s="16">
        <v>57</v>
      </c>
      <c r="H342" s="20" t="s">
        <v>794</v>
      </c>
      <c r="I342" s="16" t="s">
        <v>2621</v>
      </c>
      <c r="J342" s="25">
        <v>40802</v>
      </c>
      <c r="K342" s="16" t="s">
        <v>1385</v>
      </c>
      <c r="L342" s="16" t="s">
        <v>592</v>
      </c>
      <c r="M342" s="16" t="s">
        <v>1656</v>
      </c>
      <c r="N342" s="16" t="s">
        <v>323</v>
      </c>
      <c r="O342" s="16"/>
      <c r="P342" s="16"/>
      <c r="Q342" s="38">
        <v>119.48</v>
      </c>
      <c r="R342" s="38">
        <v>91</v>
      </c>
      <c r="S342" s="38">
        <v>179.08</v>
      </c>
      <c r="T342" s="38">
        <v>6.5</v>
      </c>
      <c r="U342" s="39" t="s">
        <v>577</v>
      </c>
      <c r="V342" s="38" t="s">
        <v>443</v>
      </c>
      <c r="W342" s="16" t="s">
        <v>1729</v>
      </c>
      <c r="X342" s="16" t="s">
        <v>1729</v>
      </c>
      <c r="Y342" s="9"/>
      <c r="Z342" s="16" t="s">
        <v>1729</v>
      </c>
      <c r="AA342" s="9"/>
      <c r="AB342" s="9"/>
      <c r="AC342" s="9"/>
      <c r="AD342" s="9"/>
      <c r="AE342" s="9"/>
      <c r="AF342" s="9"/>
      <c r="AG342" s="9"/>
    </row>
    <row r="343" spans="1:33" x14ac:dyDescent="0.15">
      <c r="A343" s="9">
        <v>779</v>
      </c>
      <c r="B343" s="16" t="s">
        <v>1762</v>
      </c>
      <c r="C343" s="19">
        <v>40799</v>
      </c>
      <c r="D343" s="16" t="s">
        <v>3</v>
      </c>
      <c r="E343" s="9">
        <v>1</v>
      </c>
      <c r="F343" s="16" t="s">
        <v>4559</v>
      </c>
      <c r="G343" s="16">
        <v>58</v>
      </c>
      <c r="H343" s="20" t="s">
        <v>2118</v>
      </c>
      <c r="I343" s="16" t="s">
        <v>1040</v>
      </c>
      <c r="J343" s="25">
        <v>40802</v>
      </c>
      <c r="K343" s="16" t="s">
        <v>1303</v>
      </c>
      <c r="L343" s="16" t="s">
        <v>2303</v>
      </c>
      <c r="M343" s="16" t="s">
        <v>1657</v>
      </c>
      <c r="N343" s="16" t="s">
        <v>4</v>
      </c>
      <c r="O343" s="9"/>
      <c r="P343" s="9"/>
      <c r="Q343" s="38">
        <v>1253.51</v>
      </c>
      <c r="R343" s="38">
        <v>651.88</v>
      </c>
      <c r="S343" s="38">
        <v>9999.19</v>
      </c>
      <c r="T343" s="38">
        <v>74.33</v>
      </c>
      <c r="U343" s="39" t="s">
        <v>1905</v>
      </c>
      <c r="V343" s="38" t="s">
        <v>442</v>
      </c>
      <c r="W343" s="16">
        <v>120</v>
      </c>
      <c r="X343" s="16" t="s">
        <v>1729</v>
      </c>
      <c r="Y343" s="9"/>
      <c r="Z343" s="16" t="s">
        <v>1729</v>
      </c>
      <c r="AA343" s="9"/>
      <c r="AB343" s="9"/>
      <c r="AC343" s="9"/>
      <c r="AD343" s="9"/>
      <c r="AE343" s="9"/>
      <c r="AF343" s="9"/>
      <c r="AG343" s="9"/>
    </row>
    <row r="344" spans="1:33" x14ac:dyDescent="0.15">
      <c r="A344" s="9">
        <v>782</v>
      </c>
      <c r="B344" s="16" t="s">
        <v>1762</v>
      </c>
      <c r="C344" s="19">
        <v>40807</v>
      </c>
      <c r="D344" s="16" t="s">
        <v>3</v>
      </c>
      <c r="E344" s="9">
        <v>1</v>
      </c>
      <c r="F344" s="16" t="s">
        <v>4559</v>
      </c>
      <c r="G344" s="16">
        <v>61</v>
      </c>
      <c r="H344" s="20" t="s">
        <v>581</v>
      </c>
      <c r="I344" s="16" t="s">
        <v>1045</v>
      </c>
      <c r="J344" s="25">
        <v>40812</v>
      </c>
      <c r="K344" s="16" t="s">
        <v>1295</v>
      </c>
      <c r="L344" s="16" t="s">
        <v>324</v>
      </c>
      <c r="M344" s="16" t="s">
        <v>1658</v>
      </c>
      <c r="N344" s="16" t="s">
        <v>4</v>
      </c>
      <c r="O344" s="9"/>
      <c r="P344" s="9"/>
      <c r="Q344" s="16">
        <v>619.92999999999995</v>
      </c>
      <c r="R344" s="16">
        <v>459.09</v>
      </c>
      <c r="S344" s="16">
        <v>4459.8500000000004</v>
      </c>
      <c r="T344" s="16">
        <v>43.14</v>
      </c>
      <c r="U344" s="20" t="s">
        <v>579</v>
      </c>
      <c r="V344" s="16" t="s">
        <v>441</v>
      </c>
      <c r="W344" s="16">
        <v>49</v>
      </c>
      <c r="X344" s="16" t="s">
        <v>1729</v>
      </c>
      <c r="Y344" s="9"/>
      <c r="Z344" s="16" t="s">
        <v>1729</v>
      </c>
      <c r="AA344" s="9"/>
      <c r="AB344" s="9"/>
      <c r="AC344" s="9"/>
      <c r="AD344" s="9"/>
      <c r="AE344" s="9"/>
      <c r="AF344" s="9"/>
      <c r="AG344" s="9"/>
    </row>
    <row r="345" spans="1:33" x14ac:dyDescent="0.15">
      <c r="A345" s="9">
        <v>787</v>
      </c>
      <c r="B345" s="16" t="s">
        <v>1762</v>
      </c>
      <c r="C345" s="19">
        <v>40815</v>
      </c>
      <c r="D345" s="16" t="s">
        <v>3</v>
      </c>
      <c r="E345" s="9">
        <v>1</v>
      </c>
      <c r="F345" s="16" t="s">
        <v>4559</v>
      </c>
      <c r="G345" s="16">
        <v>66</v>
      </c>
      <c r="H345" s="20" t="s">
        <v>795</v>
      </c>
      <c r="I345" s="16" t="s">
        <v>1048</v>
      </c>
      <c r="J345" s="25">
        <v>40819</v>
      </c>
      <c r="K345" s="16" t="s">
        <v>1386</v>
      </c>
      <c r="L345" s="16" t="s">
        <v>325</v>
      </c>
      <c r="M345" s="16" t="s">
        <v>1659</v>
      </c>
      <c r="N345" s="16" t="s">
        <v>4</v>
      </c>
      <c r="O345" s="9"/>
      <c r="P345" s="9"/>
      <c r="Q345" s="38">
        <v>175.56</v>
      </c>
      <c r="R345" s="38">
        <v>112.73</v>
      </c>
      <c r="S345" s="38">
        <v>1549.73</v>
      </c>
      <c r="T345" s="38">
        <v>45.05</v>
      </c>
      <c r="U345" s="39" t="s">
        <v>1892</v>
      </c>
      <c r="V345" s="38" t="s">
        <v>442</v>
      </c>
      <c r="W345" s="16">
        <v>37</v>
      </c>
      <c r="X345" s="16" t="s">
        <v>1729</v>
      </c>
      <c r="Y345" s="9"/>
      <c r="Z345" s="16" t="s">
        <v>1729</v>
      </c>
      <c r="AA345" s="9"/>
      <c r="AB345" s="9"/>
      <c r="AC345" s="9"/>
      <c r="AD345" s="9"/>
      <c r="AE345" s="9"/>
      <c r="AF345" s="9"/>
      <c r="AG345" s="9"/>
    </row>
    <row r="346" spans="1:33" x14ac:dyDescent="0.15">
      <c r="A346" s="9">
        <v>788</v>
      </c>
      <c r="B346" s="16" t="s">
        <v>1762</v>
      </c>
      <c r="C346" s="19">
        <v>40816</v>
      </c>
      <c r="D346" s="16" t="s">
        <v>318</v>
      </c>
      <c r="E346" s="9">
        <v>1</v>
      </c>
      <c r="F346" s="16" t="s">
        <v>4559</v>
      </c>
      <c r="G346" s="16">
        <v>67</v>
      </c>
      <c r="H346" s="20" t="s">
        <v>796</v>
      </c>
      <c r="I346" s="16" t="s">
        <v>1049</v>
      </c>
      <c r="J346" s="25">
        <v>40827</v>
      </c>
      <c r="K346" s="16" t="s">
        <v>1387</v>
      </c>
      <c r="L346" s="16" t="s">
        <v>326</v>
      </c>
      <c r="M346" s="16" t="s">
        <v>1781</v>
      </c>
      <c r="N346" s="16" t="s">
        <v>53</v>
      </c>
      <c r="O346" s="16"/>
      <c r="P346" s="16"/>
      <c r="Q346" s="38">
        <v>34.200000000000003</v>
      </c>
      <c r="R346" s="38">
        <v>26.73</v>
      </c>
      <c r="S346" s="16">
        <v>52.52</v>
      </c>
      <c r="T346" s="38">
        <v>6.53</v>
      </c>
      <c r="U346" s="39" t="s">
        <v>577</v>
      </c>
      <c r="V346" s="38" t="s">
        <v>443</v>
      </c>
      <c r="W346" s="16" t="s">
        <v>1729</v>
      </c>
      <c r="X346" s="16" t="s">
        <v>1729</v>
      </c>
      <c r="Y346" s="9"/>
      <c r="Z346" s="16" t="s">
        <v>1729</v>
      </c>
      <c r="AA346" s="9"/>
      <c r="AB346" s="9"/>
      <c r="AC346" s="9"/>
      <c r="AD346" s="9"/>
      <c r="AE346" s="9"/>
      <c r="AF346" s="9"/>
      <c r="AG346" s="9"/>
    </row>
    <row r="347" spans="1:33" x14ac:dyDescent="0.15">
      <c r="A347" s="9">
        <v>798</v>
      </c>
      <c r="B347" s="16" t="s">
        <v>1762</v>
      </c>
      <c r="C347" s="19">
        <v>40844</v>
      </c>
      <c r="D347" s="16" t="s">
        <v>126</v>
      </c>
      <c r="E347" s="9">
        <v>1</v>
      </c>
      <c r="F347" s="16" t="s">
        <v>4559</v>
      </c>
      <c r="G347" s="16">
        <v>77</v>
      </c>
      <c r="H347" s="20" t="s">
        <v>797</v>
      </c>
      <c r="I347" s="16" t="s">
        <v>1050</v>
      </c>
      <c r="J347" s="25">
        <v>40851</v>
      </c>
      <c r="K347" s="16" t="s">
        <v>1388</v>
      </c>
      <c r="L347" s="16" t="s">
        <v>328</v>
      </c>
      <c r="M347" s="16" t="s">
        <v>1660</v>
      </c>
      <c r="N347" s="16" t="s">
        <v>9</v>
      </c>
      <c r="O347" s="9"/>
      <c r="P347" s="9"/>
      <c r="Q347" s="38">
        <v>98.09</v>
      </c>
      <c r="R347" s="38">
        <v>78.489999999999995</v>
      </c>
      <c r="S347" s="38">
        <v>237.4</v>
      </c>
      <c r="T347" s="16">
        <v>9.5299999999999994</v>
      </c>
      <c r="U347" s="39" t="s">
        <v>505</v>
      </c>
      <c r="V347" s="38" t="s">
        <v>443</v>
      </c>
      <c r="W347" s="16">
        <v>1</v>
      </c>
      <c r="X347" s="16" t="s">
        <v>1729</v>
      </c>
      <c r="Y347" s="9"/>
      <c r="Z347" s="16" t="s">
        <v>1729</v>
      </c>
      <c r="AA347" s="9"/>
      <c r="AB347" s="9"/>
      <c r="AC347" s="16" t="s">
        <v>1809</v>
      </c>
      <c r="AD347" s="9"/>
      <c r="AE347" s="9"/>
      <c r="AF347" s="9"/>
      <c r="AG347" s="9"/>
    </row>
    <row r="348" spans="1:33" x14ac:dyDescent="0.15">
      <c r="A348" s="9">
        <v>799</v>
      </c>
      <c r="B348" s="16" t="s">
        <v>1762</v>
      </c>
      <c r="C348" s="19">
        <v>40851</v>
      </c>
      <c r="D348" s="16" t="s">
        <v>15</v>
      </c>
      <c r="E348" s="9">
        <v>1</v>
      </c>
      <c r="F348" s="16" t="s">
        <v>4559</v>
      </c>
      <c r="G348" s="16">
        <v>78</v>
      </c>
      <c r="H348" s="20" t="s">
        <v>798</v>
      </c>
      <c r="I348" s="16" t="s">
        <v>1738</v>
      </c>
      <c r="J348" s="25">
        <v>40855</v>
      </c>
      <c r="K348" s="16" t="s">
        <v>1275</v>
      </c>
      <c r="L348" s="16" t="s">
        <v>2278</v>
      </c>
      <c r="M348" s="16" t="s">
        <v>1661</v>
      </c>
      <c r="N348" s="16" t="s">
        <v>4</v>
      </c>
      <c r="O348" s="9"/>
      <c r="P348" s="9"/>
      <c r="Q348" s="38">
        <v>371.55</v>
      </c>
      <c r="R348" s="38">
        <v>303.33999999999997</v>
      </c>
      <c r="S348" s="38">
        <v>3639.54</v>
      </c>
      <c r="T348" s="38">
        <v>43.5</v>
      </c>
      <c r="U348" s="39" t="s">
        <v>1823</v>
      </c>
      <c r="V348" s="38" t="s">
        <v>442</v>
      </c>
      <c r="W348" s="16">
        <v>49</v>
      </c>
      <c r="X348" s="29">
        <v>7.3741000000000003</v>
      </c>
      <c r="Y348" s="15">
        <v>1</v>
      </c>
      <c r="Z348" s="16" t="s">
        <v>1732</v>
      </c>
      <c r="AA348" s="15">
        <v>1</v>
      </c>
      <c r="AB348" s="9"/>
      <c r="AC348" s="9"/>
      <c r="AD348" s="9"/>
      <c r="AE348" s="9"/>
      <c r="AF348" s="9"/>
      <c r="AG348" s="9"/>
    </row>
    <row r="349" spans="1:33" x14ac:dyDescent="0.15">
      <c r="A349" s="9">
        <v>801</v>
      </c>
      <c r="B349" s="16" t="s">
        <v>1762</v>
      </c>
      <c r="C349" s="19">
        <v>40858</v>
      </c>
      <c r="D349" s="16" t="s">
        <v>126</v>
      </c>
      <c r="E349" s="9">
        <v>1</v>
      </c>
      <c r="F349" s="16" t="s">
        <v>4559</v>
      </c>
      <c r="G349" s="16">
        <v>80</v>
      </c>
      <c r="H349" s="20" t="s">
        <v>799</v>
      </c>
      <c r="I349" s="16" t="s">
        <v>1051</v>
      </c>
      <c r="J349" s="25">
        <v>40862</v>
      </c>
      <c r="K349" s="16" t="s">
        <v>1807</v>
      </c>
      <c r="L349" s="16" t="s">
        <v>329</v>
      </c>
      <c r="M349" s="16" t="s">
        <v>1662</v>
      </c>
      <c r="N349" s="16" t="s">
        <v>9</v>
      </c>
      <c r="O349" s="9"/>
      <c r="P349" s="9"/>
      <c r="Q349" s="16">
        <v>46.56</v>
      </c>
      <c r="R349" s="16">
        <v>35.78</v>
      </c>
      <c r="S349" s="16">
        <v>99.83</v>
      </c>
      <c r="T349" s="16">
        <v>8.3170000000000002</v>
      </c>
      <c r="U349" s="20" t="s">
        <v>1753</v>
      </c>
      <c r="V349" s="16" t="s">
        <v>1779</v>
      </c>
      <c r="W349" s="16">
        <v>1</v>
      </c>
      <c r="X349" s="16" t="s">
        <v>1729</v>
      </c>
      <c r="Y349" s="9"/>
      <c r="Z349" s="16" t="s">
        <v>1729</v>
      </c>
      <c r="AA349" s="9"/>
      <c r="AB349" s="9"/>
      <c r="AC349" s="9"/>
      <c r="AD349" s="9" t="s">
        <v>1806</v>
      </c>
      <c r="AE349" s="9"/>
      <c r="AF349" s="9"/>
      <c r="AG349" s="9"/>
    </row>
    <row r="350" spans="1:33" x14ac:dyDescent="0.15">
      <c r="A350" s="9">
        <v>802</v>
      </c>
      <c r="B350" s="16" t="s">
        <v>1762</v>
      </c>
      <c r="C350" s="19">
        <v>40858</v>
      </c>
      <c r="D350" s="16" t="s">
        <v>126</v>
      </c>
      <c r="E350" s="9">
        <v>1</v>
      </c>
      <c r="F350" s="16" t="s">
        <v>4559</v>
      </c>
      <c r="G350" s="16">
        <v>81</v>
      </c>
      <c r="H350" s="20" t="s">
        <v>800</v>
      </c>
      <c r="I350" s="16" t="s">
        <v>1053</v>
      </c>
      <c r="J350" s="25">
        <v>40863</v>
      </c>
      <c r="K350" s="16" t="s">
        <v>1396</v>
      </c>
      <c r="L350" s="16" t="s">
        <v>330</v>
      </c>
      <c r="M350" s="16" t="s">
        <v>1663</v>
      </c>
      <c r="N350" s="16" t="s">
        <v>93</v>
      </c>
      <c r="O350" s="9"/>
      <c r="P350" s="9"/>
      <c r="Q350" s="16">
        <v>78.38</v>
      </c>
      <c r="R350" s="16">
        <v>65.319999999999993</v>
      </c>
      <c r="S350" s="16">
        <v>547.15</v>
      </c>
      <c r="T350" s="16">
        <v>30.135000000000002</v>
      </c>
      <c r="U350" s="20" t="s">
        <v>1740</v>
      </c>
      <c r="V350" s="16" t="s">
        <v>1779</v>
      </c>
      <c r="W350" s="16">
        <v>2</v>
      </c>
      <c r="X350" s="16" t="s">
        <v>1729</v>
      </c>
      <c r="Y350" s="9"/>
      <c r="Z350" s="16" t="s">
        <v>1729</v>
      </c>
      <c r="AA350" s="9"/>
      <c r="AB350" s="9"/>
      <c r="AC350" s="9"/>
      <c r="AD350" s="9"/>
      <c r="AE350" s="9"/>
      <c r="AF350" s="9"/>
      <c r="AG350" s="9"/>
    </row>
    <row r="351" spans="1:33" x14ac:dyDescent="0.15">
      <c r="A351" s="9">
        <v>804</v>
      </c>
      <c r="B351" s="16" t="s">
        <v>1762</v>
      </c>
      <c r="C351" s="19">
        <v>40861</v>
      </c>
      <c r="D351" s="16" t="s">
        <v>331</v>
      </c>
      <c r="E351" s="9">
        <v>1</v>
      </c>
      <c r="F351" s="16" t="s">
        <v>4559</v>
      </c>
      <c r="G351" s="16">
        <v>83</v>
      </c>
      <c r="H351" s="20" t="s">
        <v>801</v>
      </c>
      <c r="I351" s="16" t="s">
        <v>1733</v>
      </c>
      <c r="J351" s="25">
        <v>40864</v>
      </c>
      <c r="K351" s="16" t="s">
        <v>1389</v>
      </c>
      <c r="L351" s="16" t="s">
        <v>332</v>
      </c>
      <c r="M351" s="16" t="s">
        <v>1664</v>
      </c>
      <c r="N351" s="16" t="s">
        <v>203</v>
      </c>
      <c r="O351" s="9"/>
      <c r="P351" s="9"/>
      <c r="Q351" s="16">
        <v>19.829999999999998</v>
      </c>
      <c r="R351" s="16">
        <v>15.9</v>
      </c>
      <c r="S351" s="16">
        <v>45.05</v>
      </c>
      <c r="T351" s="16">
        <v>9.5</v>
      </c>
      <c r="U351" s="20" t="s">
        <v>505</v>
      </c>
      <c r="V351" s="16" t="s">
        <v>443</v>
      </c>
      <c r="W351" s="16">
        <v>1</v>
      </c>
      <c r="X351" s="16" t="s">
        <v>1729</v>
      </c>
      <c r="Y351" s="9"/>
      <c r="Z351" s="16" t="s">
        <v>1729</v>
      </c>
      <c r="AA351" s="9"/>
      <c r="AB351" s="9"/>
      <c r="AC351" s="9"/>
      <c r="AD351" s="9" t="s">
        <v>1734</v>
      </c>
      <c r="AE351" s="9"/>
      <c r="AF351" s="9"/>
      <c r="AG351" s="9"/>
    </row>
    <row r="352" spans="1:33" x14ac:dyDescent="0.15">
      <c r="A352" s="9">
        <v>806</v>
      </c>
      <c r="B352" s="16" t="s">
        <v>1762</v>
      </c>
      <c r="C352" s="19">
        <v>40863</v>
      </c>
      <c r="D352" s="16" t="s">
        <v>45</v>
      </c>
      <c r="E352" s="9">
        <v>1</v>
      </c>
      <c r="F352" s="16" t="s">
        <v>4559</v>
      </c>
      <c r="G352" s="16">
        <v>85</v>
      </c>
      <c r="H352" s="20" t="s">
        <v>802</v>
      </c>
      <c r="I352" s="16" t="s">
        <v>1052</v>
      </c>
      <c r="J352" s="25">
        <v>40865</v>
      </c>
      <c r="K352" s="16" t="s">
        <v>1795</v>
      </c>
      <c r="L352" s="16" t="s">
        <v>333</v>
      </c>
      <c r="M352" s="16" t="s">
        <v>1665</v>
      </c>
      <c r="N352" s="16" t="s">
        <v>334</v>
      </c>
      <c r="O352" s="9"/>
      <c r="P352" s="9"/>
      <c r="Q352" s="16">
        <v>45.98</v>
      </c>
      <c r="R352" s="16">
        <v>36.479999999999997</v>
      </c>
      <c r="S352" s="16">
        <v>77.47</v>
      </c>
      <c r="T352" s="16">
        <v>8.15</v>
      </c>
      <c r="U352" s="20" t="s">
        <v>1766</v>
      </c>
      <c r="V352" s="16" t="s">
        <v>444</v>
      </c>
      <c r="W352" s="16">
        <v>4</v>
      </c>
      <c r="X352" s="16" t="s">
        <v>1729</v>
      </c>
      <c r="Y352" s="9"/>
      <c r="Z352" s="16" t="s">
        <v>1732</v>
      </c>
      <c r="AA352" s="15">
        <v>1</v>
      </c>
      <c r="AB352" s="9"/>
      <c r="AC352" s="9"/>
      <c r="AD352" s="9" t="s">
        <v>1796</v>
      </c>
      <c r="AE352" s="9"/>
      <c r="AF352" s="9"/>
      <c r="AG352" s="9"/>
    </row>
    <row r="353" spans="1:33" x14ac:dyDescent="0.15">
      <c r="A353" s="9">
        <v>807</v>
      </c>
      <c r="B353" s="16" t="s">
        <v>1762</v>
      </c>
      <c r="C353" s="19">
        <v>40863</v>
      </c>
      <c r="D353" s="16" t="s">
        <v>126</v>
      </c>
      <c r="E353" s="9">
        <v>1</v>
      </c>
      <c r="F353" s="16" t="s">
        <v>4559</v>
      </c>
      <c r="G353" s="16">
        <v>86</v>
      </c>
      <c r="H353" s="20" t="s">
        <v>803</v>
      </c>
      <c r="I353" s="16" t="s">
        <v>1058</v>
      </c>
      <c r="J353" s="25">
        <v>40875</v>
      </c>
      <c r="K353" s="16" t="s">
        <v>1390</v>
      </c>
      <c r="L353" s="16" t="s">
        <v>335</v>
      </c>
      <c r="M353" s="16" t="s">
        <v>1808</v>
      </c>
      <c r="N353" s="16" t="s">
        <v>17</v>
      </c>
      <c r="O353" s="9"/>
      <c r="P353" s="9"/>
      <c r="Q353" s="16">
        <v>800.43</v>
      </c>
      <c r="R353" s="16">
        <v>711.93</v>
      </c>
      <c r="S353" s="16">
        <v>5024.8500000000004</v>
      </c>
      <c r="T353" s="16">
        <v>29.7</v>
      </c>
      <c r="U353" s="20" t="s">
        <v>1731</v>
      </c>
      <c r="V353" s="16" t="s">
        <v>443</v>
      </c>
      <c r="W353" s="16" t="s">
        <v>1729</v>
      </c>
      <c r="X353" s="16" t="s">
        <v>1729</v>
      </c>
      <c r="Y353" s="9"/>
      <c r="Z353" s="16" t="s">
        <v>1732</v>
      </c>
      <c r="AA353" s="15">
        <v>1</v>
      </c>
      <c r="AB353" s="9"/>
      <c r="AC353" s="9"/>
      <c r="AD353" s="9"/>
      <c r="AE353" s="9" t="s">
        <v>3892</v>
      </c>
      <c r="AF353" s="9"/>
      <c r="AG353" s="9"/>
    </row>
    <row r="354" spans="1:33" x14ac:dyDescent="0.15">
      <c r="A354" s="9">
        <v>810</v>
      </c>
      <c r="B354" s="16" t="s">
        <v>1762</v>
      </c>
      <c r="C354" s="19">
        <v>40865</v>
      </c>
      <c r="D354" s="16" t="s">
        <v>3</v>
      </c>
      <c r="E354" s="9">
        <v>1</v>
      </c>
      <c r="F354" s="16" t="s">
        <v>4559</v>
      </c>
      <c r="G354" s="16">
        <v>89</v>
      </c>
      <c r="H354" s="20" t="s">
        <v>804</v>
      </c>
      <c r="I354" s="16" t="s">
        <v>2302</v>
      </c>
      <c r="J354" s="25">
        <v>40871</v>
      </c>
      <c r="K354" s="16" t="s">
        <v>1391</v>
      </c>
      <c r="L354" s="16" t="s">
        <v>336</v>
      </c>
      <c r="M354" s="16" t="s">
        <v>1666</v>
      </c>
      <c r="N354" s="16" t="s">
        <v>9</v>
      </c>
      <c r="O354" s="9"/>
      <c r="P354" s="9"/>
      <c r="Q354" s="16">
        <v>47.01</v>
      </c>
      <c r="R354" s="16">
        <v>32.97</v>
      </c>
      <c r="S354" s="16">
        <v>98.8</v>
      </c>
      <c r="T354" s="16">
        <v>9.5960000000000001</v>
      </c>
      <c r="U354" s="20" t="s">
        <v>505</v>
      </c>
      <c r="V354" s="16" t="s">
        <v>337</v>
      </c>
      <c r="W354" s="16">
        <v>1</v>
      </c>
      <c r="X354" s="16" t="s">
        <v>1729</v>
      </c>
      <c r="Y354" s="9"/>
      <c r="Z354" s="16" t="s">
        <v>1729</v>
      </c>
      <c r="AA354" s="9"/>
      <c r="AB354" s="9"/>
      <c r="AC354" s="9"/>
      <c r="AD354" s="9"/>
      <c r="AE354" s="9"/>
      <c r="AF354" s="9"/>
      <c r="AG354" s="9"/>
    </row>
    <row r="355" spans="1:33" x14ac:dyDescent="0.15">
      <c r="A355" s="9">
        <v>814</v>
      </c>
      <c r="B355" s="16" t="s">
        <v>1762</v>
      </c>
      <c r="C355" s="19">
        <v>40875</v>
      </c>
      <c r="D355" s="16" t="s">
        <v>13</v>
      </c>
      <c r="E355" s="9">
        <v>1</v>
      </c>
      <c r="F355" s="16" t="s">
        <v>4559</v>
      </c>
      <c r="G355" s="16">
        <v>93</v>
      </c>
      <c r="H355" s="20" t="s">
        <v>582</v>
      </c>
      <c r="I355" s="16" t="s">
        <v>2450</v>
      </c>
      <c r="J355" s="25">
        <v>40882</v>
      </c>
      <c r="K355" s="16" t="s">
        <v>1392</v>
      </c>
      <c r="L355" s="16" t="s">
        <v>338</v>
      </c>
      <c r="M355" s="16" t="s">
        <v>1667</v>
      </c>
      <c r="N355" s="16" t="s">
        <v>339</v>
      </c>
      <c r="O355" s="9"/>
      <c r="P355" s="9"/>
      <c r="Q355" s="38">
        <v>411.46</v>
      </c>
      <c r="R355" s="38">
        <v>353.52</v>
      </c>
      <c r="S355" s="38">
        <v>3191.3</v>
      </c>
      <c r="T355" s="16">
        <v>39.981999999999999</v>
      </c>
      <c r="U355" s="39" t="s">
        <v>1735</v>
      </c>
      <c r="V355" s="38" t="s">
        <v>442</v>
      </c>
      <c r="W355" s="16">
        <v>8</v>
      </c>
      <c r="X355" s="29">
        <v>1.1133999999999999</v>
      </c>
      <c r="Y355" s="15">
        <v>1</v>
      </c>
      <c r="Z355" s="16" t="s">
        <v>1732</v>
      </c>
      <c r="AA355" s="15">
        <v>1</v>
      </c>
      <c r="AB355" s="9"/>
      <c r="AC355" s="9"/>
      <c r="AD355" s="9"/>
      <c r="AE355" s="9"/>
      <c r="AF355" s="9"/>
      <c r="AG355" s="9"/>
    </row>
    <row r="356" spans="1:33" x14ac:dyDescent="0.15">
      <c r="A356" s="9">
        <v>816</v>
      </c>
      <c r="B356" s="16" t="s">
        <v>1762</v>
      </c>
      <c r="C356" s="19">
        <v>40877</v>
      </c>
      <c r="D356" s="16" t="s">
        <v>69</v>
      </c>
      <c r="E356" s="9">
        <v>1</v>
      </c>
      <c r="F356" s="16" t="s">
        <v>4559</v>
      </c>
      <c r="G356" s="16">
        <v>95</v>
      </c>
      <c r="H356" s="20" t="s">
        <v>583</v>
      </c>
      <c r="I356" s="16" t="s">
        <v>2136</v>
      </c>
      <c r="J356" s="25">
        <v>40883</v>
      </c>
      <c r="K356" s="16" t="s">
        <v>1393</v>
      </c>
      <c r="L356" s="16" t="s">
        <v>340</v>
      </c>
      <c r="M356" s="16" t="s">
        <v>1668</v>
      </c>
      <c r="N356" s="16" t="s">
        <v>4</v>
      </c>
      <c r="O356" s="9"/>
      <c r="P356" s="9"/>
      <c r="Q356" s="38">
        <v>141.75</v>
      </c>
      <c r="R356" s="38">
        <v>96.88</v>
      </c>
      <c r="S356" s="38">
        <v>742.69</v>
      </c>
      <c r="T356" s="38">
        <v>26.85</v>
      </c>
      <c r="U356" s="39" t="s">
        <v>574</v>
      </c>
      <c r="V356" s="38" t="s">
        <v>442</v>
      </c>
      <c r="W356" s="16">
        <v>14</v>
      </c>
      <c r="X356" s="29">
        <v>1.1995</v>
      </c>
      <c r="Y356" s="15">
        <v>1</v>
      </c>
      <c r="Z356" s="16" t="s">
        <v>1837</v>
      </c>
      <c r="AA356" s="15">
        <v>1</v>
      </c>
      <c r="AB356" s="16" t="s">
        <v>2146</v>
      </c>
      <c r="AC356" s="9"/>
      <c r="AD356" s="9"/>
      <c r="AE356" s="9"/>
      <c r="AF356" s="9"/>
      <c r="AG356" s="9"/>
    </row>
    <row r="357" spans="1:33" x14ac:dyDescent="0.15">
      <c r="A357" s="9">
        <v>818</v>
      </c>
      <c r="B357" s="16" t="s">
        <v>1762</v>
      </c>
      <c r="C357" s="19">
        <v>40882</v>
      </c>
      <c r="D357" s="16" t="s">
        <v>3</v>
      </c>
      <c r="E357" s="9">
        <v>1</v>
      </c>
      <c r="F357" s="16" t="s">
        <v>4559</v>
      </c>
      <c r="G357" s="16">
        <v>97</v>
      </c>
      <c r="H357" s="20" t="s">
        <v>584</v>
      </c>
      <c r="I357" s="16" t="s">
        <v>1054</v>
      </c>
      <c r="J357" s="25">
        <v>40885</v>
      </c>
      <c r="K357" s="16" t="s">
        <v>1318</v>
      </c>
      <c r="L357" s="16" t="s">
        <v>341</v>
      </c>
      <c r="M357" s="16" t="s">
        <v>1669</v>
      </c>
      <c r="N357" s="16" t="s">
        <v>156</v>
      </c>
      <c r="O357" s="9"/>
      <c r="P357" s="9"/>
      <c r="Q357" s="16">
        <v>298.66000000000003</v>
      </c>
      <c r="R357" s="16">
        <v>234.36</v>
      </c>
      <c r="S357" s="16">
        <v>1614.81</v>
      </c>
      <c r="T357" s="16">
        <v>30.2</v>
      </c>
      <c r="U357" s="20" t="s">
        <v>580</v>
      </c>
      <c r="V357" s="9" t="s">
        <v>442</v>
      </c>
      <c r="W357" s="16" t="s">
        <v>1729</v>
      </c>
      <c r="X357" s="16" t="s">
        <v>1729</v>
      </c>
      <c r="Y357" s="9"/>
      <c r="Z357" s="16" t="s">
        <v>1837</v>
      </c>
      <c r="AA357" s="15">
        <v>1</v>
      </c>
      <c r="AB357" s="9"/>
      <c r="AC357" s="9"/>
      <c r="AD357" s="9"/>
      <c r="AE357" s="9"/>
      <c r="AF357" s="9"/>
      <c r="AG357" s="9"/>
    </row>
    <row r="358" spans="1:33" x14ac:dyDescent="0.15">
      <c r="A358" s="9">
        <v>819</v>
      </c>
      <c r="B358" s="16" t="s">
        <v>1762</v>
      </c>
      <c r="C358" s="19">
        <v>40883</v>
      </c>
      <c r="D358" s="16" t="s">
        <v>69</v>
      </c>
      <c r="E358" s="9">
        <v>1</v>
      </c>
      <c r="F358" s="16" t="s">
        <v>4559</v>
      </c>
      <c r="G358" s="16">
        <v>98</v>
      </c>
      <c r="H358" s="20" t="s">
        <v>585</v>
      </c>
      <c r="I358" s="16" t="s">
        <v>1056</v>
      </c>
      <c r="J358" s="25">
        <v>40893</v>
      </c>
      <c r="K358" s="16" t="s">
        <v>1394</v>
      </c>
      <c r="L358" s="16" t="s">
        <v>342</v>
      </c>
      <c r="M358" s="16" t="s">
        <v>1670</v>
      </c>
      <c r="N358" s="16" t="s">
        <v>4</v>
      </c>
      <c r="O358" s="9"/>
      <c r="P358" s="9"/>
      <c r="Q358" s="16">
        <v>358.71</v>
      </c>
      <c r="R358" s="16">
        <v>268.60000000000002</v>
      </c>
      <c r="S358" s="16">
        <v>2430.0300000000002</v>
      </c>
      <c r="T358" s="16">
        <v>35.979999999999997</v>
      </c>
      <c r="U358" s="20" t="s">
        <v>1765</v>
      </c>
      <c r="V358" s="16" t="s">
        <v>442</v>
      </c>
      <c r="W358" s="16">
        <v>33</v>
      </c>
      <c r="X358" s="29">
        <v>0.59909999999999997</v>
      </c>
      <c r="Y358" s="15">
        <v>1</v>
      </c>
      <c r="Z358" s="16" t="s">
        <v>1837</v>
      </c>
      <c r="AA358" s="15">
        <v>1</v>
      </c>
      <c r="AB358" s="9"/>
      <c r="AC358" s="9"/>
      <c r="AD358" s="9"/>
      <c r="AE358" s="9"/>
      <c r="AF358" s="9"/>
      <c r="AG358" s="9"/>
    </row>
    <row r="359" spans="1:33" x14ac:dyDescent="0.15">
      <c r="A359" s="9">
        <v>825</v>
      </c>
      <c r="B359" s="16" t="s">
        <v>1762</v>
      </c>
      <c r="C359" s="19">
        <v>40893</v>
      </c>
      <c r="D359" s="16" t="s">
        <v>319</v>
      </c>
      <c r="E359" s="9">
        <v>1</v>
      </c>
      <c r="F359" s="16" t="s">
        <v>4559</v>
      </c>
      <c r="G359" s="16">
        <v>104</v>
      </c>
      <c r="H359" s="20" t="s">
        <v>586</v>
      </c>
      <c r="I359" s="16" t="s">
        <v>1044</v>
      </c>
      <c r="J359" s="25">
        <v>40948</v>
      </c>
      <c r="K359" s="16" t="s">
        <v>1395</v>
      </c>
      <c r="L359" s="16" t="s">
        <v>591</v>
      </c>
      <c r="M359" s="16" t="s">
        <v>1671</v>
      </c>
      <c r="N359" s="16" t="s">
        <v>4</v>
      </c>
      <c r="O359" s="9"/>
      <c r="P359" s="9"/>
      <c r="Q359" s="38">
        <v>786.07</v>
      </c>
      <c r="R359" s="38">
        <v>591.71</v>
      </c>
      <c r="S359" s="38">
        <v>6291.45</v>
      </c>
      <c r="T359" s="38">
        <v>35.99</v>
      </c>
      <c r="U359" s="39" t="s">
        <v>1797</v>
      </c>
      <c r="V359" s="38" t="s">
        <v>442</v>
      </c>
      <c r="W359" s="16">
        <v>81</v>
      </c>
      <c r="X359" s="29">
        <v>0.99809999999999999</v>
      </c>
      <c r="Y359" s="15">
        <v>1</v>
      </c>
      <c r="Z359" s="16" t="s">
        <v>1837</v>
      </c>
      <c r="AA359" s="15">
        <v>1</v>
      </c>
      <c r="AB359" s="9"/>
      <c r="AC359" s="9"/>
      <c r="AD359" s="9"/>
      <c r="AE359" s="9"/>
      <c r="AF359" s="9"/>
      <c r="AG359" s="9"/>
    </row>
    <row r="360" spans="1:33" x14ac:dyDescent="0.15">
      <c r="A360" s="9">
        <v>831</v>
      </c>
      <c r="B360" s="16" t="s">
        <v>1762</v>
      </c>
      <c r="C360" s="19">
        <v>40903</v>
      </c>
      <c r="D360" s="16" t="s">
        <v>3</v>
      </c>
      <c r="E360" s="9">
        <v>1</v>
      </c>
      <c r="F360" s="16" t="s">
        <v>4559</v>
      </c>
      <c r="G360" s="16">
        <v>110</v>
      </c>
      <c r="H360" s="20" t="s">
        <v>587</v>
      </c>
      <c r="I360" s="16" t="s">
        <v>1055</v>
      </c>
      <c r="J360" s="25">
        <v>40927</v>
      </c>
      <c r="K360" s="16" t="s">
        <v>1221</v>
      </c>
      <c r="L360" s="16" t="s">
        <v>343</v>
      </c>
      <c r="M360" s="16" t="s">
        <v>1672</v>
      </c>
      <c r="N360" s="16" t="s">
        <v>4</v>
      </c>
      <c r="O360" s="9"/>
      <c r="P360" s="9"/>
      <c r="Q360" s="38">
        <v>159.03</v>
      </c>
      <c r="R360" s="38">
        <v>98.81</v>
      </c>
      <c r="S360" s="16">
        <v>930.64</v>
      </c>
      <c r="T360" s="38">
        <v>29.85</v>
      </c>
      <c r="U360" s="39" t="s">
        <v>506</v>
      </c>
      <c r="V360" s="38" t="s">
        <v>442</v>
      </c>
      <c r="W360" s="16">
        <v>21</v>
      </c>
      <c r="X360" s="16" t="s">
        <v>1729</v>
      </c>
      <c r="Y360" s="9"/>
      <c r="Z360" s="16" t="s">
        <v>1729</v>
      </c>
      <c r="AA360" s="9"/>
      <c r="AB360" s="9"/>
      <c r="AC360" s="9"/>
      <c r="AD360" s="9"/>
      <c r="AE360" s="9"/>
      <c r="AF360" s="9"/>
      <c r="AG360" s="9"/>
    </row>
    <row r="361" spans="1:33" x14ac:dyDescent="0.15">
      <c r="A361" s="9">
        <v>844</v>
      </c>
      <c r="B361" s="16" t="s">
        <v>1762</v>
      </c>
      <c r="C361" s="19">
        <v>40927</v>
      </c>
      <c r="D361" s="16" t="s">
        <v>3</v>
      </c>
      <c r="E361" s="9">
        <v>1</v>
      </c>
      <c r="F361" s="16" t="s">
        <v>4559</v>
      </c>
      <c r="G361" s="16">
        <v>123</v>
      </c>
      <c r="H361" s="20" t="s">
        <v>588</v>
      </c>
      <c r="I361" s="16" t="s">
        <v>1057</v>
      </c>
      <c r="J361" s="25">
        <v>40931</v>
      </c>
      <c r="K361" s="16" t="s">
        <v>1355</v>
      </c>
      <c r="L361" s="16" t="s">
        <v>344</v>
      </c>
      <c r="M361" s="16" t="s">
        <v>1673</v>
      </c>
      <c r="N361" s="16" t="s">
        <v>4</v>
      </c>
      <c r="O361" s="9"/>
      <c r="P361" s="9"/>
      <c r="Q361" s="16">
        <v>303.51</v>
      </c>
      <c r="R361" s="16">
        <v>212.6</v>
      </c>
      <c r="S361" s="16">
        <v>2200.09</v>
      </c>
      <c r="T361" s="16">
        <v>40.130000000000003</v>
      </c>
      <c r="U361" s="20" t="s">
        <v>1904</v>
      </c>
      <c r="V361" s="16" t="s">
        <v>442</v>
      </c>
      <c r="W361" s="16">
        <v>24</v>
      </c>
      <c r="X361" s="16" t="s">
        <v>1729</v>
      </c>
      <c r="Y361" s="9"/>
      <c r="Z361" s="16" t="s">
        <v>1729</v>
      </c>
      <c r="AA361" s="9"/>
      <c r="AB361" s="9"/>
      <c r="AC361" s="9"/>
      <c r="AD361" s="9"/>
      <c r="AE361" s="9"/>
      <c r="AF361" s="9"/>
      <c r="AG361" s="9"/>
    </row>
    <row r="362" spans="1:33" x14ac:dyDescent="0.15">
      <c r="A362" s="9">
        <v>846</v>
      </c>
      <c r="B362" s="16" t="s">
        <v>1762</v>
      </c>
      <c r="C362" s="19">
        <v>40949</v>
      </c>
      <c r="D362" s="16" t="s">
        <v>64</v>
      </c>
      <c r="E362" s="9">
        <v>1</v>
      </c>
      <c r="F362" s="16" t="s">
        <v>4559</v>
      </c>
      <c r="G362" s="16">
        <v>125</v>
      </c>
      <c r="H362" s="20" t="s">
        <v>589</v>
      </c>
      <c r="I362" s="16" t="s">
        <v>1060</v>
      </c>
      <c r="J362" s="25">
        <v>40954</v>
      </c>
      <c r="K362" s="16" t="s">
        <v>2037</v>
      </c>
      <c r="L362" s="16" t="s">
        <v>2035</v>
      </c>
      <c r="M362" s="16" t="s">
        <v>2036</v>
      </c>
      <c r="N362" s="16" t="s">
        <v>148</v>
      </c>
      <c r="O362" s="9"/>
      <c r="P362" s="9"/>
      <c r="Q362" s="16">
        <v>208.88</v>
      </c>
      <c r="R362" s="16">
        <v>149.91</v>
      </c>
      <c r="S362" s="16">
        <v>1558.09</v>
      </c>
      <c r="T362" s="16">
        <v>39.979999999999997</v>
      </c>
      <c r="U362" s="20" t="s">
        <v>1741</v>
      </c>
      <c r="V362" s="16" t="s">
        <v>442</v>
      </c>
      <c r="W362" s="16">
        <v>32</v>
      </c>
      <c r="X362" s="29">
        <v>0.97460000000000002</v>
      </c>
      <c r="Y362" s="15">
        <v>1</v>
      </c>
      <c r="Z362" s="16" t="s">
        <v>1837</v>
      </c>
      <c r="AA362" s="15">
        <v>1</v>
      </c>
      <c r="AB362" s="9"/>
      <c r="AC362" s="9"/>
      <c r="AD362" s="9"/>
      <c r="AE362" s="9"/>
      <c r="AF362" s="9"/>
      <c r="AG362" s="9"/>
    </row>
    <row r="363" spans="1:33" x14ac:dyDescent="0.15">
      <c r="A363" s="9">
        <v>848</v>
      </c>
      <c r="B363" s="16" t="s">
        <v>1762</v>
      </c>
      <c r="C363" s="19">
        <v>40956</v>
      </c>
      <c r="D363" s="16" t="s">
        <v>15</v>
      </c>
      <c r="E363" s="9">
        <v>1</v>
      </c>
      <c r="F363" s="16" t="s">
        <v>4559</v>
      </c>
      <c r="G363" s="16">
        <v>127</v>
      </c>
      <c r="H363" s="20" t="s">
        <v>805</v>
      </c>
      <c r="I363" s="16" t="s">
        <v>2451</v>
      </c>
      <c r="J363" s="25">
        <v>40962</v>
      </c>
      <c r="K363" s="16" t="s">
        <v>1397</v>
      </c>
      <c r="L363" s="16" t="s">
        <v>590</v>
      </c>
      <c r="M363" s="16" t="s">
        <v>1739</v>
      </c>
      <c r="N363" s="16" t="s">
        <v>67</v>
      </c>
      <c r="O363" s="9"/>
      <c r="P363" s="9"/>
      <c r="Q363" s="16">
        <v>679.37</v>
      </c>
      <c r="R363" s="16">
        <v>520.20000000000005</v>
      </c>
      <c r="S363" s="16">
        <v>4420.0200000000004</v>
      </c>
      <c r="T363" s="16">
        <v>39.692999999999998</v>
      </c>
      <c r="U363" s="20" t="s">
        <v>1740</v>
      </c>
      <c r="V363" s="16" t="s">
        <v>443</v>
      </c>
      <c r="W363" s="16">
        <v>1</v>
      </c>
      <c r="X363" s="29">
        <v>0.15570000000000001</v>
      </c>
      <c r="Y363" s="15">
        <v>1</v>
      </c>
      <c r="Z363" s="16" t="s">
        <v>1732</v>
      </c>
      <c r="AA363" s="15">
        <v>1</v>
      </c>
      <c r="AB363" s="9"/>
      <c r="AC363" s="9"/>
      <c r="AD363" s="9"/>
      <c r="AE363" s="9" t="s">
        <v>3892</v>
      </c>
      <c r="AF363" s="9"/>
      <c r="AG363" s="9"/>
    </row>
    <row r="364" spans="1:33" x14ac:dyDescent="0.15">
      <c r="A364" s="9">
        <v>858</v>
      </c>
      <c r="B364" s="16" t="s">
        <v>1762</v>
      </c>
      <c r="C364" s="19">
        <v>40974</v>
      </c>
      <c r="D364" s="16" t="s">
        <v>126</v>
      </c>
      <c r="E364" s="9">
        <v>1</v>
      </c>
      <c r="F364" s="16" t="s">
        <v>4559</v>
      </c>
      <c r="G364" s="16">
        <v>137</v>
      </c>
      <c r="H364" s="20" t="s">
        <v>806</v>
      </c>
      <c r="I364" s="16" t="s">
        <v>1062</v>
      </c>
      <c r="J364" s="25">
        <v>40980</v>
      </c>
      <c r="K364" s="16" t="s">
        <v>1398</v>
      </c>
      <c r="L364" s="16" t="s">
        <v>347</v>
      </c>
      <c r="M364" s="16" t="s">
        <v>1674</v>
      </c>
      <c r="N364" s="16" t="s">
        <v>348</v>
      </c>
      <c r="O364" s="9"/>
      <c r="P364" s="9"/>
      <c r="Q364" s="16">
        <v>47.78</v>
      </c>
      <c r="R364" s="16">
        <v>37.299999999999997</v>
      </c>
      <c r="S364" s="16">
        <v>73.989999999999995</v>
      </c>
      <c r="T364" s="16">
        <v>7.1</v>
      </c>
      <c r="U364" s="20" t="s">
        <v>1766</v>
      </c>
      <c r="V364" s="16" t="s">
        <v>443</v>
      </c>
      <c r="W364" s="16" t="s">
        <v>1729</v>
      </c>
      <c r="X364" s="16" t="s">
        <v>1729</v>
      </c>
      <c r="Y364" s="9"/>
      <c r="Z364" s="16" t="s">
        <v>1729</v>
      </c>
      <c r="AA364" s="9"/>
      <c r="AB364" s="9"/>
      <c r="AC364" s="9"/>
      <c r="AD364" s="9"/>
      <c r="AE364" s="9"/>
      <c r="AF364" s="9"/>
      <c r="AG364" s="9"/>
    </row>
    <row r="365" spans="1:33" x14ac:dyDescent="0.15">
      <c r="A365" s="9">
        <v>859</v>
      </c>
      <c r="B365" s="16" t="s">
        <v>1762</v>
      </c>
      <c r="C365" s="19">
        <v>40975</v>
      </c>
      <c r="D365" s="16" t="s">
        <v>16</v>
      </c>
      <c r="E365" s="9">
        <v>1</v>
      </c>
      <c r="F365" s="16" t="s">
        <v>4559</v>
      </c>
      <c r="G365" s="16">
        <v>138</v>
      </c>
      <c r="H365" s="20" t="s">
        <v>807</v>
      </c>
      <c r="I365" s="16" t="s">
        <v>1061</v>
      </c>
      <c r="J365" s="25">
        <v>40980</v>
      </c>
      <c r="K365" s="16" t="s">
        <v>1399</v>
      </c>
      <c r="L365" s="16" t="s">
        <v>349</v>
      </c>
      <c r="M365" s="16" t="s">
        <v>1675</v>
      </c>
      <c r="N365" s="16" t="s">
        <v>350</v>
      </c>
      <c r="O365" s="9"/>
      <c r="P365" s="9"/>
      <c r="Q365" s="38">
        <v>43.85</v>
      </c>
      <c r="R365" s="38">
        <v>31.242999999999999</v>
      </c>
      <c r="S365" s="38">
        <v>155.387</v>
      </c>
      <c r="T365" s="38">
        <v>19.605</v>
      </c>
      <c r="U365" s="39" t="s">
        <v>1769</v>
      </c>
      <c r="V365" s="38" t="s">
        <v>442</v>
      </c>
      <c r="W365" s="16" t="s">
        <v>1729</v>
      </c>
      <c r="X365" s="16" t="s">
        <v>1729</v>
      </c>
      <c r="Y365" s="9"/>
      <c r="Z365" s="16" t="s">
        <v>1732</v>
      </c>
      <c r="AA365" s="15">
        <v>1</v>
      </c>
      <c r="AB365" s="9"/>
      <c r="AC365" s="9"/>
      <c r="AD365" s="9" t="s">
        <v>351</v>
      </c>
      <c r="AE365" s="9"/>
      <c r="AF365" s="9"/>
      <c r="AG365" s="9"/>
    </row>
    <row r="366" spans="1:33" x14ac:dyDescent="0.15">
      <c r="A366" s="9">
        <v>864</v>
      </c>
      <c r="B366" s="16" t="s">
        <v>1762</v>
      </c>
      <c r="C366" s="19">
        <v>40987</v>
      </c>
      <c r="D366" s="16" t="s">
        <v>3</v>
      </c>
      <c r="E366" s="9">
        <v>1</v>
      </c>
      <c r="F366" s="16" t="s">
        <v>4559</v>
      </c>
      <c r="G366" s="16">
        <v>143</v>
      </c>
      <c r="H366" s="20" t="s">
        <v>808</v>
      </c>
      <c r="I366" s="16" t="s">
        <v>1059</v>
      </c>
      <c r="J366" s="25">
        <v>40994</v>
      </c>
      <c r="K366" s="16" t="s">
        <v>1400</v>
      </c>
      <c r="L366" s="16" t="s">
        <v>352</v>
      </c>
      <c r="M366" s="16" t="s">
        <v>1676</v>
      </c>
      <c r="N366" s="16" t="s">
        <v>4</v>
      </c>
      <c r="O366" s="9"/>
      <c r="P366" s="9"/>
      <c r="Q366" s="16">
        <v>165.16</v>
      </c>
      <c r="R366" s="16">
        <v>122.5</v>
      </c>
      <c r="S366" s="16">
        <v>902</v>
      </c>
      <c r="T366" s="16">
        <v>25.978999999999999</v>
      </c>
      <c r="U366" s="20" t="s">
        <v>1784</v>
      </c>
      <c r="V366" s="16" t="s">
        <v>442</v>
      </c>
      <c r="W366" s="16">
        <v>20</v>
      </c>
      <c r="X366" s="16" t="s">
        <v>1729</v>
      </c>
      <c r="Y366" s="9"/>
      <c r="Z366" s="16" t="s">
        <v>1837</v>
      </c>
      <c r="AA366" s="15">
        <v>1</v>
      </c>
      <c r="AB366" s="9"/>
      <c r="AC366" s="9"/>
      <c r="AD366" s="9"/>
      <c r="AE366" s="9"/>
      <c r="AF366" s="9"/>
      <c r="AG366" s="9"/>
    </row>
    <row r="367" spans="1:33" x14ac:dyDescent="0.15">
      <c r="A367" s="9">
        <v>866</v>
      </c>
      <c r="B367" s="16" t="s">
        <v>1762</v>
      </c>
      <c r="C367" s="19">
        <v>40998</v>
      </c>
      <c r="D367" s="16" t="s">
        <v>16</v>
      </c>
      <c r="E367" s="9">
        <v>1</v>
      </c>
      <c r="F367" s="16" t="s">
        <v>4559</v>
      </c>
      <c r="G367" s="16">
        <v>145</v>
      </c>
      <c r="H367" s="20" t="s">
        <v>809</v>
      </c>
      <c r="I367" s="16" t="s">
        <v>2636</v>
      </c>
      <c r="J367" s="25">
        <v>41003</v>
      </c>
      <c r="K367" s="16" t="s">
        <v>1401</v>
      </c>
      <c r="L367" s="16" t="s">
        <v>353</v>
      </c>
      <c r="M367" s="16" t="s">
        <v>1677</v>
      </c>
      <c r="N367" s="16" t="s">
        <v>9</v>
      </c>
      <c r="O367" s="9"/>
      <c r="P367" s="9"/>
      <c r="Q367" s="16">
        <v>109.3</v>
      </c>
      <c r="R367" s="16">
        <v>62.3</v>
      </c>
      <c r="S367" s="16">
        <v>119.99</v>
      </c>
      <c r="T367" s="16">
        <v>6.5529999999999999</v>
      </c>
      <c r="U367" s="20" t="s">
        <v>1766</v>
      </c>
      <c r="V367" s="16" t="s">
        <v>443</v>
      </c>
      <c r="W367" s="16">
        <v>1</v>
      </c>
      <c r="X367" s="16" t="s">
        <v>1729</v>
      </c>
      <c r="Y367" s="9"/>
      <c r="Z367" s="16" t="s">
        <v>1729</v>
      </c>
      <c r="AA367" s="9"/>
      <c r="AB367" s="9"/>
      <c r="AC367" s="9"/>
      <c r="AD367" s="9"/>
      <c r="AE367" s="9"/>
      <c r="AF367" s="9"/>
      <c r="AG367" s="9"/>
    </row>
    <row r="368" spans="1:33" x14ac:dyDescent="0.15">
      <c r="A368" s="9">
        <v>867</v>
      </c>
      <c r="B368" s="16" t="s">
        <v>1762</v>
      </c>
      <c r="C368" s="19">
        <v>41003</v>
      </c>
      <c r="D368" s="16" t="s">
        <v>126</v>
      </c>
      <c r="E368" s="9">
        <v>1</v>
      </c>
      <c r="F368" s="16" t="s">
        <v>4560</v>
      </c>
      <c r="G368" s="16">
        <v>1</v>
      </c>
      <c r="H368" s="20" t="s">
        <v>1805</v>
      </c>
      <c r="I368" s="16" t="s">
        <v>1063</v>
      </c>
      <c r="J368" s="25">
        <v>41008</v>
      </c>
      <c r="K368" s="16" t="s">
        <v>1402</v>
      </c>
      <c r="L368" s="16" t="s">
        <v>0</v>
      </c>
      <c r="M368" s="16" t="s">
        <v>1678</v>
      </c>
      <c r="N368" s="16" t="s">
        <v>1</v>
      </c>
      <c r="O368" s="9"/>
      <c r="P368" s="9"/>
      <c r="Q368" s="16">
        <v>41.78</v>
      </c>
      <c r="R368" s="16">
        <v>32.69</v>
      </c>
      <c r="S368" s="16">
        <v>65.38</v>
      </c>
      <c r="T368" s="16">
        <v>6.59</v>
      </c>
      <c r="U368" s="20" t="s">
        <v>1766</v>
      </c>
      <c r="V368" s="16" t="s">
        <v>443</v>
      </c>
      <c r="W368" s="16" t="s">
        <v>1729</v>
      </c>
      <c r="X368" s="16" t="s">
        <v>1729</v>
      </c>
      <c r="Y368" s="9"/>
      <c r="Z368" s="16" t="s">
        <v>1729</v>
      </c>
      <c r="AA368" s="9"/>
      <c r="AB368" s="9"/>
      <c r="AC368" s="9"/>
      <c r="AD368" s="9" t="s">
        <v>1806</v>
      </c>
      <c r="AE368" s="9"/>
      <c r="AF368" s="9"/>
      <c r="AG368" s="9"/>
    </row>
    <row r="369" spans="1:33" x14ac:dyDescent="0.15">
      <c r="A369" s="9">
        <v>874</v>
      </c>
      <c r="B369" s="16" t="s">
        <v>1762</v>
      </c>
      <c r="C369" s="19">
        <v>41019</v>
      </c>
      <c r="D369" s="16" t="s">
        <v>126</v>
      </c>
      <c r="E369" s="9">
        <v>1</v>
      </c>
      <c r="F369" s="16" t="s">
        <v>4560</v>
      </c>
      <c r="G369" s="16">
        <v>8</v>
      </c>
      <c r="H369" s="20" t="s">
        <v>810</v>
      </c>
      <c r="I369" s="16" t="s">
        <v>1804</v>
      </c>
      <c r="J369" s="25">
        <v>41023</v>
      </c>
      <c r="K369" s="16" t="s">
        <v>1403</v>
      </c>
      <c r="L369" s="16" t="s">
        <v>597</v>
      </c>
      <c r="M369" s="16" t="s">
        <v>1679</v>
      </c>
      <c r="N369" s="16" t="s">
        <v>4</v>
      </c>
      <c r="O369" s="9"/>
      <c r="P369" s="9"/>
      <c r="Q369" s="16">
        <v>367.96</v>
      </c>
      <c r="R369" s="16">
        <v>260.45</v>
      </c>
      <c r="S369" s="16">
        <v>2261.54</v>
      </c>
      <c r="T369" s="16">
        <v>27.99</v>
      </c>
      <c r="U369" s="20" t="s">
        <v>1783</v>
      </c>
      <c r="V369" s="16" t="s">
        <v>1737</v>
      </c>
      <c r="W369" s="16">
        <v>46</v>
      </c>
      <c r="X369" s="29">
        <v>0.91590000000000005</v>
      </c>
      <c r="Y369" s="15">
        <v>1</v>
      </c>
      <c r="Z369" s="16" t="s">
        <v>1732</v>
      </c>
      <c r="AA369" s="15">
        <v>1</v>
      </c>
      <c r="AB369" s="9"/>
      <c r="AC369" s="9"/>
      <c r="AD369" s="9"/>
      <c r="AE369" s="9"/>
      <c r="AF369" s="9"/>
      <c r="AG369" s="9"/>
    </row>
    <row r="370" spans="1:33" x14ac:dyDescent="0.15">
      <c r="A370" s="9">
        <v>875</v>
      </c>
      <c r="B370" s="16" t="s">
        <v>1762</v>
      </c>
      <c r="C370" s="19">
        <v>41022</v>
      </c>
      <c r="D370" s="16" t="s">
        <v>5</v>
      </c>
      <c r="E370" s="9">
        <v>1</v>
      </c>
      <c r="F370" s="16" t="s">
        <v>4560</v>
      </c>
      <c r="G370" s="16">
        <v>9</v>
      </c>
      <c r="H370" s="20" t="s">
        <v>811</v>
      </c>
      <c r="I370" s="16" t="s">
        <v>1064</v>
      </c>
      <c r="J370" s="25">
        <v>41036</v>
      </c>
      <c r="K370" s="16" t="s">
        <v>1744</v>
      </c>
      <c r="L370" s="16" t="s">
        <v>1745</v>
      </c>
      <c r="M370" s="16" t="s">
        <v>1680</v>
      </c>
      <c r="N370" s="16" t="s">
        <v>6</v>
      </c>
      <c r="O370" s="9"/>
      <c r="P370" s="9"/>
      <c r="Q370" s="16">
        <v>75.91</v>
      </c>
      <c r="R370" s="16">
        <v>59.04</v>
      </c>
      <c r="S370" s="16">
        <v>221.72</v>
      </c>
      <c r="T370" s="16">
        <v>12.012</v>
      </c>
      <c r="U370" s="20" t="s">
        <v>1743</v>
      </c>
      <c r="V370" s="16" t="s">
        <v>443</v>
      </c>
      <c r="W370" s="16">
        <v>1</v>
      </c>
      <c r="X370" s="16" t="s">
        <v>1729</v>
      </c>
      <c r="Y370" s="9"/>
      <c r="Z370" s="16" t="s">
        <v>1729</v>
      </c>
      <c r="AA370" s="9"/>
      <c r="AB370" s="9"/>
      <c r="AC370" s="9"/>
      <c r="AD370" s="9"/>
      <c r="AE370" s="9"/>
      <c r="AF370" s="9"/>
      <c r="AG370" s="9"/>
    </row>
    <row r="371" spans="1:33" x14ac:dyDescent="0.15">
      <c r="A371" s="9">
        <v>877</v>
      </c>
      <c r="B371" s="16" t="s">
        <v>1762</v>
      </c>
      <c r="C371" s="19">
        <v>41024</v>
      </c>
      <c r="D371" s="16" t="s">
        <v>3</v>
      </c>
      <c r="E371" s="9">
        <v>1</v>
      </c>
      <c r="F371" s="16" t="s">
        <v>4560</v>
      </c>
      <c r="G371" s="16">
        <v>11</v>
      </c>
      <c r="H371" s="20" t="s">
        <v>812</v>
      </c>
      <c r="I371" s="16" t="s">
        <v>1066</v>
      </c>
      <c r="J371" s="25">
        <v>41026</v>
      </c>
      <c r="K371" s="16" t="s">
        <v>1404</v>
      </c>
      <c r="L371" s="16" t="s">
        <v>8</v>
      </c>
      <c r="M371" s="16" t="s">
        <v>1681</v>
      </c>
      <c r="N371" s="16" t="s">
        <v>9</v>
      </c>
      <c r="O371" s="9"/>
      <c r="P371" s="9"/>
      <c r="Q371" s="16">
        <v>53.59</v>
      </c>
      <c r="R371" s="16">
        <v>32.29</v>
      </c>
      <c r="S371" s="16">
        <v>93.55</v>
      </c>
      <c r="T371" s="16">
        <v>9.2230000000000008</v>
      </c>
      <c r="U371" s="20" t="s">
        <v>1753</v>
      </c>
      <c r="V371" s="16" t="s">
        <v>443</v>
      </c>
      <c r="W371" s="16">
        <v>1</v>
      </c>
      <c r="X371" s="16" t="s">
        <v>1729</v>
      </c>
      <c r="Y371" s="9"/>
      <c r="Z371" s="16" t="s">
        <v>1729</v>
      </c>
      <c r="AA371" s="9"/>
      <c r="AB371" s="9"/>
      <c r="AC371" s="9"/>
      <c r="AD371" s="9"/>
      <c r="AE371" s="9"/>
      <c r="AF371" s="9"/>
      <c r="AG371" s="9"/>
    </row>
    <row r="372" spans="1:33" x14ac:dyDescent="0.15">
      <c r="A372" s="9">
        <v>878</v>
      </c>
      <c r="B372" s="16" t="s">
        <v>1762</v>
      </c>
      <c r="C372" s="19">
        <v>41025</v>
      </c>
      <c r="D372" s="16" t="s">
        <v>10</v>
      </c>
      <c r="E372" s="9">
        <v>1</v>
      </c>
      <c r="F372" s="16" t="s">
        <v>4560</v>
      </c>
      <c r="G372" s="16">
        <v>12</v>
      </c>
      <c r="H372" s="20" t="s">
        <v>813</v>
      </c>
      <c r="I372" s="16" t="s">
        <v>1065</v>
      </c>
      <c r="J372" s="25">
        <v>41036</v>
      </c>
      <c r="K372" s="16" t="s">
        <v>1405</v>
      </c>
      <c r="L372" s="16" t="s">
        <v>11</v>
      </c>
      <c r="M372" s="16" t="s">
        <v>1682</v>
      </c>
      <c r="N372" s="16" t="s">
        <v>2326</v>
      </c>
      <c r="O372" s="9"/>
      <c r="P372" s="9"/>
      <c r="Q372" s="16">
        <v>542.67999999999995</v>
      </c>
      <c r="R372" s="16">
        <v>465.92</v>
      </c>
      <c r="S372" s="16">
        <v>2125.6799999999998</v>
      </c>
      <c r="T372" s="16">
        <v>24.55</v>
      </c>
      <c r="U372" s="20" t="s">
        <v>1778</v>
      </c>
      <c r="V372" s="16" t="s">
        <v>443</v>
      </c>
      <c r="W372" s="16">
        <v>8</v>
      </c>
      <c r="X372" s="16" t="s">
        <v>1729</v>
      </c>
      <c r="Y372" s="9"/>
      <c r="Z372" s="16" t="s">
        <v>1837</v>
      </c>
      <c r="AA372" s="15">
        <v>1</v>
      </c>
      <c r="AB372" s="9"/>
      <c r="AC372" s="9"/>
      <c r="AD372" s="9"/>
      <c r="AE372" s="9"/>
      <c r="AF372" s="9"/>
      <c r="AG372" s="9"/>
    </row>
    <row r="373" spans="1:33" x14ac:dyDescent="0.15">
      <c r="A373" s="9">
        <v>880</v>
      </c>
      <c r="B373" s="16" t="s">
        <v>1762</v>
      </c>
      <c r="C373" s="19">
        <v>41030</v>
      </c>
      <c r="D373" s="16" t="s">
        <v>3</v>
      </c>
      <c r="E373" s="9">
        <v>1</v>
      </c>
      <c r="F373" s="16" t="s">
        <v>4560</v>
      </c>
      <c r="G373" s="16">
        <v>14</v>
      </c>
      <c r="H373" s="20" t="s">
        <v>814</v>
      </c>
      <c r="I373" s="16" t="s">
        <v>2276</v>
      </c>
      <c r="J373" s="25">
        <v>41051</v>
      </c>
      <c r="K373" s="16" t="s">
        <v>1406</v>
      </c>
      <c r="L373" s="16" t="s">
        <v>12</v>
      </c>
      <c r="M373" s="16" t="s">
        <v>1683</v>
      </c>
      <c r="N373" s="16" t="s">
        <v>4</v>
      </c>
      <c r="O373" s="9"/>
      <c r="P373" s="9"/>
      <c r="Q373" s="16">
        <v>158.93</v>
      </c>
      <c r="R373" s="16">
        <v>119.83</v>
      </c>
      <c r="S373" s="16">
        <v>1185.6400000000001</v>
      </c>
      <c r="T373" s="16">
        <v>37.049999999999997</v>
      </c>
      <c r="U373" s="20" t="s">
        <v>1794</v>
      </c>
      <c r="V373" s="16" t="s">
        <v>442</v>
      </c>
      <c r="W373" s="16">
        <v>29</v>
      </c>
      <c r="X373" s="29">
        <v>0.47699999999999998</v>
      </c>
      <c r="Y373" s="15">
        <v>1</v>
      </c>
      <c r="Z373" s="16" t="s">
        <v>1837</v>
      </c>
      <c r="AA373" s="15">
        <v>1</v>
      </c>
      <c r="AB373" s="9"/>
      <c r="AC373" s="9"/>
      <c r="AD373" s="9"/>
      <c r="AE373" s="9"/>
      <c r="AF373" s="9"/>
      <c r="AG373" s="9"/>
    </row>
    <row r="374" spans="1:33" x14ac:dyDescent="0.15">
      <c r="A374" s="9">
        <v>881</v>
      </c>
      <c r="B374" s="16" t="s">
        <v>1762</v>
      </c>
      <c r="C374" s="19">
        <v>41043</v>
      </c>
      <c r="D374" s="16" t="s">
        <v>13</v>
      </c>
      <c r="E374" s="9">
        <v>1</v>
      </c>
      <c r="F374" s="16" t="s">
        <v>4560</v>
      </c>
      <c r="G374" s="16">
        <v>15</v>
      </c>
      <c r="H374" s="20" t="s">
        <v>815</v>
      </c>
      <c r="I374" s="16" t="s">
        <v>2452</v>
      </c>
      <c r="J374" s="25">
        <v>41046</v>
      </c>
      <c r="K374" s="16" t="s">
        <v>1407</v>
      </c>
      <c r="L374" s="16" t="s">
        <v>596</v>
      </c>
      <c r="M374" s="16" t="s">
        <v>1684</v>
      </c>
      <c r="N374" s="16" t="s">
        <v>14</v>
      </c>
      <c r="O374" s="9"/>
      <c r="P374" s="9"/>
      <c r="Q374" s="16">
        <v>78.41</v>
      </c>
      <c r="R374" s="16">
        <v>55.21</v>
      </c>
      <c r="S374" s="16">
        <v>301.10000000000002</v>
      </c>
      <c r="T374" s="16">
        <v>19.7</v>
      </c>
      <c r="U374" s="20" t="s">
        <v>1736</v>
      </c>
      <c r="V374" s="16" t="s">
        <v>443</v>
      </c>
      <c r="W374" s="16">
        <v>3</v>
      </c>
      <c r="X374" s="29">
        <v>1.145</v>
      </c>
      <c r="Y374" s="15">
        <v>1</v>
      </c>
      <c r="Z374" s="16" t="s">
        <v>1732</v>
      </c>
      <c r="AA374" s="15">
        <v>1</v>
      </c>
      <c r="AB374" s="9"/>
      <c r="AC374" s="9"/>
      <c r="AD374" s="9"/>
      <c r="AE374" s="9"/>
      <c r="AF374" s="9"/>
      <c r="AG374" s="9"/>
    </row>
    <row r="375" spans="1:33" x14ac:dyDescent="0.15">
      <c r="A375" s="9">
        <v>882</v>
      </c>
      <c r="B375" s="16" t="s">
        <v>1762</v>
      </c>
      <c r="C375" s="19">
        <v>41047</v>
      </c>
      <c r="D375" s="16" t="s">
        <v>15</v>
      </c>
      <c r="E375" s="9">
        <v>1</v>
      </c>
      <c r="F375" s="16" t="s">
        <v>4560</v>
      </c>
      <c r="G375" s="16">
        <v>16</v>
      </c>
      <c r="H375" s="20" t="s">
        <v>816</v>
      </c>
      <c r="I375" s="16" t="s">
        <v>2453</v>
      </c>
      <c r="J375" s="25">
        <v>41052</v>
      </c>
      <c r="K375" s="16" t="s">
        <v>1355</v>
      </c>
      <c r="L375" s="16" t="s">
        <v>595</v>
      </c>
      <c r="M375" s="16" t="s">
        <v>1685</v>
      </c>
      <c r="N375" s="16" t="s">
        <v>4</v>
      </c>
      <c r="O375" s="9"/>
      <c r="P375" s="9"/>
      <c r="Q375" s="16">
        <v>262.7</v>
      </c>
      <c r="R375" s="16">
        <v>179.71</v>
      </c>
      <c r="S375" s="16">
        <v>2081.4699999999998</v>
      </c>
      <c r="T375" s="16">
        <v>39.93</v>
      </c>
      <c r="U375" s="20" t="s">
        <v>1741</v>
      </c>
      <c r="V375" s="16" t="s">
        <v>1737</v>
      </c>
      <c r="W375" s="16">
        <v>36</v>
      </c>
      <c r="X375" s="29">
        <v>1.1766000000000001</v>
      </c>
      <c r="Y375" s="15">
        <v>1</v>
      </c>
      <c r="Z375" s="16" t="s">
        <v>1732</v>
      </c>
      <c r="AA375" s="15">
        <v>1</v>
      </c>
      <c r="AB375" s="9"/>
      <c r="AC375" s="9"/>
      <c r="AD375" s="9"/>
      <c r="AE375" s="9"/>
      <c r="AF375" s="9"/>
      <c r="AG375" s="9"/>
    </row>
    <row r="376" spans="1:33" x14ac:dyDescent="0.15">
      <c r="A376" s="9">
        <v>887</v>
      </c>
      <c r="B376" s="16" t="s">
        <v>1762</v>
      </c>
      <c r="C376" s="19">
        <v>41065</v>
      </c>
      <c r="D376" s="16" t="s">
        <v>5</v>
      </c>
      <c r="E376" s="9">
        <v>1</v>
      </c>
      <c r="F376" s="16" t="s">
        <v>4560</v>
      </c>
      <c r="G376" s="16">
        <v>21</v>
      </c>
      <c r="H376" s="20" t="s">
        <v>817</v>
      </c>
      <c r="I376" s="16" t="s">
        <v>1742</v>
      </c>
      <c r="J376" s="25">
        <v>41068</v>
      </c>
      <c r="K376" s="16" t="s">
        <v>1133</v>
      </c>
      <c r="L376" s="16" t="s">
        <v>594</v>
      </c>
      <c r="M376" s="16" t="s">
        <v>1686</v>
      </c>
      <c r="N376" s="16" t="s">
        <v>18</v>
      </c>
      <c r="O376" s="9"/>
      <c r="P376" s="9"/>
      <c r="Q376" s="16">
        <v>128.72999999999999</v>
      </c>
      <c r="R376" s="16">
        <v>92.04</v>
      </c>
      <c r="S376" s="16">
        <v>371.18</v>
      </c>
      <c r="T376" s="16">
        <v>14.52</v>
      </c>
      <c r="U376" s="20" t="s">
        <v>1743</v>
      </c>
      <c r="V376" s="16" t="s">
        <v>443</v>
      </c>
      <c r="W376" s="16" t="s">
        <v>1729</v>
      </c>
      <c r="X376" s="16" t="s">
        <v>1729</v>
      </c>
      <c r="Y376" s="9"/>
      <c r="Z376" s="16" t="s">
        <v>1729</v>
      </c>
      <c r="AA376" s="9"/>
      <c r="AB376" s="9"/>
      <c r="AC376" s="9"/>
      <c r="AD376" s="9"/>
      <c r="AE376" s="9"/>
      <c r="AF376" s="9"/>
      <c r="AG376" s="9"/>
    </row>
    <row r="377" spans="1:33" x14ac:dyDescent="0.15">
      <c r="A377" s="9">
        <v>893</v>
      </c>
      <c r="B377" s="16" t="s">
        <v>1838</v>
      </c>
      <c r="C377" s="19">
        <v>41082</v>
      </c>
      <c r="D377" s="16" t="s">
        <v>64</v>
      </c>
      <c r="E377" s="9">
        <v>1</v>
      </c>
      <c r="F377" s="16" t="s">
        <v>4560</v>
      </c>
      <c r="G377" s="16">
        <v>27</v>
      </c>
      <c r="H377" s="20" t="s">
        <v>1824</v>
      </c>
      <c r="I377" s="16" t="s">
        <v>2270</v>
      </c>
      <c r="J377" s="25">
        <v>41088</v>
      </c>
      <c r="K377" s="16" t="s">
        <v>1832</v>
      </c>
      <c r="L377" s="16" t="s">
        <v>1830</v>
      </c>
      <c r="M377" s="16" t="s">
        <v>2271</v>
      </c>
      <c r="N377" s="16" t="s">
        <v>1828</v>
      </c>
      <c r="O377" s="9"/>
      <c r="P377" s="9"/>
      <c r="Q377" s="16">
        <v>270.14</v>
      </c>
      <c r="R377" s="16">
        <v>166.43</v>
      </c>
      <c r="S377" s="16">
        <v>332.86</v>
      </c>
      <c r="T377" s="16">
        <v>8.0500000000000007</v>
      </c>
      <c r="U377" s="20" t="s">
        <v>1766</v>
      </c>
      <c r="V377" s="16" t="s">
        <v>1779</v>
      </c>
      <c r="W377" s="16"/>
      <c r="X377" s="16"/>
      <c r="Y377" s="9"/>
      <c r="Z377" s="16"/>
      <c r="AA377" s="9"/>
      <c r="AB377" s="9"/>
      <c r="AC377" s="16" t="s">
        <v>2033</v>
      </c>
      <c r="AD377" s="9"/>
      <c r="AE377" s="9"/>
      <c r="AF377" s="9"/>
      <c r="AG377" s="9"/>
    </row>
    <row r="378" spans="1:33" x14ac:dyDescent="0.15">
      <c r="A378" s="9">
        <v>896</v>
      </c>
      <c r="B378" s="16" t="s">
        <v>1838</v>
      </c>
      <c r="C378" s="19">
        <v>41093</v>
      </c>
      <c r="D378" s="16" t="s">
        <v>3</v>
      </c>
      <c r="E378" s="9">
        <v>1</v>
      </c>
      <c r="F378" s="16" t="s">
        <v>4560</v>
      </c>
      <c r="G378" s="16">
        <v>30</v>
      </c>
      <c r="H378" s="20" t="s">
        <v>1826</v>
      </c>
      <c r="I378" s="16" t="s">
        <v>2632</v>
      </c>
      <c r="J378" s="25">
        <v>41101</v>
      </c>
      <c r="K378" s="16" t="s">
        <v>2277</v>
      </c>
      <c r="L378" s="16" t="s">
        <v>1831</v>
      </c>
      <c r="M378" s="16" t="s">
        <v>1829</v>
      </c>
      <c r="N378" s="16" t="s">
        <v>1827</v>
      </c>
      <c r="O378" s="9"/>
      <c r="P378" s="9"/>
      <c r="Q378" s="16">
        <v>105.22</v>
      </c>
      <c r="R378" s="16">
        <v>86.31</v>
      </c>
      <c r="S378" s="16">
        <v>249.79</v>
      </c>
      <c r="T378" s="16">
        <v>11.98</v>
      </c>
      <c r="U378" s="20" t="s">
        <v>1753</v>
      </c>
      <c r="V378" s="9" t="s">
        <v>1779</v>
      </c>
      <c r="W378" s="16">
        <v>1</v>
      </c>
      <c r="X378" s="16" t="s">
        <v>1729</v>
      </c>
      <c r="Y378" s="9"/>
      <c r="Z378" s="16" t="s">
        <v>1729</v>
      </c>
      <c r="AA378" s="9"/>
      <c r="AB378" s="9"/>
      <c r="AC378" s="9"/>
      <c r="AD378" s="9"/>
      <c r="AE378" s="9"/>
      <c r="AF378" s="9"/>
      <c r="AG378" s="9"/>
    </row>
    <row r="379" spans="1:33" x14ac:dyDescent="0.15">
      <c r="A379" s="9">
        <v>897</v>
      </c>
      <c r="B379" s="16" t="s">
        <v>1762</v>
      </c>
      <c r="C379" s="19">
        <v>41096</v>
      </c>
      <c r="D379" s="16" t="s">
        <v>45</v>
      </c>
      <c r="E379" s="9">
        <v>1</v>
      </c>
      <c r="F379" s="16" t="s">
        <v>4560</v>
      </c>
      <c r="G379" s="16">
        <v>31</v>
      </c>
      <c r="H379" s="20" t="s">
        <v>3577</v>
      </c>
      <c r="I379" s="16" t="s">
        <v>2387</v>
      </c>
      <c r="J379" s="25">
        <v>41345</v>
      </c>
      <c r="K379" s="16" t="s">
        <v>1833</v>
      </c>
      <c r="L379" s="16" t="s">
        <v>1834</v>
      </c>
      <c r="M379" s="16" t="s">
        <v>1835</v>
      </c>
      <c r="N379" s="16" t="s">
        <v>1836</v>
      </c>
      <c r="O379" s="9"/>
      <c r="P379" s="9"/>
      <c r="Q379" s="16">
        <v>804.69</v>
      </c>
      <c r="R379" s="16">
        <v>588.16</v>
      </c>
      <c r="S379" s="16">
        <v>5897.04</v>
      </c>
      <c r="T379" s="16">
        <v>36.81</v>
      </c>
      <c r="U379" s="20" t="s">
        <v>1740</v>
      </c>
      <c r="V379" s="16" t="s">
        <v>1737</v>
      </c>
      <c r="W379" s="16">
        <v>106</v>
      </c>
      <c r="X379" s="29">
        <v>0.89910000000000001</v>
      </c>
      <c r="Y379" s="15">
        <v>1</v>
      </c>
      <c r="Z379" s="16" t="s">
        <v>1837</v>
      </c>
      <c r="AA379" s="15">
        <v>1</v>
      </c>
      <c r="AB379" s="9"/>
      <c r="AC379" s="9"/>
      <c r="AD379" s="9"/>
      <c r="AE379" s="9"/>
      <c r="AF379" s="9"/>
      <c r="AG379" s="9"/>
    </row>
    <row r="380" spans="1:33" x14ac:dyDescent="0.15">
      <c r="A380" s="9">
        <v>900</v>
      </c>
      <c r="B380" s="16" t="s">
        <v>1762</v>
      </c>
      <c r="C380" s="19">
        <v>41103</v>
      </c>
      <c r="D380" s="16" t="s">
        <v>1839</v>
      </c>
      <c r="E380" s="9">
        <v>1</v>
      </c>
      <c r="F380" s="16" t="s">
        <v>4560</v>
      </c>
      <c r="G380" s="16">
        <v>34</v>
      </c>
      <c r="H380" s="20" t="s">
        <v>3578</v>
      </c>
      <c r="I380" s="16" t="s">
        <v>2290</v>
      </c>
      <c r="J380" s="25">
        <v>41108</v>
      </c>
      <c r="K380" s="16" t="s">
        <v>1840</v>
      </c>
      <c r="L380" s="16" t="s">
        <v>1841</v>
      </c>
      <c r="M380" s="16" t="s">
        <v>1842</v>
      </c>
      <c r="N380" s="16" t="s">
        <v>1843</v>
      </c>
      <c r="O380" s="9"/>
      <c r="P380" s="9"/>
      <c r="Q380" s="16">
        <v>583.91</v>
      </c>
      <c r="R380" s="16">
        <v>419.04</v>
      </c>
      <c r="S380" s="16">
        <v>4373.26</v>
      </c>
      <c r="T380" s="16">
        <v>42.99</v>
      </c>
      <c r="U380" s="20" t="s">
        <v>1844</v>
      </c>
      <c r="V380" s="16" t="s">
        <v>1737</v>
      </c>
      <c r="W380" s="16">
        <v>51</v>
      </c>
      <c r="X380" s="16" t="s">
        <v>1729</v>
      </c>
      <c r="Y380" s="9"/>
      <c r="Z380" s="16" t="s">
        <v>1729</v>
      </c>
      <c r="AA380" s="9"/>
      <c r="AB380" s="9"/>
      <c r="AC380" s="9"/>
      <c r="AD380" s="9"/>
      <c r="AE380" s="9"/>
      <c r="AF380" s="9"/>
      <c r="AG380" s="9"/>
    </row>
    <row r="381" spans="1:33" x14ac:dyDescent="0.15">
      <c r="A381" s="9">
        <v>907</v>
      </c>
      <c r="B381" s="16" t="s">
        <v>1762</v>
      </c>
      <c r="C381" s="19">
        <v>41135</v>
      </c>
      <c r="D381" s="16" t="s">
        <v>2098</v>
      </c>
      <c r="E381" s="9">
        <v>1</v>
      </c>
      <c r="F381" s="16" t="s">
        <v>4560</v>
      </c>
      <c r="G381" s="16">
        <v>41</v>
      </c>
      <c r="H381" s="20" t="s">
        <v>2099</v>
      </c>
      <c r="I381" s="16" t="s">
        <v>2269</v>
      </c>
      <c r="J381" s="25">
        <v>41144</v>
      </c>
      <c r="K381" s="16" t="s">
        <v>2100</v>
      </c>
      <c r="L381" s="16" t="s">
        <v>2101</v>
      </c>
      <c r="M381" s="16" t="s">
        <v>2102</v>
      </c>
      <c r="N381" s="16" t="s">
        <v>2103</v>
      </c>
      <c r="O381" s="9"/>
      <c r="P381" s="9"/>
      <c r="Q381" s="16">
        <v>96.97</v>
      </c>
      <c r="R381" s="16">
        <v>68.14</v>
      </c>
      <c r="S381" s="16">
        <v>593.58000000000004</v>
      </c>
      <c r="T381" s="16">
        <v>30.95</v>
      </c>
      <c r="U381" s="20" t="s">
        <v>1783</v>
      </c>
      <c r="V381" s="16" t="s">
        <v>1779</v>
      </c>
      <c r="W381" s="16">
        <v>14</v>
      </c>
      <c r="X381" s="29">
        <v>1.1922999999999999</v>
      </c>
      <c r="Y381" s="15">
        <v>1</v>
      </c>
      <c r="Z381" s="16" t="s">
        <v>1837</v>
      </c>
      <c r="AA381" s="15">
        <v>1</v>
      </c>
      <c r="AB381" s="9"/>
      <c r="AC381" s="16" t="s">
        <v>2104</v>
      </c>
      <c r="AD381" s="9"/>
      <c r="AE381" s="9"/>
      <c r="AF381" s="9"/>
      <c r="AG381" s="9"/>
    </row>
    <row r="382" spans="1:33" x14ac:dyDescent="0.15">
      <c r="A382" s="9">
        <v>908</v>
      </c>
      <c r="B382" s="16" t="s">
        <v>1762</v>
      </c>
      <c r="C382" s="19">
        <v>41138</v>
      </c>
      <c r="D382" s="16" t="s">
        <v>3</v>
      </c>
      <c r="E382" s="9">
        <v>1</v>
      </c>
      <c r="F382" s="16" t="s">
        <v>4560</v>
      </c>
      <c r="G382" s="16">
        <v>42</v>
      </c>
      <c r="H382" s="20" t="s">
        <v>3576</v>
      </c>
      <c r="I382" s="16" t="s">
        <v>2454</v>
      </c>
      <c r="J382" s="25">
        <v>41142</v>
      </c>
      <c r="K382" s="16" t="s">
        <v>2156</v>
      </c>
      <c r="L382" s="16" t="s">
        <v>2157</v>
      </c>
      <c r="M382" s="16" t="s">
        <v>2158</v>
      </c>
      <c r="N382" s="16" t="s">
        <v>9</v>
      </c>
      <c r="O382" s="9"/>
      <c r="P382" s="9"/>
      <c r="Q382" s="16">
        <v>82.57</v>
      </c>
      <c r="R382" s="16">
        <v>53.18</v>
      </c>
      <c r="S382" s="16">
        <v>157.33000000000001</v>
      </c>
      <c r="T382" s="16">
        <v>9.98</v>
      </c>
      <c r="U382" s="20" t="s">
        <v>1753</v>
      </c>
      <c r="V382" s="16" t="s">
        <v>2159</v>
      </c>
      <c r="W382" s="16">
        <v>1</v>
      </c>
      <c r="X382" s="16" t="s">
        <v>1729</v>
      </c>
      <c r="Y382" s="9"/>
      <c r="Z382" s="16" t="s">
        <v>1729</v>
      </c>
      <c r="AA382" s="9"/>
      <c r="AB382" s="16" t="s">
        <v>2160</v>
      </c>
      <c r="AC382" s="9"/>
      <c r="AD382" s="9"/>
      <c r="AE382" s="9"/>
      <c r="AF382" s="9"/>
      <c r="AG382" s="9"/>
    </row>
    <row r="383" spans="1:33" x14ac:dyDescent="0.15">
      <c r="A383" s="9">
        <v>914</v>
      </c>
      <c r="B383" s="16" t="s">
        <v>1762</v>
      </c>
      <c r="C383" s="19">
        <v>41162</v>
      </c>
      <c r="D383" s="16" t="s">
        <v>3</v>
      </c>
      <c r="E383" s="9">
        <v>1</v>
      </c>
      <c r="F383" s="16" t="s">
        <v>4560</v>
      </c>
      <c r="G383" s="16">
        <v>48</v>
      </c>
      <c r="H383" s="20" t="s">
        <v>2351</v>
      </c>
      <c r="I383" s="16" t="s">
        <v>2455</v>
      </c>
      <c r="J383" s="25">
        <v>41186</v>
      </c>
      <c r="K383" s="16" t="s">
        <v>2327</v>
      </c>
      <c r="L383" s="16" t="s">
        <v>2352</v>
      </c>
      <c r="M383" s="16" t="s">
        <v>2328</v>
      </c>
      <c r="N383" s="16" t="s">
        <v>1843</v>
      </c>
      <c r="O383" s="9"/>
      <c r="P383" s="9"/>
      <c r="Q383" s="16">
        <v>384.95</v>
      </c>
      <c r="R383" s="32">
        <v>221.56</v>
      </c>
      <c r="S383" s="16">
        <v>2630.38</v>
      </c>
      <c r="T383" s="16">
        <v>41.77</v>
      </c>
      <c r="U383" s="20" t="s">
        <v>2381</v>
      </c>
      <c r="V383" s="16" t="s">
        <v>1737</v>
      </c>
      <c r="W383" s="16">
        <v>71</v>
      </c>
      <c r="X383" s="16" t="s">
        <v>1729</v>
      </c>
      <c r="Y383" s="9"/>
      <c r="Z383" s="16"/>
      <c r="AA383" s="9"/>
      <c r="AB383" s="9"/>
      <c r="AC383" s="9"/>
      <c r="AD383" s="9"/>
      <c r="AE383" s="9"/>
      <c r="AF383" s="9"/>
      <c r="AG383" s="9"/>
    </row>
    <row r="384" spans="1:33" x14ac:dyDescent="0.15">
      <c r="A384" s="9">
        <v>915</v>
      </c>
      <c r="B384" s="16" t="s">
        <v>1762</v>
      </c>
      <c r="C384" s="19">
        <v>41163</v>
      </c>
      <c r="D384" s="16" t="s">
        <v>2162</v>
      </c>
      <c r="E384" s="9">
        <v>1</v>
      </c>
      <c r="F384" s="16" t="s">
        <v>4560</v>
      </c>
      <c r="G384" s="16">
        <v>49</v>
      </c>
      <c r="H384" s="20" t="s">
        <v>3575</v>
      </c>
      <c r="I384" s="16" t="s">
        <v>2385</v>
      </c>
      <c r="J384" s="25">
        <v>41165</v>
      </c>
      <c r="K384" s="16" t="s">
        <v>2353</v>
      </c>
      <c r="L384" s="16" t="s">
        <v>2354</v>
      </c>
      <c r="M384" s="16" t="s">
        <v>2355</v>
      </c>
      <c r="N384" s="16" t="s">
        <v>1843</v>
      </c>
      <c r="O384" s="9"/>
      <c r="P384" s="9"/>
      <c r="Q384" s="9">
        <v>183.56</v>
      </c>
      <c r="R384" s="35"/>
      <c r="S384" s="9"/>
      <c r="T384" s="9"/>
      <c r="U384" s="22"/>
      <c r="V384" s="9"/>
      <c r="W384" s="9">
        <v>34</v>
      </c>
      <c r="X384" s="33">
        <v>0.9496</v>
      </c>
      <c r="Y384" s="15">
        <v>1</v>
      </c>
      <c r="Z384" s="9"/>
      <c r="AA384" s="33"/>
      <c r="AB384" s="9"/>
      <c r="AC384" s="9"/>
      <c r="AD384" s="9"/>
      <c r="AE384" s="9"/>
      <c r="AF384" s="9"/>
      <c r="AG384" s="9"/>
    </row>
    <row r="385" spans="1:33" x14ac:dyDescent="0.15">
      <c r="A385" s="9">
        <v>918</v>
      </c>
      <c r="B385" s="16" t="s">
        <v>1762</v>
      </c>
      <c r="C385" s="19">
        <v>41166</v>
      </c>
      <c r="D385" s="16" t="s">
        <v>1825</v>
      </c>
      <c r="E385" s="9">
        <v>1</v>
      </c>
      <c r="F385" s="16" t="s">
        <v>4560</v>
      </c>
      <c r="G385" s="16">
        <v>52</v>
      </c>
      <c r="H385" s="20" t="s">
        <v>2330</v>
      </c>
      <c r="I385" s="16" t="s">
        <v>2340</v>
      </c>
      <c r="J385" s="25">
        <v>41171</v>
      </c>
      <c r="K385" s="16" t="s">
        <v>2331</v>
      </c>
      <c r="L385" s="16" t="s">
        <v>2332</v>
      </c>
      <c r="M385" s="16" t="s">
        <v>2333</v>
      </c>
      <c r="N385" s="16" t="s">
        <v>2334</v>
      </c>
      <c r="O385" s="9"/>
      <c r="P385" s="9"/>
      <c r="Q385" s="16">
        <v>218.3</v>
      </c>
      <c r="R385" s="16">
        <v>167.04</v>
      </c>
      <c r="S385" s="16">
        <v>1045.45</v>
      </c>
      <c r="T385" s="16">
        <v>28.85</v>
      </c>
      <c r="U385" s="20" t="s">
        <v>1821</v>
      </c>
      <c r="V385" s="16" t="s">
        <v>1737</v>
      </c>
      <c r="W385" s="16" t="s">
        <v>1729</v>
      </c>
      <c r="X385" s="16" t="s">
        <v>1729</v>
      </c>
      <c r="Y385" s="9"/>
      <c r="Z385" s="16" t="s">
        <v>1732</v>
      </c>
      <c r="AA385" s="15">
        <v>1</v>
      </c>
      <c r="AB385" s="9"/>
      <c r="AC385" s="9"/>
      <c r="AD385" s="9"/>
      <c r="AE385" s="9"/>
      <c r="AF385" s="9"/>
      <c r="AG385" s="9"/>
    </row>
    <row r="386" spans="1:33" x14ac:dyDescent="0.15">
      <c r="A386" s="9">
        <v>920</v>
      </c>
      <c r="B386" s="24" t="s">
        <v>1762</v>
      </c>
      <c r="C386" s="36">
        <v>41177</v>
      </c>
      <c r="D386" s="16" t="s">
        <v>16</v>
      </c>
      <c r="E386" s="9">
        <v>1</v>
      </c>
      <c r="F386" s="24" t="s">
        <v>4560</v>
      </c>
      <c r="G386" s="24">
        <v>54</v>
      </c>
      <c r="H386" s="30" t="s">
        <v>2294</v>
      </c>
      <c r="I386" s="16" t="s">
        <v>2637</v>
      </c>
      <c r="J386" s="25">
        <v>41180</v>
      </c>
      <c r="K386" s="24" t="s">
        <v>2297</v>
      </c>
      <c r="L386" s="24" t="s">
        <v>2295</v>
      </c>
      <c r="M386" s="24" t="s">
        <v>2296</v>
      </c>
      <c r="N386" s="24" t="s">
        <v>1843</v>
      </c>
      <c r="O386" s="15"/>
      <c r="P386" s="15"/>
      <c r="Q386" s="24">
        <v>344.51</v>
      </c>
      <c r="R386" s="24">
        <v>253.75</v>
      </c>
      <c r="S386" s="24">
        <v>2684.32</v>
      </c>
      <c r="T386" s="24">
        <v>39.28</v>
      </c>
      <c r="U386" s="20" t="s">
        <v>1741</v>
      </c>
      <c r="V386" s="24" t="s">
        <v>1748</v>
      </c>
      <c r="W386" s="24">
        <v>34</v>
      </c>
      <c r="X386" s="24" t="s">
        <v>1729</v>
      </c>
      <c r="Y386" s="15"/>
      <c r="Z386" s="24" t="s">
        <v>1837</v>
      </c>
      <c r="AA386" s="15">
        <v>1</v>
      </c>
      <c r="AB386" s="9"/>
      <c r="AC386" s="9"/>
      <c r="AD386" s="9"/>
      <c r="AE386" s="9"/>
      <c r="AF386" s="9"/>
      <c r="AG386" s="9"/>
    </row>
    <row r="387" spans="1:33" x14ac:dyDescent="0.15">
      <c r="A387" s="9">
        <v>921</v>
      </c>
      <c r="B387" s="24" t="s">
        <v>1762</v>
      </c>
      <c r="C387" s="36">
        <v>41178</v>
      </c>
      <c r="D387" s="16" t="s">
        <v>3</v>
      </c>
      <c r="E387" s="9">
        <v>1</v>
      </c>
      <c r="F387" s="24" t="s">
        <v>4560</v>
      </c>
      <c r="G387" s="24">
        <v>55</v>
      </c>
      <c r="H387" s="30" t="s">
        <v>3574</v>
      </c>
      <c r="I387" s="16" t="s">
        <v>2396</v>
      </c>
      <c r="J387" s="37">
        <v>41183</v>
      </c>
      <c r="K387" s="24" t="s">
        <v>2395</v>
      </c>
      <c r="L387" s="24" t="s">
        <v>2356</v>
      </c>
      <c r="M387" s="24"/>
      <c r="N387" s="24" t="s">
        <v>2374</v>
      </c>
      <c r="O387" s="15"/>
      <c r="P387" s="15"/>
      <c r="Q387" s="24"/>
      <c r="R387" s="24"/>
      <c r="S387" s="24"/>
      <c r="T387" s="24"/>
      <c r="U387" s="30"/>
      <c r="V387" s="24"/>
      <c r="W387" s="16"/>
      <c r="X387" s="16"/>
      <c r="Y387" s="9"/>
      <c r="Z387" s="16"/>
      <c r="AA387" s="9"/>
      <c r="AB387" s="9"/>
      <c r="AC387" s="9"/>
      <c r="AD387" s="9"/>
      <c r="AE387" s="9"/>
      <c r="AF387" s="9"/>
      <c r="AG387" s="9"/>
    </row>
    <row r="388" spans="1:33" x14ac:dyDescent="0.15">
      <c r="A388" s="9">
        <v>922</v>
      </c>
      <c r="B388" s="16" t="s">
        <v>1762</v>
      </c>
      <c r="C388" s="19">
        <v>41180</v>
      </c>
      <c r="D388" s="16" t="s">
        <v>2162</v>
      </c>
      <c r="E388" s="9">
        <v>1</v>
      </c>
      <c r="F388" s="16" t="s">
        <v>4560</v>
      </c>
      <c r="G388" s="16">
        <v>56</v>
      </c>
      <c r="H388" s="20" t="s">
        <v>2335</v>
      </c>
      <c r="I388" s="16" t="s">
        <v>2386</v>
      </c>
      <c r="J388" s="25">
        <v>41338</v>
      </c>
      <c r="K388" s="16" t="s">
        <v>2336</v>
      </c>
      <c r="L388" s="16" t="s">
        <v>2337</v>
      </c>
      <c r="M388" s="16" t="s">
        <v>2338</v>
      </c>
      <c r="N388" s="16" t="s">
        <v>2339</v>
      </c>
      <c r="O388" s="9"/>
      <c r="P388" s="9"/>
      <c r="Q388" s="16">
        <v>206.57</v>
      </c>
      <c r="R388" s="16">
        <v>169.89</v>
      </c>
      <c r="S388" s="16">
        <v>1223.57</v>
      </c>
      <c r="T388" s="20" t="s">
        <v>2413</v>
      </c>
      <c r="U388" s="20" t="s">
        <v>1884</v>
      </c>
      <c r="V388" s="16" t="s">
        <v>1779</v>
      </c>
      <c r="W388" s="16">
        <v>1</v>
      </c>
      <c r="X388" s="29">
        <v>0.70660000000000001</v>
      </c>
      <c r="Y388" s="15">
        <v>1</v>
      </c>
      <c r="Z388" s="16" t="s">
        <v>1837</v>
      </c>
      <c r="AA388" s="15">
        <v>1</v>
      </c>
      <c r="AB388" s="9"/>
      <c r="AC388" s="9"/>
      <c r="AD388" s="9"/>
      <c r="AE388" s="9"/>
      <c r="AF388" s="9"/>
      <c r="AG388" s="9"/>
    </row>
    <row r="389" spans="1:33" x14ac:dyDescent="0.15">
      <c r="A389" s="9">
        <v>926</v>
      </c>
      <c r="B389" s="16" t="s">
        <v>1762</v>
      </c>
      <c r="C389" s="19">
        <v>41198</v>
      </c>
      <c r="D389" s="16" t="s">
        <v>373</v>
      </c>
      <c r="E389" s="9">
        <v>1</v>
      </c>
      <c r="F389" s="16" t="s">
        <v>4560</v>
      </c>
      <c r="G389" s="16">
        <v>60</v>
      </c>
      <c r="H389" s="20" t="s">
        <v>3571</v>
      </c>
      <c r="I389" s="16" t="s">
        <v>2618</v>
      </c>
      <c r="J389" s="25">
        <v>41204</v>
      </c>
      <c r="K389" s="16" t="s">
        <v>2358</v>
      </c>
      <c r="L389" s="16" t="s">
        <v>2359</v>
      </c>
      <c r="M389" s="16" t="s">
        <v>2360</v>
      </c>
      <c r="N389" s="16" t="s">
        <v>2334</v>
      </c>
      <c r="O389" s="9"/>
      <c r="P389" s="9"/>
      <c r="Q389" s="16">
        <v>2428.83</v>
      </c>
      <c r="R389" s="16">
        <v>1889.43</v>
      </c>
      <c r="S389" s="16">
        <v>20885.41</v>
      </c>
      <c r="T389" s="16">
        <v>39.950000000000003</v>
      </c>
      <c r="U389" s="20" t="s">
        <v>2371</v>
      </c>
      <c r="V389" s="16" t="s">
        <v>2372</v>
      </c>
      <c r="W389" s="16" t="s">
        <v>1729</v>
      </c>
      <c r="X389" s="16"/>
      <c r="Y389" s="9"/>
      <c r="Z389" s="16" t="s">
        <v>2373</v>
      </c>
      <c r="AA389" s="15">
        <v>1</v>
      </c>
      <c r="AB389" s="9"/>
      <c r="AC389" s="16" t="s">
        <v>2361</v>
      </c>
      <c r="AD389" s="9"/>
      <c r="AE389" s="9"/>
      <c r="AF389" s="9"/>
      <c r="AG389" s="9"/>
    </row>
    <row r="390" spans="1:33" x14ac:dyDescent="0.15">
      <c r="A390" s="9">
        <v>927</v>
      </c>
      <c r="B390" s="16" t="s">
        <v>1762</v>
      </c>
      <c r="C390" s="19">
        <v>41199</v>
      </c>
      <c r="D390" s="16" t="s">
        <v>3</v>
      </c>
      <c r="E390" s="9">
        <v>1</v>
      </c>
      <c r="F390" s="16" t="s">
        <v>4560</v>
      </c>
      <c r="G390" s="24">
        <v>61</v>
      </c>
      <c r="H390" s="20" t="s">
        <v>3572</v>
      </c>
      <c r="I390" s="16" t="s">
        <v>2394</v>
      </c>
      <c r="J390" s="25">
        <v>41204</v>
      </c>
      <c r="K390" s="16" t="s">
        <v>2362</v>
      </c>
      <c r="L390" s="16" t="s">
        <v>2363</v>
      </c>
      <c r="M390" s="16" t="s">
        <v>2364</v>
      </c>
      <c r="N390" s="16" t="s">
        <v>2357</v>
      </c>
      <c r="O390" s="9"/>
      <c r="P390" s="9"/>
      <c r="Q390" s="16">
        <v>33.56</v>
      </c>
      <c r="R390" s="16">
        <v>23.27</v>
      </c>
      <c r="S390" s="16">
        <v>49.02</v>
      </c>
      <c r="T390" s="16">
        <v>8.89</v>
      </c>
      <c r="U390" s="20" t="s">
        <v>1766</v>
      </c>
      <c r="V390" s="16" t="s">
        <v>2365</v>
      </c>
      <c r="W390" s="16">
        <v>1</v>
      </c>
      <c r="X390" s="16"/>
      <c r="Y390" s="9"/>
      <c r="Z390" s="16"/>
      <c r="AA390" s="9"/>
      <c r="AB390" s="9"/>
      <c r="AC390" s="16" t="s">
        <v>2366</v>
      </c>
      <c r="AD390" s="9"/>
      <c r="AE390" s="9"/>
      <c r="AF390" s="9"/>
      <c r="AG390" s="9"/>
    </row>
    <row r="391" spans="1:33" x14ac:dyDescent="0.15">
      <c r="A391" s="9">
        <v>928</v>
      </c>
      <c r="B391" s="16" t="s">
        <v>1762</v>
      </c>
      <c r="C391" s="19">
        <v>41201</v>
      </c>
      <c r="D391" s="16" t="s">
        <v>3</v>
      </c>
      <c r="E391" s="9">
        <v>1</v>
      </c>
      <c r="F391" s="16" t="s">
        <v>4560</v>
      </c>
      <c r="G391" s="16">
        <v>62</v>
      </c>
      <c r="H391" s="20" t="s">
        <v>3572</v>
      </c>
      <c r="I391" s="16" t="s">
        <v>2370</v>
      </c>
      <c r="J391" s="25">
        <v>41205</v>
      </c>
      <c r="K391" s="16" t="s">
        <v>2367</v>
      </c>
      <c r="L391" s="16" t="s">
        <v>2368</v>
      </c>
      <c r="M391" s="16" t="s">
        <v>2369</v>
      </c>
      <c r="N391" s="16" t="s">
        <v>1843</v>
      </c>
      <c r="O391" s="9"/>
      <c r="P391" s="9"/>
      <c r="Q391" s="16">
        <v>292.74</v>
      </c>
      <c r="R391" s="16">
        <v>212.8</v>
      </c>
      <c r="S391" s="16">
        <v>1871.94</v>
      </c>
      <c r="T391" s="16">
        <v>30.61</v>
      </c>
      <c r="U391" s="20" t="s">
        <v>1783</v>
      </c>
      <c r="V391" s="16" t="s">
        <v>1737</v>
      </c>
      <c r="W391" s="16">
        <v>28</v>
      </c>
      <c r="X391" s="29">
        <v>0.58579999999999999</v>
      </c>
      <c r="Y391" s="15">
        <v>1</v>
      </c>
      <c r="Z391" s="16" t="s">
        <v>1837</v>
      </c>
      <c r="AA391" s="15">
        <v>1</v>
      </c>
      <c r="AB391" s="9"/>
      <c r="AC391" s="16"/>
      <c r="AD391" s="9"/>
      <c r="AE391" s="9"/>
      <c r="AF391" s="9"/>
      <c r="AG391" s="9"/>
    </row>
    <row r="392" spans="1:33" x14ac:dyDescent="0.15">
      <c r="A392" s="9">
        <v>930</v>
      </c>
      <c r="B392" s="16" t="s">
        <v>1762</v>
      </c>
      <c r="C392" s="19">
        <v>41206</v>
      </c>
      <c r="D392" s="16" t="s">
        <v>2375</v>
      </c>
      <c r="E392" s="9">
        <v>1</v>
      </c>
      <c r="F392" s="16" t="s">
        <v>4560</v>
      </c>
      <c r="G392" s="16">
        <v>64</v>
      </c>
      <c r="H392" s="20" t="s">
        <v>3573</v>
      </c>
      <c r="I392" s="16" t="s">
        <v>2380</v>
      </c>
      <c r="J392" s="25">
        <v>41211</v>
      </c>
      <c r="K392" s="16" t="s">
        <v>2376</v>
      </c>
      <c r="L392" s="16" t="s">
        <v>2377</v>
      </c>
      <c r="M392" s="16" t="s">
        <v>2378</v>
      </c>
      <c r="N392" s="16" t="s">
        <v>2379</v>
      </c>
      <c r="O392" s="9"/>
      <c r="P392" s="9"/>
      <c r="Q392" s="16">
        <v>160.33000000000001</v>
      </c>
      <c r="R392" s="16">
        <v>118.17</v>
      </c>
      <c r="S392" s="16">
        <v>1381.17</v>
      </c>
      <c r="T392" s="16">
        <v>40</v>
      </c>
      <c r="U392" s="20" t="s">
        <v>1741</v>
      </c>
      <c r="V392" s="16" t="s">
        <v>1737</v>
      </c>
      <c r="W392" s="16">
        <v>29</v>
      </c>
      <c r="X392" s="29">
        <v>0.99980000000000002</v>
      </c>
      <c r="Y392" s="15">
        <v>1</v>
      </c>
      <c r="Z392" s="16" t="s">
        <v>1837</v>
      </c>
      <c r="AA392" s="15">
        <v>1</v>
      </c>
      <c r="AB392" s="9"/>
      <c r="AC392" s="9"/>
      <c r="AD392" s="9"/>
      <c r="AE392" s="9"/>
      <c r="AF392" s="9"/>
      <c r="AG392" s="9"/>
    </row>
    <row r="393" spans="1:33" x14ac:dyDescent="0.15">
      <c r="A393" s="9">
        <v>945</v>
      </c>
      <c r="B393" s="16" t="s">
        <v>1762</v>
      </c>
      <c r="C393" s="19">
        <v>41255</v>
      </c>
      <c r="D393" s="16" t="s">
        <v>2162</v>
      </c>
      <c r="E393" s="9">
        <v>1</v>
      </c>
      <c r="F393" s="16" t="s">
        <v>4560</v>
      </c>
      <c r="G393" s="16">
        <v>79</v>
      </c>
      <c r="H393" s="20" t="s">
        <v>3570</v>
      </c>
      <c r="I393" s="16" t="s">
        <v>2542</v>
      </c>
      <c r="J393" s="25">
        <v>41257</v>
      </c>
      <c r="K393" s="16" t="s">
        <v>2397</v>
      </c>
      <c r="L393" s="16" t="s">
        <v>2398</v>
      </c>
      <c r="M393" s="16" t="s">
        <v>2399</v>
      </c>
      <c r="N393" s="16" t="s">
        <v>2400</v>
      </c>
      <c r="O393" s="9"/>
      <c r="P393" s="9"/>
      <c r="Q393" s="9"/>
      <c r="R393" s="9"/>
      <c r="S393" s="9"/>
      <c r="T393" s="9"/>
      <c r="U393" s="22"/>
      <c r="V393" s="9"/>
      <c r="W393" s="9"/>
      <c r="X393" s="9"/>
      <c r="Y393" s="9"/>
      <c r="Z393" s="9"/>
      <c r="AA393" s="9"/>
      <c r="AB393" s="9"/>
      <c r="AC393" s="9"/>
      <c r="AD393" s="9"/>
      <c r="AE393" s="9"/>
      <c r="AF393" s="9"/>
      <c r="AG393" s="9"/>
    </row>
    <row r="394" spans="1:33" x14ac:dyDescent="0.15">
      <c r="A394" s="9">
        <v>948</v>
      </c>
      <c r="B394" s="16" t="s">
        <v>1762</v>
      </c>
      <c r="C394" s="19">
        <v>41257</v>
      </c>
      <c r="D394" s="16" t="s">
        <v>3</v>
      </c>
      <c r="E394" s="9">
        <v>1</v>
      </c>
      <c r="F394" s="16" t="s">
        <v>4560</v>
      </c>
      <c r="G394" s="16">
        <v>82</v>
      </c>
      <c r="H394" s="20" t="s">
        <v>2388</v>
      </c>
      <c r="I394" s="16" t="s">
        <v>2393</v>
      </c>
      <c r="J394" s="25">
        <v>41269</v>
      </c>
      <c r="K394" s="16" t="s">
        <v>2390</v>
      </c>
      <c r="L394" s="16" t="s">
        <v>2389</v>
      </c>
      <c r="M394" s="16" t="s">
        <v>2391</v>
      </c>
      <c r="N394" s="16" t="s">
        <v>1843</v>
      </c>
      <c r="O394" s="9"/>
      <c r="P394" s="9"/>
      <c r="Q394" s="16">
        <v>196.61</v>
      </c>
      <c r="R394" s="16">
        <v>156.84</v>
      </c>
      <c r="S394" s="16">
        <v>1704.52</v>
      </c>
      <c r="T394" s="16">
        <v>38.82</v>
      </c>
      <c r="U394" s="20" t="s">
        <v>1797</v>
      </c>
      <c r="V394" s="16" t="s">
        <v>1737</v>
      </c>
      <c r="W394" s="16">
        <v>29</v>
      </c>
      <c r="X394" s="16" t="s">
        <v>1729</v>
      </c>
      <c r="Y394" s="9"/>
      <c r="Z394" s="16" t="s">
        <v>1729</v>
      </c>
      <c r="AA394" s="9"/>
      <c r="AB394" s="9"/>
      <c r="AC394" s="16" t="s">
        <v>2392</v>
      </c>
      <c r="AD394" s="9"/>
      <c r="AE394" s="9"/>
      <c r="AF394" s="9"/>
      <c r="AG394" s="9"/>
    </row>
    <row r="395" spans="1:33" x14ac:dyDescent="0.15">
      <c r="A395" s="9">
        <v>959</v>
      </c>
      <c r="B395" s="16" t="s">
        <v>1762</v>
      </c>
      <c r="C395" s="19">
        <v>41305</v>
      </c>
      <c r="D395" s="16" t="s">
        <v>45</v>
      </c>
      <c r="E395" s="9">
        <v>1</v>
      </c>
      <c r="F395" s="16" t="s">
        <v>4560</v>
      </c>
      <c r="G395" s="16">
        <v>94</v>
      </c>
      <c r="H395" s="20" t="s">
        <v>2404</v>
      </c>
      <c r="I395" s="16" t="s">
        <v>2412</v>
      </c>
      <c r="J395" s="25">
        <v>41312</v>
      </c>
      <c r="K395" s="16" t="s">
        <v>2405</v>
      </c>
      <c r="L395" s="16" t="s">
        <v>2406</v>
      </c>
      <c r="M395" s="16"/>
      <c r="N395" s="16" t="s">
        <v>2407</v>
      </c>
      <c r="O395" s="9"/>
      <c r="P395" s="9"/>
      <c r="Q395" s="9">
        <v>95.99</v>
      </c>
      <c r="R395" s="9">
        <v>43.83</v>
      </c>
      <c r="S395" s="9">
        <v>43.83</v>
      </c>
      <c r="T395" s="9">
        <v>3.9790000000000001</v>
      </c>
      <c r="U395" s="22"/>
      <c r="V395" s="9"/>
      <c r="W395" s="16"/>
      <c r="X395" s="16"/>
      <c r="Y395" s="9"/>
      <c r="Z395" s="16"/>
      <c r="AA395" s="9"/>
      <c r="AB395" s="9"/>
      <c r="AC395" s="9"/>
      <c r="AD395" s="9"/>
      <c r="AE395" s="9"/>
      <c r="AF395" s="9"/>
      <c r="AG395" s="9"/>
    </row>
    <row r="396" spans="1:33" x14ac:dyDescent="0.15">
      <c r="A396" s="9">
        <v>970</v>
      </c>
      <c r="B396" s="16" t="s">
        <v>1762</v>
      </c>
      <c r="C396" s="19">
        <v>41320</v>
      </c>
      <c r="D396" s="16" t="s">
        <v>2382</v>
      </c>
      <c r="E396" s="9">
        <v>1</v>
      </c>
      <c r="F396" s="16" t="s">
        <v>4560</v>
      </c>
      <c r="G396" s="16">
        <v>105</v>
      </c>
      <c r="H396" s="20" t="s">
        <v>2408</v>
      </c>
      <c r="I396" s="16" t="s">
        <v>2622</v>
      </c>
      <c r="J396" s="25">
        <v>41326</v>
      </c>
      <c r="K396" s="16" t="s">
        <v>1403</v>
      </c>
      <c r="L396" s="16" t="s">
        <v>2409</v>
      </c>
      <c r="M396" s="16" t="s">
        <v>2410</v>
      </c>
      <c r="N396" s="16" t="s">
        <v>1843</v>
      </c>
      <c r="O396" s="16"/>
      <c r="P396" s="16"/>
      <c r="Q396" s="16">
        <v>136.19999999999999</v>
      </c>
      <c r="R396" s="16">
        <v>89.46</v>
      </c>
      <c r="S396" s="16">
        <v>941.03</v>
      </c>
      <c r="T396" s="16">
        <v>32.549999999999997</v>
      </c>
      <c r="U396" s="20" t="s">
        <v>2411</v>
      </c>
      <c r="V396" s="16" t="s">
        <v>1737</v>
      </c>
      <c r="W396" s="16">
        <v>20</v>
      </c>
      <c r="X396" s="16" t="s">
        <v>1729</v>
      </c>
      <c r="Y396" s="9"/>
      <c r="Z396" s="16"/>
      <c r="AA396" s="9"/>
      <c r="AB396" s="9"/>
      <c r="AC396" s="9"/>
      <c r="AD396" s="9"/>
      <c r="AE396" s="9"/>
      <c r="AF396" s="9"/>
      <c r="AG396" s="9"/>
    </row>
    <row r="397" spans="1:33" x14ac:dyDescent="0.15">
      <c r="A397" s="9">
        <v>974</v>
      </c>
      <c r="B397" s="16" t="s">
        <v>1762</v>
      </c>
      <c r="C397" s="19">
        <v>41344</v>
      </c>
      <c r="D397" s="16" t="s">
        <v>16</v>
      </c>
      <c r="E397" s="9">
        <v>1</v>
      </c>
      <c r="F397" s="16" t="s">
        <v>4560</v>
      </c>
      <c r="G397" s="16">
        <v>110</v>
      </c>
      <c r="H397" s="20" t="s">
        <v>2414</v>
      </c>
      <c r="I397" s="16" t="s">
        <v>2424</v>
      </c>
      <c r="J397" s="25">
        <v>41346</v>
      </c>
      <c r="K397" s="16" t="s">
        <v>2415</v>
      </c>
      <c r="L397" s="16" t="s">
        <v>2416</v>
      </c>
      <c r="M397" s="16" t="s">
        <v>2417</v>
      </c>
      <c r="N397" s="16" t="s">
        <v>2407</v>
      </c>
      <c r="O397" s="9"/>
      <c r="P397" s="9"/>
      <c r="Q397" s="16">
        <v>112.56</v>
      </c>
      <c r="R397" s="16">
        <v>75.88</v>
      </c>
      <c r="S397" s="16">
        <v>645.41999999999996</v>
      </c>
      <c r="T397" s="16">
        <v>35.049999999999997</v>
      </c>
      <c r="U397" s="20" t="s">
        <v>1783</v>
      </c>
      <c r="V397" s="16" t="s">
        <v>1737</v>
      </c>
      <c r="W397" s="16" t="s">
        <v>1729</v>
      </c>
      <c r="X397" s="16" t="s">
        <v>1729</v>
      </c>
      <c r="Y397" s="9"/>
      <c r="Z397" s="16" t="s">
        <v>1837</v>
      </c>
      <c r="AA397" s="15">
        <v>1</v>
      </c>
      <c r="AB397" s="9"/>
      <c r="AC397" s="9"/>
      <c r="AD397" s="9"/>
      <c r="AE397" s="9"/>
      <c r="AF397" s="9"/>
      <c r="AG397" s="9"/>
    </row>
    <row r="398" spans="1:33" x14ac:dyDescent="0.15">
      <c r="A398" s="9">
        <v>978</v>
      </c>
      <c r="B398" s="16" t="s">
        <v>1762</v>
      </c>
      <c r="C398" s="19">
        <v>41346</v>
      </c>
      <c r="D398" s="16" t="s">
        <v>1825</v>
      </c>
      <c r="E398" s="9">
        <v>1</v>
      </c>
      <c r="F398" s="16" t="s">
        <v>4560</v>
      </c>
      <c r="G398" s="16">
        <v>114</v>
      </c>
      <c r="H398" s="20" t="s">
        <v>2419</v>
      </c>
      <c r="I398" s="16" t="s">
        <v>2529</v>
      </c>
      <c r="J398" s="25">
        <v>41351</v>
      </c>
      <c r="K398" s="16" t="s">
        <v>2420</v>
      </c>
      <c r="L398" s="16" t="s">
        <v>2421</v>
      </c>
      <c r="M398" s="16" t="s">
        <v>2422</v>
      </c>
      <c r="N398" s="16" t="s">
        <v>2423</v>
      </c>
      <c r="O398" s="9"/>
      <c r="P398" s="9"/>
      <c r="Q398" s="16">
        <v>319.58999999999997</v>
      </c>
      <c r="R398" s="16">
        <v>259.38</v>
      </c>
      <c r="S398" s="16">
        <v>2088.94</v>
      </c>
      <c r="T398" s="16">
        <v>30.71</v>
      </c>
      <c r="U398" s="20" t="s">
        <v>1780</v>
      </c>
      <c r="V398" s="16" t="s">
        <v>1779</v>
      </c>
      <c r="W398" s="16" t="s">
        <v>1729</v>
      </c>
      <c r="X398" s="16" t="s">
        <v>1729</v>
      </c>
      <c r="Y398" s="9"/>
      <c r="Z398" s="16" t="s">
        <v>1837</v>
      </c>
      <c r="AA398" s="15">
        <v>1</v>
      </c>
      <c r="AB398" s="9"/>
      <c r="AC398" s="9"/>
      <c r="AD398" s="9"/>
      <c r="AE398" s="9"/>
      <c r="AF398" s="9"/>
      <c r="AG398" s="9"/>
    </row>
    <row r="399" spans="1:33" x14ac:dyDescent="0.15">
      <c r="A399" s="9">
        <v>981</v>
      </c>
      <c r="B399" s="16" t="s">
        <v>1762</v>
      </c>
      <c r="C399" s="19">
        <v>41352</v>
      </c>
      <c r="D399" s="16" t="s">
        <v>3</v>
      </c>
      <c r="E399" s="9">
        <v>1</v>
      </c>
      <c r="F399" s="16" t="s">
        <v>4560</v>
      </c>
      <c r="G399" s="16">
        <v>117</v>
      </c>
      <c r="H399" s="20" t="s">
        <v>2425</v>
      </c>
      <c r="I399" s="16" t="s">
        <v>2541</v>
      </c>
      <c r="J399" s="25">
        <v>41355</v>
      </c>
      <c r="K399" s="16" t="s">
        <v>2426</v>
      </c>
      <c r="L399" s="16" t="s">
        <v>2427</v>
      </c>
      <c r="M399" s="16" t="s">
        <v>2428</v>
      </c>
      <c r="N399" s="16" t="s">
        <v>9</v>
      </c>
      <c r="O399" s="9"/>
      <c r="P399" s="9"/>
      <c r="Q399" s="9">
        <v>61.66</v>
      </c>
      <c r="R399" s="9">
        <v>44.83</v>
      </c>
      <c r="S399" s="9">
        <v>89.7</v>
      </c>
      <c r="T399" s="9">
        <v>9.9429999999999996</v>
      </c>
      <c r="U399" s="22"/>
      <c r="V399" s="9"/>
      <c r="W399" s="9"/>
      <c r="X399" s="9"/>
      <c r="Y399" s="9"/>
      <c r="Z399" s="9"/>
      <c r="AA399" s="9"/>
      <c r="AB399" s="9"/>
      <c r="AC399" s="9"/>
      <c r="AD399" s="9"/>
      <c r="AE399" s="9"/>
      <c r="AF399" s="9"/>
      <c r="AG399" s="9"/>
    </row>
    <row r="400" spans="1:33" x14ac:dyDescent="0.15">
      <c r="A400" s="9">
        <v>984</v>
      </c>
      <c r="B400" s="16" t="s">
        <v>1762</v>
      </c>
      <c r="C400" s="19">
        <v>41366</v>
      </c>
      <c r="D400" s="16" t="s">
        <v>1825</v>
      </c>
      <c r="E400" s="9">
        <v>1</v>
      </c>
      <c r="F400" s="16" t="s">
        <v>4561</v>
      </c>
      <c r="G400" s="16">
        <v>1</v>
      </c>
      <c r="H400" s="20" t="s">
        <v>2430</v>
      </c>
      <c r="I400" s="16" t="s">
        <v>2529</v>
      </c>
      <c r="J400" s="25">
        <v>41366</v>
      </c>
      <c r="K400" s="16" t="s">
        <v>1377</v>
      </c>
      <c r="L400" s="16" t="s">
        <v>2431</v>
      </c>
      <c r="M400" s="16" t="s">
        <v>2432</v>
      </c>
      <c r="N400" s="16" t="s">
        <v>1843</v>
      </c>
      <c r="O400" s="9"/>
      <c r="P400" s="9"/>
      <c r="Q400" s="16">
        <v>239.02</v>
      </c>
      <c r="R400" s="16">
        <v>170.41</v>
      </c>
      <c r="S400" s="16">
        <v>1828.9</v>
      </c>
      <c r="T400" s="16">
        <v>39.950000000000003</v>
      </c>
      <c r="U400" s="20" t="s">
        <v>1741</v>
      </c>
      <c r="V400" s="16" t="s">
        <v>1737</v>
      </c>
      <c r="W400" s="16">
        <v>36</v>
      </c>
      <c r="X400" s="29">
        <v>1.1998</v>
      </c>
      <c r="Y400" s="15">
        <v>1</v>
      </c>
      <c r="Z400" s="16" t="s">
        <v>1837</v>
      </c>
      <c r="AA400" s="15">
        <v>1</v>
      </c>
      <c r="AB400" s="9"/>
      <c r="AC400" s="9"/>
      <c r="AD400" s="9"/>
      <c r="AE400" s="9"/>
      <c r="AF400" s="9"/>
      <c r="AG400" s="9"/>
    </row>
    <row r="401" spans="1:33" x14ac:dyDescent="0.15">
      <c r="A401" s="9">
        <v>993</v>
      </c>
      <c r="B401" s="16" t="s">
        <v>1762</v>
      </c>
      <c r="C401" s="19">
        <v>41387</v>
      </c>
      <c r="D401" s="16" t="s">
        <v>16</v>
      </c>
      <c r="E401" s="9">
        <v>1</v>
      </c>
      <c r="F401" s="16" t="s">
        <v>4561</v>
      </c>
      <c r="G401" s="16">
        <v>10</v>
      </c>
      <c r="H401" s="20" t="s">
        <v>2433</v>
      </c>
      <c r="I401" s="16" t="s">
        <v>2531</v>
      </c>
      <c r="J401" s="25">
        <v>41390</v>
      </c>
      <c r="K401" s="16" t="s">
        <v>2383</v>
      </c>
      <c r="L401" s="16" t="s">
        <v>2434</v>
      </c>
      <c r="M401" s="16" t="s">
        <v>2435</v>
      </c>
      <c r="N401" s="16" t="s">
        <v>1843</v>
      </c>
      <c r="O401" s="9"/>
      <c r="P401" s="9"/>
      <c r="Q401" s="16">
        <v>315.38</v>
      </c>
      <c r="R401" s="16">
        <v>248.9</v>
      </c>
      <c r="S401" s="16">
        <v>2696.42</v>
      </c>
      <c r="T401" s="16">
        <v>39.28</v>
      </c>
      <c r="U401" s="20" t="s">
        <v>1741</v>
      </c>
      <c r="V401" s="16" t="s">
        <v>1737</v>
      </c>
      <c r="W401" s="16"/>
      <c r="X401" s="16" t="s">
        <v>1729</v>
      </c>
      <c r="Y401" s="9"/>
      <c r="Z401" s="16" t="s">
        <v>1732</v>
      </c>
      <c r="AA401" s="15">
        <v>1</v>
      </c>
      <c r="AB401" s="9"/>
      <c r="AC401" s="16" t="s">
        <v>2436</v>
      </c>
      <c r="AD401" s="9"/>
      <c r="AE401" s="9"/>
      <c r="AF401" s="9"/>
      <c r="AG401" s="9"/>
    </row>
    <row r="402" spans="1:33" x14ac:dyDescent="0.15">
      <c r="A402" s="9">
        <v>995</v>
      </c>
      <c r="B402" s="16" t="s">
        <v>1762</v>
      </c>
      <c r="C402" s="19">
        <v>41389</v>
      </c>
      <c r="D402" s="16" t="s">
        <v>373</v>
      </c>
      <c r="E402" s="9">
        <v>1</v>
      </c>
      <c r="F402" s="16" t="s">
        <v>4561</v>
      </c>
      <c r="G402" s="16">
        <v>12</v>
      </c>
      <c r="H402" s="20" t="s">
        <v>2471</v>
      </c>
      <c r="I402" s="16" t="s">
        <v>2619</v>
      </c>
      <c r="J402" s="25">
        <v>41396</v>
      </c>
      <c r="K402" s="16" t="s">
        <v>2472</v>
      </c>
      <c r="L402" s="16" t="s">
        <v>2473</v>
      </c>
      <c r="M402" s="16" t="s">
        <v>2474</v>
      </c>
      <c r="N402" s="16" t="s">
        <v>2357</v>
      </c>
      <c r="O402" s="9"/>
      <c r="P402" s="9"/>
      <c r="Q402" s="27">
        <v>40.130000000000003</v>
      </c>
      <c r="R402" s="27">
        <v>27.68</v>
      </c>
      <c r="S402" s="27">
        <v>53.47</v>
      </c>
      <c r="T402" s="27">
        <v>8.952</v>
      </c>
      <c r="U402" s="34"/>
      <c r="V402" s="27"/>
      <c r="W402" s="27"/>
      <c r="X402" s="16"/>
      <c r="Y402" s="9"/>
      <c r="Z402" s="16"/>
      <c r="AA402" s="9"/>
      <c r="AB402" s="9"/>
      <c r="AC402" s="9"/>
      <c r="AD402" s="9"/>
      <c r="AE402" s="9"/>
      <c r="AF402" s="9"/>
      <c r="AG402" s="9"/>
    </row>
    <row r="403" spans="1:33" x14ac:dyDescent="0.15">
      <c r="A403" s="9">
        <v>996</v>
      </c>
      <c r="B403" s="16" t="s">
        <v>1762</v>
      </c>
      <c r="C403" s="19">
        <v>41389</v>
      </c>
      <c r="D403" s="16" t="s">
        <v>315</v>
      </c>
      <c r="E403" s="9">
        <v>1</v>
      </c>
      <c r="F403" s="16" t="s">
        <v>4561</v>
      </c>
      <c r="G403" s="16">
        <v>13</v>
      </c>
      <c r="H403" s="20" t="s">
        <v>2456</v>
      </c>
      <c r="I403" s="16" t="s">
        <v>2497</v>
      </c>
      <c r="J403" s="25">
        <v>41396</v>
      </c>
      <c r="K403" s="16" t="s">
        <v>2457</v>
      </c>
      <c r="L403" s="16" t="s">
        <v>2459</v>
      </c>
      <c r="M403" s="16" t="s">
        <v>2458</v>
      </c>
      <c r="N403" s="16" t="s">
        <v>2407</v>
      </c>
      <c r="O403" s="9"/>
      <c r="P403" s="9"/>
      <c r="Q403" s="16">
        <v>42.49</v>
      </c>
      <c r="R403" s="16">
        <v>28.95</v>
      </c>
      <c r="S403" s="16">
        <v>136.77000000000001</v>
      </c>
      <c r="T403" s="16">
        <v>16</v>
      </c>
      <c r="U403" s="20" t="s">
        <v>1778</v>
      </c>
      <c r="V403" s="16" t="s">
        <v>1779</v>
      </c>
      <c r="W403" s="16" t="s">
        <v>1729</v>
      </c>
      <c r="X403" s="16" t="s">
        <v>1729</v>
      </c>
      <c r="Y403" s="9"/>
      <c r="Z403" s="16" t="s">
        <v>1729</v>
      </c>
      <c r="AA403" s="9"/>
      <c r="AB403" s="9"/>
      <c r="AC403" s="9"/>
      <c r="AD403" s="9"/>
      <c r="AE403" s="9"/>
      <c r="AF403" s="9"/>
      <c r="AG403" s="9"/>
    </row>
    <row r="404" spans="1:33" x14ac:dyDescent="0.15">
      <c r="A404" s="9">
        <v>998</v>
      </c>
      <c r="B404" s="16" t="s">
        <v>1762</v>
      </c>
      <c r="C404" s="19">
        <v>41390</v>
      </c>
      <c r="D404" s="16" t="s">
        <v>2469</v>
      </c>
      <c r="E404" s="9">
        <v>1</v>
      </c>
      <c r="F404" s="16" t="s">
        <v>4561</v>
      </c>
      <c r="G404" s="16">
        <v>15</v>
      </c>
      <c r="H404" s="20" t="s">
        <v>2461</v>
      </c>
      <c r="I404" s="16" t="s">
        <v>2470</v>
      </c>
      <c r="J404" s="25">
        <v>41396</v>
      </c>
      <c r="K404" s="16" t="s">
        <v>2462</v>
      </c>
      <c r="L404" s="16" t="s">
        <v>2464</v>
      </c>
      <c r="M404" s="16" t="s">
        <v>2466</v>
      </c>
      <c r="N404" s="16" t="s">
        <v>2467</v>
      </c>
      <c r="O404" s="9"/>
      <c r="P404" s="9"/>
      <c r="Q404" s="16">
        <v>60.9</v>
      </c>
      <c r="R404" s="16">
        <v>46.12</v>
      </c>
      <c r="S404" s="16">
        <v>97.98</v>
      </c>
      <c r="T404" s="16">
        <v>7.4470000000000001</v>
      </c>
      <c r="U404" s="20" t="s">
        <v>1766</v>
      </c>
      <c r="V404" s="16" t="s">
        <v>2135</v>
      </c>
      <c r="W404" s="16" t="s">
        <v>1729</v>
      </c>
      <c r="X404" s="16" t="s">
        <v>1729</v>
      </c>
      <c r="Y404" s="9"/>
      <c r="Z404" s="16" t="s">
        <v>1729</v>
      </c>
      <c r="AA404" s="9"/>
      <c r="AB404" s="9"/>
      <c r="AC404" s="9"/>
      <c r="AD404" s="9"/>
      <c r="AE404" s="9"/>
      <c r="AF404" s="9"/>
      <c r="AG404" s="9"/>
    </row>
    <row r="405" spans="1:33" x14ac:dyDescent="0.15">
      <c r="A405" s="9">
        <v>999</v>
      </c>
      <c r="B405" s="16" t="s">
        <v>1762</v>
      </c>
      <c r="C405" s="19">
        <v>41395</v>
      </c>
      <c r="D405" s="16" t="s">
        <v>2468</v>
      </c>
      <c r="E405" s="9">
        <v>1</v>
      </c>
      <c r="F405" s="16" t="s">
        <v>4561</v>
      </c>
      <c r="G405" s="16">
        <v>16</v>
      </c>
      <c r="H405" s="20" t="s">
        <v>2460</v>
      </c>
      <c r="I405" s="16" t="s">
        <v>2623</v>
      </c>
      <c r="J405" s="25">
        <v>41402</v>
      </c>
      <c r="K405" s="16" t="s">
        <v>2284</v>
      </c>
      <c r="L405" s="16" t="s">
        <v>2463</v>
      </c>
      <c r="M405" s="16" t="s">
        <v>2465</v>
      </c>
      <c r="N405" s="16" t="s">
        <v>2125</v>
      </c>
      <c r="O405" s="16"/>
      <c r="P405" s="16"/>
      <c r="Q405" s="16">
        <v>411.38</v>
      </c>
      <c r="R405" s="16">
        <v>247.23</v>
      </c>
      <c r="S405" s="16">
        <v>2890.57</v>
      </c>
      <c r="T405" s="16">
        <v>40.08</v>
      </c>
      <c r="U405" s="20" t="s">
        <v>1741</v>
      </c>
      <c r="V405" s="16" t="s">
        <v>1779</v>
      </c>
      <c r="W405" s="16" t="s">
        <v>1729</v>
      </c>
      <c r="X405" s="16" t="s">
        <v>1729</v>
      </c>
      <c r="Y405" s="9"/>
      <c r="Z405" s="16" t="s">
        <v>1729</v>
      </c>
      <c r="AA405" s="9"/>
      <c r="AB405" s="9"/>
      <c r="AC405" s="9"/>
      <c r="AD405" s="9"/>
      <c r="AE405" s="9"/>
      <c r="AF405" s="9"/>
      <c r="AG405" s="9"/>
    </row>
    <row r="406" spans="1:33" x14ac:dyDescent="0.15">
      <c r="A406" s="9">
        <v>1003</v>
      </c>
      <c r="B406" s="16" t="s">
        <v>1762</v>
      </c>
      <c r="C406" s="19">
        <v>41403</v>
      </c>
      <c r="D406" s="16" t="s">
        <v>3</v>
      </c>
      <c r="E406" s="9">
        <v>1</v>
      </c>
      <c r="F406" s="16" t="s">
        <v>4561</v>
      </c>
      <c r="G406" s="16">
        <v>20</v>
      </c>
      <c r="H406" s="20" t="s">
        <v>2475</v>
      </c>
      <c r="I406" s="16" t="s">
        <v>2633</v>
      </c>
      <c r="J406" s="25">
        <v>41411</v>
      </c>
      <c r="K406" s="16" t="s">
        <v>2476</v>
      </c>
      <c r="L406" s="16" t="s">
        <v>2477</v>
      </c>
      <c r="M406" s="16" t="s">
        <v>2478</v>
      </c>
      <c r="N406" s="16" t="s">
        <v>2479</v>
      </c>
      <c r="O406" s="9"/>
      <c r="P406" s="9"/>
      <c r="Q406" s="16">
        <v>224.97</v>
      </c>
      <c r="R406" s="16">
        <v>176.49</v>
      </c>
      <c r="S406" s="16">
        <v>1543.37</v>
      </c>
      <c r="T406" s="16">
        <v>33.33</v>
      </c>
      <c r="U406" s="20" t="s">
        <v>1740</v>
      </c>
      <c r="V406" s="16" t="s">
        <v>1748</v>
      </c>
      <c r="W406" s="16">
        <v>1</v>
      </c>
      <c r="X406" s="29">
        <v>0.86029999999999995</v>
      </c>
      <c r="Y406" s="15">
        <v>1</v>
      </c>
      <c r="Z406" s="16" t="s">
        <v>1837</v>
      </c>
      <c r="AA406" s="15">
        <v>1</v>
      </c>
      <c r="AB406" s="9"/>
      <c r="AC406" s="9"/>
      <c r="AD406" s="9"/>
      <c r="AE406" s="9"/>
      <c r="AF406" s="9"/>
      <c r="AG406" s="9"/>
    </row>
    <row r="407" spans="1:33" x14ac:dyDescent="0.15">
      <c r="A407" s="9">
        <v>1005</v>
      </c>
      <c r="B407" s="16" t="s">
        <v>1762</v>
      </c>
      <c r="C407" s="19">
        <v>41407</v>
      </c>
      <c r="D407" s="16" t="s">
        <v>16</v>
      </c>
      <c r="E407" s="9">
        <v>1</v>
      </c>
      <c r="F407" s="16" t="s">
        <v>4561</v>
      </c>
      <c r="G407" s="16">
        <v>22</v>
      </c>
      <c r="H407" s="20" t="s">
        <v>2492</v>
      </c>
      <c r="I407" s="16" t="s">
        <v>2532</v>
      </c>
      <c r="J407" s="28" t="s">
        <v>2493</v>
      </c>
      <c r="K407" s="16" t="s">
        <v>2494</v>
      </c>
      <c r="L407" s="16" t="s">
        <v>2495</v>
      </c>
      <c r="M407" s="16" t="s">
        <v>2496</v>
      </c>
      <c r="N407" s="16" t="s">
        <v>2407</v>
      </c>
      <c r="O407" s="9"/>
      <c r="P407" s="9"/>
      <c r="Q407" s="16">
        <v>112.56</v>
      </c>
      <c r="R407" s="16">
        <v>74.650000000000006</v>
      </c>
      <c r="S407" s="16">
        <v>652.5</v>
      </c>
      <c r="T407" s="16">
        <v>35</v>
      </c>
      <c r="U407" s="20"/>
      <c r="V407" s="16"/>
      <c r="W407" s="16"/>
      <c r="X407" s="16"/>
      <c r="Y407" s="9"/>
      <c r="Z407" s="16"/>
      <c r="AA407" s="9"/>
      <c r="AB407" s="16"/>
      <c r="AC407" s="9"/>
      <c r="AD407" s="9"/>
      <c r="AE407" s="9"/>
      <c r="AF407" s="9"/>
      <c r="AG407" s="9"/>
    </row>
    <row r="408" spans="1:33" x14ac:dyDescent="0.15">
      <c r="A408" s="9">
        <v>1006</v>
      </c>
      <c r="B408" s="16" t="s">
        <v>1762</v>
      </c>
      <c r="C408" s="19">
        <v>41408</v>
      </c>
      <c r="D408" s="16" t="s">
        <v>45</v>
      </c>
      <c r="E408" s="9">
        <v>1</v>
      </c>
      <c r="F408" s="16" t="s">
        <v>4561</v>
      </c>
      <c r="G408" s="16">
        <v>23</v>
      </c>
      <c r="H408" s="20" t="s">
        <v>2480</v>
      </c>
      <c r="I408" s="16" t="s">
        <v>2491</v>
      </c>
      <c r="J408" s="25">
        <v>41410</v>
      </c>
      <c r="K408" s="16" t="s">
        <v>2481</v>
      </c>
      <c r="L408" s="16" t="s">
        <v>2482</v>
      </c>
      <c r="M408" s="16" t="s">
        <v>2483</v>
      </c>
      <c r="N408" s="16" t="s">
        <v>2484</v>
      </c>
      <c r="O408" s="9"/>
      <c r="P408" s="9"/>
      <c r="Q408" s="16">
        <v>95.99</v>
      </c>
      <c r="R408" s="16" t="s">
        <v>2485</v>
      </c>
      <c r="S408" s="16" t="s">
        <v>2486</v>
      </c>
      <c r="T408" s="16">
        <v>3.58</v>
      </c>
      <c r="U408" s="20" t="s">
        <v>1729</v>
      </c>
      <c r="V408" s="16" t="s">
        <v>1729</v>
      </c>
      <c r="W408" s="16" t="s">
        <v>1729</v>
      </c>
      <c r="X408" s="16" t="s">
        <v>1729</v>
      </c>
      <c r="Y408" s="9"/>
      <c r="Z408" s="16" t="s">
        <v>1729</v>
      </c>
      <c r="AA408" s="9"/>
      <c r="AB408" s="9"/>
      <c r="AC408" s="9"/>
      <c r="AD408" s="9"/>
      <c r="AE408" s="9"/>
      <c r="AF408" s="9"/>
      <c r="AG408" s="9"/>
    </row>
    <row r="409" spans="1:33" x14ac:dyDescent="0.15">
      <c r="A409" s="9">
        <v>1008</v>
      </c>
      <c r="B409" s="16" t="s">
        <v>1762</v>
      </c>
      <c r="C409" s="19">
        <v>41409</v>
      </c>
      <c r="D409" s="16" t="s">
        <v>2098</v>
      </c>
      <c r="E409" s="9">
        <v>1</v>
      </c>
      <c r="F409" s="16" t="s">
        <v>4561</v>
      </c>
      <c r="G409" s="16">
        <v>25</v>
      </c>
      <c r="H409" s="20" t="s">
        <v>2487</v>
      </c>
      <c r="I409" s="16" t="s">
        <v>2620</v>
      </c>
      <c r="J409" s="25">
        <v>41414</v>
      </c>
      <c r="K409" s="16" t="s">
        <v>2488</v>
      </c>
      <c r="L409" s="16" t="s">
        <v>2489</v>
      </c>
      <c r="M409" s="16" t="s">
        <v>2490</v>
      </c>
      <c r="N409" s="16" t="s">
        <v>1843</v>
      </c>
      <c r="O409" s="9"/>
      <c r="P409" s="9"/>
      <c r="Q409" s="16">
        <v>90.63</v>
      </c>
      <c r="R409" s="16">
        <v>61.88</v>
      </c>
      <c r="S409" s="16">
        <v>239.92</v>
      </c>
      <c r="T409" s="16">
        <v>11.84</v>
      </c>
      <c r="U409" s="20" t="s">
        <v>1743</v>
      </c>
      <c r="V409" s="16" t="s">
        <v>1737</v>
      </c>
      <c r="W409" s="16">
        <v>3</v>
      </c>
      <c r="X409" s="16" t="s">
        <v>1729</v>
      </c>
      <c r="Y409" s="9"/>
      <c r="Z409" s="16" t="s">
        <v>1729</v>
      </c>
      <c r="AA409" s="9"/>
      <c r="AB409" s="9"/>
      <c r="AC409" s="9"/>
      <c r="AD409" s="9"/>
      <c r="AE409" s="9"/>
      <c r="AF409" s="9"/>
      <c r="AG409" s="9"/>
    </row>
    <row r="410" spans="1:33" x14ac:dyDescent="0.15">
      <c r="A410" s="9">
        <v>1017</v>
      </c>
      <c r="B410" s="16" t="s">
        <v>1762</v>
      </c>
      <c r="C410" s="19">
        <v>41439</v>
      </c>
      <c r="D410" s="16" t="s">
        <v>2382</v>
      </c>
      <c r="E410" s="9">
        <v>1</v>
      </c>
      <c r="F410" s="16" t="s">
        <v>4561</v>
      </c>
      <c r="G410" s="16">
        <v>34</v>
      </c>
      <c r="H410" s="20" t="s">
        <v>2501</v>
      </c>
      <c r="I410" s="16" t="s">
        <v>2624</v>
      </c>
      <c r="J410" s="25">
        <v>41443</v>
      </c>
      <c r="K410" s="16" t="s">
        <v>2502</v>
      </c>
      <c r="L410" s="16" t="s">
        <v>2503</v>
      </c>
      <c r="M410" s="16" t="s">
        <v>2504</v>
      </c>
      <c r="N410" s="16" t="s">
        <v>2505</v>
      </c>
      <c r="O410" s="16"/>
      <c r="P410" s="16"/>
      <c r="Q410" s="16">
        <v>74.739999999999995</v>
      </c>
      <c r="R410" s="16">
        <v>60.77</v>
      </c>
      <c r="S410" s="16">
        <v>242.14</v>
      </c>
      <c r="T410" s="16">
        <v>13.76</v>
      </c>
      <c r="U410" s="20"/>
      <c r="V410" s="16"/>
      <c r="W410" s="9"/>
      <c r="X410" s="9"/>
      <c r="Y410" s="9"/>
      <c r="Z410" s="9"/>
      <c r="AA410" s="9"/>
      <c r="AB410" s="9"/>
      <c r="AC410" s="9"/>
      <c r="AD410" s="9"/>
      <c r="AE410" s="9"/>
      <c r="AF410" s="9"/>
      <c r="AG410" s="9"/>
    </row>
    <row r="411" spans="1:33" x14ac:dyDescent="0.15">
      <c r="A411" s="9">
        <v>1019</v>
      </c>
      <c r="B411" s="16" t="s">
        <v>1762</v>
      </c>
      <c r="C411" s="19">
        <v>41443</v>
      </c>
      <c r="D411" s="16" t="s">
        <v>1825</v>
      </c>
      <c r="E411" s="9">
        <v>1</v>
      </c>
      <c r="F411" s="16" t="s">
        <v>4561</v>
      </c>
      <c r="G411" s="16">
        <v>36</v>
      </c>
      <c r="H411" s="20" t="s">
        <v>2506</v>
      </c>
      <c r="I411" s="16" t="s">
        <v>2528</v>
      </c>
      <c r="J411" s="25">
        <v>41463</v>
      </c>
      <c r="K411" s="16" t="s">
        <v>2403</v>
      </c>
      <c r="L411" s="16" t="s">
        <v>2507</v>
      </c>
      <c r="M411" s="16" t="s">
        <v>2508</v>
      </c>
      <c r="N411" s="16" t="s">
        <v>1843</v>
      </c>
      <c r="O411" s="9"/>
      <c r="P411" s="9"/>
      <c r="Q411" s="16">
        <v>504.34</v>
      </c>
      <c r="R411" s="16">
        <v>396.97</v>
      </c>
      <c r="S411" s="16">
        <v>4540</v>
      </c>
      <c r="T411" s="16">
        <v>45.73</v>
      </c>
      <c r="U411" s="20" t="s">
        <v>1844</v>
      </c>
      <c r="V411" s="16" t="s">
        <v>1737</v>
      </c>
      <c r="W411" s="16">
        <v>70</v>
      </c>
      <c r="X411" s="29">
        <v>1.1735</v>
      </c>
      <c r="Y411" s="15">
        <v>1</v>
      </c>
      <c r="Z411" s="16" t="s">
        <v>1837</v>
      </c>
      <c r="AA411" s="15">
        <v>1</v>
      </c>
      <c r="AB411" s="9"/>
      <c r="AC411" s="9"/>
      <c r="AD411" s="9"/>
      <c r="AE411" s="9" t="s">
        <v>3892</v>
      </c>
      <c r="AF411" s="9"/>
      <c r="AG411" s="9"/>
    </row>
    <row r="412" spans="1:33" x14ac:dyDescent="0.15">
      <c r="A412" s="9">
        <v>1023</v>
      </c>
      <c r="B412" s="16" t="s">
        <v>1762</v>
      </c>
      <c r="C412" s="19">
        <v>41456</v>
      </c>
      <c r="D412" s="16" t="s">
        <v>1825</v>
      </c>
      <c r="E412" s="9">
        <v>1</v>
      </c>
      <c r="F412" s="16" t="s">
        <v>4561</v>
      </c>
      <c r="G412" s="16">
        <v>40</v>
      </c>
      <c r="H412" s="20" t="s">
        <v>2509</v>
      </c>
      <c r="I412" s="16" t="s">
        <v>2530</v>
      </c>
      <c r="J412" s="25">
        <v>41460</v>
      </c>
      <c r="K412" s="16" t="s">
        <v>2510</v>
      </c>
      <c r="L412" s="16" t="s">
        <v>2511</v>
      </c>
      <c r="M412" s="16" t="s">
        <v>2512</v>
      </c>
      <c r="N412" s="16" t="s">
        <v>2513</v>
      </c>
      <c r="O412" s="9"/>
      <c r="P412" s="9"/>
      <c r="Q412" s="16">
        <v>103.03</v>
      </c>
      <c r="R412" s="16">
        <v>77.900000000000006</v>
      </c>
      <c r="S412" s="16">
        <v>604.74</v>
      </c>
      <c r="T412" s="16">
        <v>30.1</v>
      </c>
      <c r="U412" s="20" t="s">
        <v>1784</v>
      </c>
      <c r="V412" s="16" t="s">
        <v>1737</v>
      </c>
      <c r="W412" s="16">
        <v>1</v>
      </c>
      <c r="X412" s="29">
        <v>0.37480000000000002</v>
      </c>
      <c r="Y412" s="15">
        <v>1</v>
      </c>
      <c r="Z412" s="16" t="s">
        <v>1837</v>
      </c>
      <c r="AA412" s="15">
        <v>1</v>
      </c>
      <c r="AB412" s="9"/>
      <c r="AC412" s="9"/>
      <c r="AD412" s="9"/>
      <c r="AE412" s="9"/>
      <c r="AF412" s="9"/>
      <c r="AG412" s="9"/>
    </row>
    <row r="413" spans="1:33" x14ac:dyDescent="0.15">
      <c r="A413" s="9">
        <v>1024</v>
      </c>
      <c r="B413" s="16" t="s">
        <v>1762</v>
      </c>
      <c r="C413" s="19">
        <v>41457</v>
      </c>
      <c r="D413" s="16" t="s">
        <v>2283</v>
      </c>
      <c r="E413" s="9">
        <v>1</v>
      </c>
      <c r="F413" s="16" t="s">
        <v>4561</v>
      </c>
      <c r="G413" s="16">
        <v>41</v>
      </c>
      <c r="H413" s="20" t="s">
        <v>2514</v>
      </c>
      <c r="I413" s="16" t="s">
        <v>2543</v>
      </c>
      <c r="J413" s="25">
        <v>41466</v>
      </c>
      <c r="K413" s="16" t="s">
        <v>2516</v>
      </c>
      <c r="L413" s="16" t="s">
        <v>2518</v>
      </c>
      <c r="M413" s="16" t="s">
        <v>2520</v>
      </c>
      <c r="N413" s="16" t="s">
        <v>1843</v>
      </c>
      <c r="O413" s="9"/>
      <c r="P413" s="9"/>
      <c r="Q413" s="16">
        <v>265.77999999999997</v>
      </c>
      <c r="R413" s="16">
        <v>202.83</v>
      </c>
      <c r="S413" s="16">
        <v>1841.1</v>
      </c>
      <c r="T413" s="16">
        <v>33.799999999999997</v>
      </c>
      <c r="U413" s="20" t="s">
        <v>1794</v>
      </c>
      <c r="V413" s="16" t="s">
        <v>1737</v>
      </c>
      <c r="W413" s="16">
        <v>30</v>
      </c>
      <c r="X413" s="29">
        <v>0.79149999999999998</v>
      </c>
      <c r="Y413" s="15">
        <v>1</v>
      </c>
      <c r="Z413" s="16" t="s">
        <v>1837</v>
      </c>
      <c r="AA413" s="15">
        <v>1</v>
      </c>
      <c r="AB413" s="9"/>
      <c r="AC413" s="9"/>
      <c r="AD413" s="9"/>
      <c r="AE413" s="9"/>
      <c r="AF413" s="9"/>
      <c r="AG413" s="9"/>
    </row>
    <row r="414" spans="1:33" x14ac:dyDescent="0.15">
      <c r="A414" s="9">
        <v>1025</v>
      </c>
      <c r="B414" s="16" t="s">
        <v>1762</v>
      </c>
      <c r="C414" s="19">
        <v>41460</v>
      </c>
      <c r="D414" s="16" t="s">
        <v>3</v>
      </c>
      <c r="E414" s="9">
        <v>1</v>
      </c>
      <c r="F414" s="16" t="s">
        <v>4561</v>
      </c>
      <c r="G414" s="16">
        <v>42</v>
      </c>
      <c r="H414" s="20" t="s">
        <v>2515</v>
      </c>
      <c r="I414" s="16" t="s">
        <v>2634</v>
      </c>
      <c r="J414" s="25">
        <v>41514</v>
      </c>
      <c r="K414" s="16" t="s">
        <v>2517</v>
      </c>
      <c r="L414" s="16" t="s">
        <v>2519</v>
      </c>
      <c r="M414" s="16" t="s">
        <v>2521</v>
      </c>
      <c r="N414" s="16" t="s">
        <v>2522</v>
      </c>
      <c r="O414" s="9"/>
      <c r="P414" s="9"/>
      <c r="Q414" s="16">
        <v>748.42</v>
      </c>
      <c r="R414" s="16">
        <v>642.15</v>
      </c>
      <c r="S414" s="16">
        <v>5490.29</v>
      </c>
      <c r="T414" s="16">
        <v>34.15</v>
      </c>
      <c r="U414" s="20" t="s">
        <v>1884</v>
      </c>
      <c r="V414" s="16" t="s">
        <v>1748</v>
      </c>
      <c r="W414" s="16">
        <v>3</v>
      </c>
      <c r="X414" s="3">
        <v>0.68259999999999998</v>
      </c>
      <c r="Y414" s="15">
        <v>1</v>
      </c>
      <c r="Z414" s="16" t="s">
        <v>1837</v>
      </c>
      <c r="AA414" s="15">
        <v>1</v>
      </c>
      <c r="AB414" s="16" t="s">
        <v>2545</v>
      </c>
      <c r="AC414" s="9"/>
      <c r="AD414" s="9"/>
      <c r="AE414" s="9"/>
      <c r="AF414" s="9"/>
      <c r="AG414" s="9"/>
    </row>
    <row r="415" spans="1:33" x14ac:dyDescent="0.15">
      <c r="A415" s="9">
        <v>1026</v>
      </c>
      <c r="B415" s="16" t="s">
        <v>1762</v>
      </c>
      <c r="C415" s="19">
        <v>41463</v>
      </c>
      <c r="D415" s="16" t="s">
        <v>2468</v>
      </c>
      <c r="E415" s="9">
        <v>1</v>
      </c>
      <c r="F415" s="16" t="s">
        <v>4561</v>
      </c>
      <c r="G415" s="16">
        <v>43</v>
      </c>
      <c r="H415" s="20" t="s">
        <v>2523</v>
      </c>
      <c r="I415" s="16" t="s">
        <v>2625</v>
      </c>
      <c r="J415" s="25">
        <v>41472</v>
      </c>
      <c r="K415" s="16" t="s">
        <v>2524</v>
      </c>
      <c r="L415" s="16" t="s">
        <v>2525</v>
      </c>
      <c r="M415" s="16" t="s">
        <v>2526</v>
      </c>
      <c r="N415" s="16" t="s">
        <v>2527</v>
      </c>
      <c r="O415" s="16"/>
      <c r="P415" s="16"/>
      <c r="Q415" s="16">
        <v>101.35</v>
      </c>
      <c r="R415" s="16">
        <v>81.02</v>
      </c>
      <c r="S415" s="16">
        <v>323.47000000000003</v>
      </c>
      <c r="T415" s="16">
        <v>13</v>
      </c>
      <c r="U415" s="20" t="s">
        <v>1915</v>
      </c>
      <c r="V415" s="16" t="s">
        <v>1779</v>
      </c>
      <c r="W415" s="16">
        <v>1</v>
      </c>
      <c r="X415" s="16" t="s">
        <v>1729</v>
      </c>
      <c r="Y415" s="9"/>
      <c r="Z415" s="16" t="s">
        <v>1729</v>
      </c>
      <c r="AA415" s="9"/>
      <c r="AB415" s="9"/>
      <c r="AC415" s="9"/>
      <c r="AD415" s="9"/>
      <c r="AE415" s="9"/>
      <c r="AF415" s="9"/>
      <c r="AG415" s="9"/>
    </row>
    <row r="416" spans="1:33" x14ac:dyDescent="0.15">
      <c r="A416" s="9">
        <v>1040</v>
      </c>
      <c r="B416" s="16" t="s">
        <v>1762</v>
      </c>
      <c r="C416" s="19">
        <v>41493</v>
      </c>
      <c r="D416" s="16" t="s">
        <v>16</v>
      </c>
      <c r="E416" s="9">
        <v>1</v>
      </c>
      <c r="F416" s="16" t="s">
        <v>4561</v>
      </c>
      <c r="G416" s="16">
        <v>57</v>
      </c>
      <c r="H416" s="20" t="s">
        <v>2535</v>
      </c>
      <c r="I416" s="16" t="s">
        <v>2544</v>
      </c>
      <c r="J416" s="25">
        <v>41507</v>
      </c>
      <c r="K416" s="16" t="s">
        <v>2536</v>
      </c>
      <c r="L416" s="16" t="s">
        <v>2537</v>
      </c>
      <c r="M416" s="16" t="s">
        <v>2538</v>
      </c>
      <c r="N416" s="16" t="s">
        <v>2539</v>
      </c>
      <c r="O416" s="9"/>
      <c r="P416" s="9"/>
      <c r="Q416" s="16">
        <v>71.14</v>
      </c>
      <c r="R416" s="16">
        <v>55.65</v>
      </c>
      <c r="S416" s="16">
        <v>272.35000000000002</v>
      </c>
      <c r="T416" s="16">
        <v>17.75</v>
      </c>
      <c r="U416" s="20" t="s">
        <v>1778</v>
      </c>
      <c r="V416" s="16" t="s">
        <v>2540</v>
      </c>
      <c r="W416" s="16">
        <v>4</v>
      </c>
      <c r="X416" s="16" t="s">
        <v>1729</v>
      </c>
      <c r="Y416" s="9"/>
      <c r="Z416" s="16" t="s">
        <v>1837</v>
      </c>
      <c r="AA416" s="15">
        <v>1</v>
      </c>
      <c r="AB416" s="9"/>
      <c r="AC416" s="9"/>
      <c r="AD416" s="9"/>
      <c r="AE416" s="9"/>
      <c r="AF416" s="9"/>
      <c r="AG416" s="9"/>
    </row>
    <row r="417" spans="1:33" x14ac:dyDescent="0.15">
      <c r="A417" s="9">
        <v>1052</v>
      </c>
      <c r="B417" s="16" t="s">
        <v>1762</v>
      </c>
      <c r="C417" s="19">
        <v>41521</v>
      </c>
      <c r="D417" s="16" t="s">
        <v>2162</v>
      </c>
      <c r="E417" s="9">
        <v>1</v>
      </c>
      <c r="F417" s="16" t="s">
        <v>4561</v>
      </c>
      <c r="G417" s="16">
        <v>69</v>
      </c>
      <c r="H417" s="20" t="s">
        <v>2550</v>
      </c>
      <c r="I417" s="16" t="s">
        <v>2613</v>
      </c>
      <c r="J417" s="25">
        <v>41534</v>
      </c>
      <c r="K417" s="16" t="s">
        <v>2546</v>
      </c>
      <c r="L417" s="16" t="s">
        <v>2547</v>
      </c>
      <c r="M417" s="16" t="s">
        <v>2548</v>
      </c>
      <c r="N417" s="16" t="s">
        <v>2549</v>
      </c>
      <c r="O417" s="9"/>
      <c r="P417" s="9"/>
      <c r="Q417" s="16">
        <v>136.1</v>
      </c>
      <c r="R417" s="16">
        <v>104.4</v>
      </c>
      <c r="S417" s="16">
        <v>438.49</v>
      </c>
      <c r="T417" s="16">
        <v>18.059999999999999</v>
      </c>
      <c r="U417" s="20" t="s">
        <v>1778</v>
      </c>
      <c r="V417" s="16" t="s">
        <v>1779</v>
      </c>
      <c r="W417" s="16" t="s">
        <v>1729</v>
      </c>
      <c r="X417" s="16" t="s">
        <v>1729</v>
      </c>
      <c r="Y417" s="9"/>
      <c r="Z417" s="16" t="s">
        <v>1837</v>
      </c>
      <c r="AA417" s="15">
        <v>1</v>
      </c>
      <c r="AB417" s="9"/>
      <c r="AC417" s="9"/>
      <c r="AD417" s="9"/>
      <c r="AE417" s="9"/>
      <c r="AF417" s="9"/>
      <c r="AG417" s="9"/>
    </row>
    <row r="418" spans="1:33" x14ac:dyDescent="0.15">
      <c r="A418" s="9">
        <v>1066</v>
      </c>
      <c r="B418" s="16" t="s">
        <v>1762</v>
      </c>
      <c r="C418" s="19">
        <v>41548</v>
      </c>
      <c r="D418" s="16" t="s">
        <v>2553</v>
      </c>
      <c r="E418" s="9">
        <v>1</v>
      </c>
      <c r="F418" s="16" t="s">
        <v>4561</v>
      </c>
      <c r="G418" s="16">
        <v>83</v>
      </c>
      <c r="H418" s="20" t="s">
        <v>2554</v>
      </c>
      <c r="I418" s="16" t="s">
        <v>2627</v>
      </c>
      <c r="J418" s="25">
        <v>41550</v>
      </c>
      <c r="K418" s="16" t="s">
        <v>2555</v>
      </c>
      <c r="L418" s="16" t="s">
        <v>2556</v>
      </c>
      <c r="M418" s="16" t="s">
        <v>2557</v>
      </c>
      <c r="N418" s="16" t="s">
        <v>2558</v>
      </c>
      <c r="O418" s="9"/>
      <c r="P418" s="9"/>
      <c r="Q418" s="16">
        <v>534.79999999999995</v>
      </c>
      <c r="R418" s="16" t="s">
        <v>2559</v>
      </c>
      <c r="S418" s="16" t="s">
        <v>2559</v>
      </c>
      <c r="T418" s="16">
        <v>2.4820000000000002</v>
      </c>
      <c r="U418" s="20" t="s">
        <v>1729</v>
      </c>
      <c r="V418" s="16" t="s">
        <v>1729</v>
      </c>
      <c r="W418" s="16" t="s">
        <v>1729</v>
      </c>
      <c r="X418" s="16" t="s">
        <v>1729</v>
      </c>
      <c r="Y418" s="9"/>
      <c r="Z418" s="16" t="s">
        <v>1729</v>
      </c>
      <c r="AA418" s="9"/>
      <c r="AB418" s="9"/>
      <c r="AC418" s="9"/>
      <c r="AD418" s="9"/>
      <c r="AE418" s="9"/>
      <c r="AF418" s="9"/>
      <c r="AG418" s="9"/>
    </row>
    <row r="419" spans="1:33" x14ac:dyDescent="0.15">
      <c r="A419" s="9">
        <v>1068</v>
      </c>
      <c r="B419" s="16" t="s">
        <v>1762</v>
      </c>
      <c r="C419" s="19">
        <v>41548</v>
      </c>
      <c r="D419" s="16" t="s">
        <v>2561</v>
      </c>
      <c r="E419" s="9">
        <v>1</v>
      </c>
      <c r="F419" s="16" t="s">
        <v>4561</v>
      </c>
      <c r="G419" s="16">
        <v>85</v>
      </c>
      <c r="H419" s="20" t="s">
        <v>2562</v>
      </c>
      <c r="I419" s="16" t="s">
        <v>2588</v>
      </c>
      <c r="J419" s="25">
        <v>41551</v>
      </c>
      <c r="K419" s="16" t="s">
        <v>2563</v>
      </c>
      <c r="L419" s="16" t="s">
        <v>2564</v>
      </c>
      <c r="M419" s="16" t="s">
        <v>2565</v>
      </c>
      <c r="N419" s="16" t="s">
        <v>1843</v>
      </c>
      <c r="O419" s="9"/>
      <c r="P419" s="9"/>
      <c r="Q419" s="16">
        <v>553.4</v>
      </c>
      <c r="R419" s="16">
        <v>445.77</v>
      </c>
      <c r="S419" s="16">
        <v>4439.6099999999997</v>
      </c>
      <c r="T419" s="16">
        <v>35.99</v>
      </c>
      <c r="U419" s="20" t="s">
        <v>1797</v>
      </c>
      <c r="V419" s="16" t="s">
        <v>1737</v>
      </c>
      <c r="W419" s="16">
        <v>54</v>
      </c>
      <c r="X419" s="29">
        <v>0.79949999999999999</v>
      </c>
      <c r="Y419" s="15">
        <v>1</v>
      </c>
      <c r="Z419" s="16" t="s">
        <v>1837</v>
      </c>
      <c r="AA419" s="15">
        <v>1</v>
      </c>
      <c r="AB419" s="9"/>
      <c r="AC419" s="9"/>
      <c r="AD419" s="9"/>
      <c r="AE419" s="9"/>
      <c r="AF419" s="9"/>
      <c r="AG419" s="9"/>
    </row>
    <row r="420" spans="1:33" x14ac:dyDescent="0.15">
      <c r="A420" s="9">
        <v>1076</v>
      </c>
      <c r="B420" s="16" t="s">
        <v>1762</v>
      </c>
      <c r="C420" s="19">
        <v>41555</v>
      </c>
      <c r="D420" s="16" t="s">
        <v>2568</v>
      </c>
      <c r="E420" s="9">
        <v>1</v>
      </c>
      <c r="F420" s="16" t="s">
        <v>4561</v>
      </c>
      <c r="G420" s="16">
        <v>93</v>
      </c>
      <c r="H420" s="20" t="s">
        <v>2569</v>
      </c>
      <c r="I420" s="16" t="s">
        <v>1729</v>
      </c>
      <c r="J420" s="25" t="s">
        <v>2709</v>
      </c>
      <c r="K420" s="16" t="s">
        <v>2570</v>
      </c>
      <c r="L420" s="16" t="s">
        <v>2571</v>
      </c>
      <c r="M420" s="16" t="s">
        <v>2572</v>
      </c>
      <c r="N420" s="16" t="s">
        <v>2573</v>
      </c>
      <c r="O420" s="9"/>
      <c r="P420" s="9"/>
      <c r="Q420" s="16">
        <v>108.07</v>
      </c>
      <c r="R420" s="16">
        <v>78.790000000000006</v>
      </c>
      <c r="S420" s="16">
        <v>648.94000000000005</v>
      </c>
      <c r="T420" s="16">
        <v>25.928999999999998</v>
      </c>
      <c r="U420" s="20" t="s">
        <v>1784</v>
      </c>
      <c r="V420" s="16" t="s">
        <v>1737</v>
      </c>
      <c r="W420" s="16" t="s">
        <v>1729</v>
      </c>
      <c r="X420" s="29">
        <v>0.94479999999999997</v>
      </c>
      <c r="Y420" s="15">
        <v>1</v>
      </c>
      <c r="Z420" s="16" t="s">
        <v>1837</v>
      </c>
      <c r="AA420" s="15">
        <v>1</v>
      </c>
      <c r="AB420" s="16" t="s">
        <v>2574</v>
      </c>
      <c r="AC420" s="16" t="s">
        <v>2710</v>
      </c>
      <c r="AD420" s="9"/>
      <c r="AE420" s="9"/>
      <c r="AF420" s="9"/>
      <c r="AG420" s="9"/>
    </row>
    <row r="421" spans="1:33" x14ac:dyDescent="0.15">
      <c r="A421" s="9">
        <v>1080</v>
      </c>
      <c r="B421" s="16" t="s">
        <v>1762</v>
      </c>
      <c r="C421" s="19">
        <v>41563</v>
      </c>
      <c r="D421" s="16" t="s">
        <v>2283</v>
      </c>
      <c r="E421" s="9">
        <v>1</v>
      </c>
      <c r="F421" s="16" t="s">
        <v>4561</v>
      </c>
      <c r="G421" s="16">
        <v>97</v>
      </c>
      <c r="H421" s="20" t="s">
        <v>2575</v>
      </c>
      <c r="I421" s="16" t="s">
        <v>2587</v>
      </c>
      <c r="J421" s="25">
        <v>41569</v>
      </c>
      <c r="K421" s="16" t="s">
        <v>2576</v>
      </c>
      <c r="L421" s="16" t="s">
        <v>2577</v>
      </c>
      <c r="M421" s="16" t="s">
        <v>2578</v>
      </c>
      <c r="N421" s="16" t="s">
        <v>1843</v>
      </c>
      <c r="O421" s="9"/>
      <c r="P421" s="9"/>
      <c r="Q421" s="16">
        <v>117.76</v>
      </c>
      <c r="R421" s="16">
        <v>86.76</v>
      </c>
      <c r="S421" s="16">
        <v>828.52</v>
      </c>
      <c r="T421" s="16">
        <v>31.84</v>
      </c>
      <c r="U421" s="20" t="s">
        <v>1794</v>
      </c>
      <c r="V421" s="16" t="s">
        <v>1737</v>
      </c>
      <c r="W421" s="16">
        <v>20</v>
      </c>
      <c r="X421" s="16" t="s">
        <v>1729</v>
      </c>
      <c r="Y421" s="9"/>
      <c r="Z421" s="16" t="s">
        <v>1729</v>
      </c>
      <c r="AA421" s="9"/>
      <c r="AB421" s="9"/>
      <c r="AC421" s="16" t="s">
        <v>2579</v>
      </c>
      <c r="AD421" s="9"/>
      <c r="AE421" s="9"/>
      <c r="AF421" s="9"/>
      <c r="AG421" s="9"/>
    </row>
    <row r="422" spans="1:33" x14ac:dyDescent="0.15">
      <c r="A422" s="9">
        <v>1084</v>
      </c>
      <c r="B422" s="16" t="s">
        <v>1762</v>
      </c>
      <c r="C422" s="19">
        <v>41568</v>
      </c>
      <c r="D422" s="16" t="s">
        <v>3</v>
      </c>
      <c r="E422" s="9">
        <v>1</v>
      </c>
      <c r="F422" s="16" t="s">
        <v>4561</v>
      </c>
      <c r="G422" s="16">
        <v>101</v>
      </c>
      <c r="H422" s="20" t="s">
        <v>2581</v>
      </c>
      <c r="I422" s="16" t="s">
        <v>2660</v>
      </c>
      <c r="J422" s="25">
        <v>41571</v>
      </c>
      <c r="K422" s="16" t="s">
        <v>2582</v>
      </c>
      <c r="L422" s="16" t="s">
        <v>2583</v>
      </c>
      <c r="M422" s="16" t="s">
        <v>2584</v>
      </c>
      <c r="N422" s="16" t="s">
        <v>1843</v>
      </c>
      <c r="O422" s="9"/>
      <c r="P422" s="9"/>
      <c r="Q422" s="16">
        <v>111.59</v>
      </c>
      <c r="R422" s="16">
        <v>79.89</v>
      </c>
      <c r="S422" s="16">
        <v>712.24</v>
      </c>
      <c r="T422" s="16">
        <v>35.515000000000001</v>
      </c>
      <c r="U422" s="20" t="s">
        <v>1794</v>
      </c>
      <c r="V422" s="16" t="s">
        <v>1737</v>
      </c>
      <c r="W422" s="16">
        <v>17</v>
      </c>
      <c r="X422" s="29">
        <v>1.1944999999999999</v>
      </c>
      <c r="Y422" s="15">
        <v>1</v>
      </c>
      <c r="Z422" s="16" t="s">
        <v>1837</v>
      </c>
      <c r="AA422" s="15">
        <v>1</v>
      </c>
      <c r="AB422" s="9"/>
      <c r="AC422" s="9"/>
      <c r="AD422" s="9"/>
      <c r="AE422" s="9"/>
      <c r="AF422" s="9"/>
      <c r="AG422" s="9"/>
    </row>
    <row r="423" spans="1:33" x14ac:dyDescent="0.15">
      <c r="A423" s="9">
        <v>1085</v>
      </c>
      <c r="B423" s="16" t="s">
        <v>1762</v>
      </c>
      <c r="C423" s="19">
        <v>41569</v>
      </c>
      <c r="D423" s="16" t="s">
        <v>2162</v>
      </c>
      <c r="E423" s="9">
        <v>1</v>
      </c>
      <c r="F423" s="16" t="s">
        <v>4561</v>
      </c>
      <c r="G423" s="16">
        <v>102</v>
      </c>
      <c r="H423" s="20" t="s">
        <v>2590</v>
      </c>
      <c r="I423" s="16" t="s">
        <v>2615</v>
      </c>
      <c r="J423" s="25">
        <v>41575</v>
      </c>
      <c r="K423" s="16" t="s">
        <v>2593</v>
      </c>
      <c r="L423" s="16" t="s">
        <v>2595</v>
      </c>
      <c r="M423" s="16" t="s">
        <v>2597</v>
      </c>
      <c r="N423" s="16" t="s">
        <v>1843</v>
      </c>
      <c r="O423" s="9"/>
      <c r="P423" s="9"/>
      <c r="Q423" s="9">
        <v>178.58</v>
      </c>
      <c r="R423" s="9">
        <v>134.24</v>
      </c>
      <c r="S423" s="9">
        <v>1094.26</v>
      </c>
      <c r="T423" s="9">
        <v>27.89</v>
      </c>
      <c r="U423" s="22"/>
      <c r="V423" s="9"/>
      <c r="W423" s="9"/>
      <c r="X423" s="33">
        <v>0.59370000000000001</v>
      </c>
      <c r="Y423" s="15">
        <v>1</v>
      </c>
      <c r="Z423" s="9"/>
      <c r="AA423" s="33"/>
      <c r="AB423" s="9"/>
      <c r="AC423" s="9"/>
      <c r="AD423" s="9"/>
      <c r="AE423" s="9"/>
      <c r="AF423" s="9"/>
      <c r="AG423" s="9"/>
    </row>
    <row r="424" spans="1:33" x14ac:dyDescent="0.15">
      <c r="A424" s="9">
        <v>1086</v>
      </c>
      <c r="B424" s="16" t="s">
        <v>1762</v>
      </c>
      <c r="C424" s="19">
        <v>41569</v>
      </c>
      <c r="D424" s="16" t="s">
        <v>2162</v>
      </c>
      <c r="E424" s="9">
        <v>1</v>
      </c>
      <c r="F424" s="16" t="s">
        <v>4561</v>
      </c>
      <c r="G424" s="16">
        <v>103</v>
      </c>
      <c r="H424" s="20" t="s">
        <v>2591</v>
      </c>
      <c r="I424" s="16" t="s">
        <v>2614</v>
      </c>
      <c r="J424" s="25">
        <v>41575</v>
      </c>
      <c r="K424" s="16" t="s">
        <v>2594</v>
      </c>
      <c r="L424" s="16" t="s">
        <v>2596</v>
      </c>
      <c r="M424" s="16" t="s">
        <v>2598</v>
      </c>
      <c r="N424" s="16" t="s">
        <v>2599</v>
      </c>
      <c r="O424" s="9"/>
      <c r="P424" s="9"/>
      <c r="Q424" s="9">
        <v>68.430000000000007</v>
      </c>
      <c r="R424" s="9">
        <v>56.71</v>
      </c>
      <c r="S424" s="9">
        <v>173.85</v>
      </c>
      <c r="T424" s="9">
        <v>9.4499999999999993</v>
      </c>
      <c r="U424" s="22"/>
      <c r="V424" s="9"/>
      <c r="W424" s="9"/>
      <c r="X424" s="33">
        <v>0.14050000000000001</v>
      </c>
      <c r="Y424" s="15">
        <v>1</v>
      </c>
      <c r="Z424" s="9"/>
      <c r="AA424" s="33"/>
      <c r="AB424" s="9"/>
      <c r="AC424" s="9"/>
      <c r="AD424" s="9"/>
      <c r="AE424" s="9"/>
      <c r="AF424" s="9"/>
      <c r="AG424" s="9"/>
    </row>
    <row r="425" spans="1:33" x14ac:dyDescent="0.15">
      <c r="A425" s="9">
        <v>1087</v>
      </c>
      <c r="B425" s="16" t="s">
        <v>1762</v>
      </c>
      <c r="C425" s="19">
        <v>41569</v>
      </c>
      <c r="D425" s="16" t="s">
        <v>3</v>
      </c>
      <c r="E425" s="9">
        <v>1</v>
      </c>
      <c r="F425" s="16" t="s">
        <v>4561</v>
      </c>
      <c r="G425" s="16">
        <v>104</v>
      </c>
      <c r="H425" s="20" t="s">
        <v>2592</v>
      </c>
      <c r="I425" s="16" t="s">
        <v>2659</v>
      </c>
      <c r="J425" s="8">
        <v>41614</v>
      </c>
      <c r="K425" s="16" t="s">
        <v>2585</v>
      </c>
      <c r="L425" s="16" t="s">
        <v>2886</v>
      </c>
      <c r="M425" s="16" t="s">
        <v>2586</v>
      </c>
      <c r="N425" s="16" t="s">
        <v>1843</v>
      </c>
      <c r="O425" s="9"/>
      <c r="P425" s="9"/>
      <c r="Q425" s="16">
        <v>213.65</v>
      </c>
      <c r="R425" s="16">
        <v>118.89</v>
      </c>
      <c r="S425" s="16">
        <v>1556.51</v>
      </c>
      <c r="T425" s="16">
        <v>39</v>
      </c>
      <c r="U425" s="20" t="s">
        <v>1741</v>
      </c>
      <c r="V425" s="16" t="s">
        <v>1737</v>
      </c>
      <c r="W425" s="16">
        <v>38</v>
      </c>
      <c r="X425" s="16" t="s">
        <v>1729</v>
      </c>
      <c r="Y425" s="9"/>
      <c r="Z425" s="16" t="s">
        <v>1729</v>
      </c>
      <c r="AA425" s="9"/>
      <c r="AB425" s="16" t="s">
        <v>2887</v>
      </c>
      <c r="AC425" s="9"/>
      <c r="AD425" s="9"/>
      <c r="AE425" s="9"/>
      <c r="AF425" s="9"/>
      <c r="AG425" s="9"/>
    </row>
    <row r="426" spans="1:33" x14ac:dyDescent="0.15">
      <c r="A426" s="9">
        <v>1092</v>
      </c>
      <c r="B426" s="16" t="s">
        <v>1762</v>
      </c>
      <c r="C426" s="19">
        <v>41576</v>
      </c>
      <c r="D426" s="16" t="s">
        <v>2600</v>
      </c>
      <c r="E426" s="9">
        <v>1</v>
      </c>
      <c r="F426" s="16" t="s">
        <v>4561</v>
      </c>
      <c r="G426" s="16">
        <v>109</v>
      </c>
      <c r="H426" s="20" t="s">
        <v>2601</v>
      </c>
      <c r="I426" s="16" t="s">
        <v>2626</v>
      </c>
      <c r="J426" s="25">
        <v>41579</v>
      </c>
      <c r="K426" s="16" t="s">
        <v>2602</v>
      </c>
      <c r="L426" s="16" t="s">
        <v>2603</v>
      </c>
      <c r="M426" s="16" t="s">
        <v>2604</v>
      </c>
      <c r="N426" s="16" t="s">
        <v>2407</v>
      </c>
      <c r="O426" s="16"/>
      <c r="P426" s="16"/>
      <c r="Q426" s="16">
        <v>78.31</v>
      </c>
      <c r="R426" s="16">
        <v>53.71</v>
      </c>
      <c r="S426" s="16">
        <v>99.55</v>
      </c>
      <c r="T426" s="16">
        <v>8.9209999999999994</v>
      </c>
      <c r="U426" s="20" t="s">
        <v>1766</v>
      </c>
      <c r="V426" s="16" t="s">
        <v>1737</v>
      </c>
      <c r="W426" s="16" t="s">
        <v>1729</v>
      </c>
      <c r="X426" s="16" t="s">
        <v>1729</v>
      </c>
      <c r="Y426" s="9"/>
      <c r="Z426" s="16" t="s">
        <v>1729</v>
      </c>
      <c r="AA426" s="9"/>
      <c r="AB426" s="9"/>
      <c r="AC426" s="9"/>
      <c r="AD426" s="9"/>
      <c r="AE426" s="9"/>
      <c r="AF426" s="9"/>
      <c r="AG426" s="9"/>
    </row>
    <row r="427" spans="1:33" x14ac:dyDescent="0.15">
      <c r="A427" s="9">
        <v>1094</v>
      </c>
      <c r="B427" s="16" t="s">
        <v>1762</v>
      </c>
      <c r="C427" s="19">
        <v>41583</v>
      </c>
      <c r="D427" s="16" t="s">
        <v>16</v>
      </c>
      <c r="E427" s="9">
        <v>1</v>
      </c>
      <c r="F427" s="16" t="s">
        <v>4561</v>
      </c>
      <c r="G427" s="16">
        <v>111</v>
      </c>
      <c r="H427" s="20" t="s">
        <v>2605</v>
      </c>
      <c r="I427" s="16" t="s">
        <v>2638</v>
      </c>
      <c r="J427" s="25">
        <v>41590</v>
      </c>
      <c r="K427" s="16" t="s">
        <v>2606</v>
      </c>
      <c r="L427" s="16" t="s">
        <v>2607</v>
      </c>
      <c r="M427" s="16" t="s">
        <v>2608</v>
      </c>
      <c r="N427" s="16" t="s">
        <v>1843</v>
      </c>
      <c r="O427" s="9"/>
      <c r="P427" s="9"/>
      <c r="Q427" s="16">
        <v>175.05</v>
      </c>
      <c r="R427" s="16">
        <v>132.51</v>
      </c>
      <c r="S427" s="16">
        <v>1472.19</v>
      </c>
      <c r="T427" s="16">
        <v>35.950000000000003</v>
      </c>
      <c r="U427" s="20" t="s">
        <v>1797</v>
      </c>
      <c r="V427" s="16" t="s">
        <v>1737</v>
      </c>
      <c r="W427" s="9"/>
      <c r="X427" s="9" t="s">
        <v>1729</v>
      </c>
      <c r="Y427" s="9"/>
      <c r="Z427" s="9"/>
      <c r="AA427" s="9"/>
      <c r="AB427" s="9"/>
      <c r="AC427" s="9"/>
      <c r="AD427" s="9"/>
      <c r="AE427" s="9"/>
      <c r="AF427" s="9"/>
      <c r="AG427" s="9"/>
    </row>
    <row r="428" spans="1:33" x14ac:dyDescent="0.15">
      <c r="A428" s="9">
        <v>1096</v>
      </c>
      <c r="B428" s="16" t="s">
        <v>1762</v>
      </c>
      <c r="C428" s="19">
        <v>41585</v>
      </c>
      <c r="D428" s="16" t="s">
        <v>387</v>
      </c>
      <c r="E428" s="9">
        <v>1</v>
      </c>
      <c r="F428" s="16" t="s">
        <v>4561</v>
      </c>
      <c r="G428" s="16">
        <v>113</v>
      </c>
      <c r="H428" s="20" t="s">
        <v>2609</v>
      </c>
      <c r="I428" s="16" t="s">
        <v>2639</v>
      </c>
      <c r="J428" s="25">
        <v>41590</v>
      </c>
      <c r="K428" s="16" t="s">
        <v>2610</v>
      </c>
      <c r="L428" s="16" t="s">
        <v>2611</v>
      </c>
      <c r="M428" s="16" t="s">
        <v>2612</v>
      </c>
      <c r="N428" s="16" t="s">
        <v>1843</v>
      </c>
      <c r="O428" s="9"/>
      <c r="P428" s="9"/>
      <c r="Q428" s="16">
        <v>324.81</v>
      </c>
      <c r="R428" s="16">
        <v>228.72</v>
      </c>
      <c r="S428" s="16">
        <v>1699.09</v>
      </c>
      <c r="T428" s="16">
        <v>27.64</v>
      </c>
      <c r="U428" s="20" t="s">
        <v>1784</v>
      </c>
      <c r="V428" s="9" t="s">
        <v>1737</v>
      </c>
      <c r="W428" s="9">
        <v>40</v>
      </c>
      <c r="X428" s="33">
        <v>1.0789</v>
      </c>
      <c r="Y428" s="15">
        <v>1</v>
      </c>
      <c r="Z428" s="9"/>
      <c r="AA428" s="33"/>
      <c r="AB428" s="9"/>
      <c r="AC428" s="9"/>
      <c r="AD428" s="9"/>
      <c r="AE428" s="9"/>
      <c r="AF428" s="9"/>
      <c r="AG428" s="9"/>
    </row>
    <row r="429" spans="1:33" x14ac:dyDescent="0.15">
      <c r="A429" s="9">
        <v>1100</v>
      </c>
      <c r="B429" s="16" t="s">
        <v>1762</v>
      </c>
      <c r="C429" s="19">
        <v>41592</v>
      </c>
      <c r="D429" s="16" t="s">
        <v>45</v>
      </c>
      <c r="E429" s="9">
        <v>1</v>
      </c>
      <c r="F429" s="16" t="s">
        <v>4561</v>
      </c>
      <c r="G429" s="16">
        <v>117</v>
      </c>
      <c r="H429" s="20" t="s">
        <v>2640</v>
      </c>
      <c r="I429" s="16" t="s">
        <v>2650</v>
      </c>
      <c r="J429" s="25">
        <v>41603</v>
      </c>
      <c r="K429" s="16" t="s">
        <v>2641</v>
      </c>
      <c r="L429" s="16" t="s">
        <v>2642</v>
      </c>
      <c r="M429" s="16" t="s">
        <v>2643</v>
      </c>
      <c r="N429" s="16" t="s">
        <v>2644</v>
      </c>
      <c r="O429" s="9"/>
      <c r="P429" s="9"/>
      <c r="Q429" s="16">
        <v>2316.35</v>
      </c>
      <c r="R429" s="16">
        <v>1596.92</v>
      </c>
      <c r="S429" s="16">
        <v>13903.43</v>
      </c>
      <c r="T429" s="16">
        <v>37.5</v>
      </c>
      <c r="U429" s="20" t="s">
        <v>1792</v>
      </c>
      <c r="V429" s="16" t="s">
        <v>1779</v>
      </c>
      <c r="W429" s="16" t="s">
        <v>1729</v>
      </c>
      <c r="X429" s="16" t="s">
        <v>1729</v>
      </c>
      <c r="Y429" s="9"/>
      <c r="Z429" s="16" t="s">
        <v>1837</v>
      </c>
      <c r="AA429" s="15">
        <v>1</v>
      </c>
      <c r="AB429" s="9"/>
      <c r="AC429" s="9"/>
      <c r="AD429" s="9"/>
      <c r="AE429" s="9"/>
      <c r="AF429" s="9"/>
      <c r="AG429" s="9"/>
    </row>
    <row r="430" spans="1:33" x14ac:dyDescent="0.15">
      <c r="A430" s="9">
        <v>1104</v>
      </c>
      <c r="B430" s="16" t="s">
        <v>1762</v>
      </c>
      <c r="C430" s="19">
        <v>41593</v>
      </c>
      <c r="D430" s="16" t="s">
        <v>2561</v>
      </c>
      <c r="E430" s="9">
        <v>1</v>
      </c>
      <c r="F430" s="16" t="s">
        <v>4561</v>
      </c>
      <c r="G430" s="16">
        <v>121</v>
      </c>
      <c r="H430" s="20" t="s">
        <v>2645</v>
      </c>
      <c r="I430" s="16" t="s">
        <v>2822</v>
      </c>
      <c r="J430" s="25">
        <v>41598</v>
      </c>
      <c r="K430" s="16" t="s">
        <v>2646</v>
      </c>
      <c r="L430" s="16" t="s">
        <v>2647</v>
      </c>
      <c r="M430" s="16" t="s">
        <v>2648</v>
      </c>
      <c r="N430" s="16" t="s">
        <v>2357</v>
      </c>
      <c r="O430" s="9"/>
      <c r="P430" s="9"/>
      <c r="Q430" s="16">
        <v>45.44</v>
      </c>
      <c r="R430" s="16">
        <v>28.99</v>
      </c>
      <c r="S430" s="16">
        <v>86.55</v>
      </c>
      <c r="T430" s="16">
        <v>9.9909999999999997</v>
      </c>
      <c r="U430" s="20" t="s">
        <v>1753</v>
      </c>
      <c r="V430" s="16" t="s">
        <v>2649</v>
      </c>
      <c r="W430" s="16">
        <v>1</v>
      </c>
      <c r="X430" s="9"/>
      <c r="Y430" s="9"/>
      <c r="Z430" s="9"/>
      <c r="AA430" s="9"/>
      <c r="AB430" s="9"/>
      <c r="AC430" s="9"/>
      <c r="AD430" s="9"/>
      <c r="AE430" s="9"/>
      <c r="AF430" s="9"/>
      <c r="AG430" s="9"/>
    </row>
    <row r="431" spans="1:33" x14ac:dyDescent="0.15">
      <c r="A431" s="9">
        <v>1106</v>
      </c>
      <c r="B431" s="16" t="s">
        <v>1762</v>
      </c>
      <c r="C431" s="19">
        <v>41600</v>
      </c>
      <c r="D431" s="16" t="s">
        <v>2162</v>
      </c>
      <c r="E431" s="9">
        <v>1</v>
      </c>
      <c r="F431" s="16" t="s">
        <v>4561</v>
      </c>
      <c r="G431" s="16">
        <v>123</v>
      </c>
      <c r="H431" s="20" t="s">
        <v>2655</v>
      </c>
      <c r="I431" s="16" t="s">
        <v>2686</v>
      </c>
      <c r="J431" s="25">
        <v>41607</v>
      </c>
      <c r="K431" s="16" t="s">
        <v>2656</v>
      </c>
      <c r="L431" s="16" t="s">
        <v>2657</v>
      </c>
      <c r="M431" s="16" t="s">
        <v>2658</v>
      </c>
      <c r="N431" s="16" t="s">
        <v>1843</v>
      </c>
      <c r="O431" s="9"/>
      <c r="P431" s="9"/>
      <c r="Q431" s="16">
        <v>168.55</v>
      </c>
      <c r="R431" s="16">
        <v>118.15</v>
      </c>
      <c r="S431" s="16">
        <v>892.74</v>
      </c>
      <c r="T431" s="16">
        <v>27.434999999999999</v>
      </c>
      <c r="U431" s="20"/>
      <c r="V431" s="16"/>
      <c r="W431" s="16"/>
      <c r="X431" s="33">
        <v>1.1382000000000001</v>
      </c>
      <c r="Y431" s="15">
        <v>1</v>
      </c>
      <c r="Z431" s="9"/>
      <c r="AA431" s="33"/>
      <c r="AB431" s="9"/>
      <c r="AC431" s="9"/>
      <c r="AD431" s="9"/>
      <c r="AE431" s="9"/>
      <c r="AF431" s="9"/>
      <c r="AG431" s="9"/>
    </row>
    <row r="432" spans="1:33" x14ac:dyDescent="0.15">
      <c r="A432" s="9">
        <v>1117</v>
      </c>
      <c r="B432" s="16" t="s">
        <v>1762</v>
      </c>
      <c r="C432" s="19">
        <v>41612</v>
      </c>
      <c r="D432" s="16" t="s">
        <v>3</v>
      </c>
      <c r="E432" s="9">
        <v>1</v>
      </c>
      <c r="F432" s="16" t="s">
        <v>4561</v>
      </c>
      <c r="G432" s="16">
        <v>133</v>
      </c>
      <c r="H432" s="20" t="s">
        <v>2651</v>
      </c>
      <c r="I432" s="16" t="s">
        <v>2827</v>
      </c>
      <c r="J432" s="25">
        <v>41624</v>
      </c>
      <c r="K432" s="16" t="s">
        <v>2654</v>
      </c>
      <c r="L432" s="16" t="s">
        <v>2652</v>
      </c>
      <c r="M432" s="16" t="s">
        <v>2653</v>
      </c>
      <c r="N432" s="16" t="s">
        <v>1843</v>
      </c>
      <c r="O432" s="9"/>
      <c r="P432" s="9"/>
      <c r="Q432" s="16">
        <v>179.83</v>
      </c>
      <c r="R432" s="16">
        <v>139.19999999999999</v>
      </c>
      <c r="S432" s="16">
        <v>1218.45</v>
      </c>
      <c r="T432" s="16">
        <v>35.409999999999997</v>
      </c>
      <c r="U432" s="20" t="s">
        <v>1797</v>
      </c>
      <c r="V432" s="16" t="s">
        <v>1737</v>
      </c>
      <c r="W432" s="16">
        <v>32</v>
      </c>
      <c r="X432" s="29">
        <v>1.1829000000000001</v>
      </c>
      <c r="Y432" s="15">
        <v>1</v>
      </c>
      <c r="Z432" s="16" t="s">
        <v>1837</v>
      </c>
      <c r="AA432" s="15">
        <v>1</v>
      </c>
      <c r="AB432" s="9"/>
      <c r="AC432" s="9"/>
      <c r="AD432" s="9"/>
      <c r="AE432" s="9"/>
      <c r="AF432" s="9"/>
      <c r="AG432" s="9"/>
    </row>
    <row r="433" spans="1:33" x14ac:dyDescent="0.15">
      <c r="A433" s="9">
        <v>1120</v>
      </c>
      <c r="B433" s="16" t="s">
        <v>1762</v>
      </c>
      <c r="C433" s="19">
        <v>41625</v>
      </c>
      <c r="D433" s="16" t="s">
        <v>2283</v>
      </c>
      <c r="E433" s="9">
        <v>1</v>
      </c>
      <c r="F433" s="16" t="s">
        <v>4561</v>
      </c>
      <c r="G433" s="16">
        <v>137</v>
      </c>
      <c r="H433" s="20" t="s">
        <v>2661</v>
      </c>
      <c r="I433" s="16" t="s">
        <v>2823</v>
      </c>
      <c r="J433" s="25">
        <v>41632</v>
      </c>
      <c r="K433" s="16" t="s">
        <v>2662</v>
      </c>
      <c r="L433" s="16" t="s">
        <v>2663</v>
      </c>
      <c r="M433" s="16" t="s">
        <v>2664</v>
      </c>
      <c r="N433" s="16" t="s">
        <v>2357</v>
      </c>
      <c r="O433" s="9"/>
      <c r="P433" s="9"/>
      <c r="Q433" s="16">
        <v>46.28</v>
      </c>
      <c r="R433" s="16">
        <v>35.71</v>
      </c>
      <c r="S433" s="16">
        <v>111.4</v>
      </c>
      <c r="T433" s="16">
        <v>9.99</v>
      </c>
      <c r="U433" s="20" t="s">
        <v>1753</v>
      </c>
      <c r="V433" s="16" t="s">
        <v>1779</v>
      </c>
      <c r="W433" s="16">
        <v>1</v>
      </c>
      <c r="X433" s="16" t="s">
        <v>2665</v>
      </c>
      <c r="Y433" s="9"/>
      <c r="Z433" s="16" t="s">
        <v>2665</v>
      </c>
      <c r="AA433" s="9"/>
      <c r="AB433" s="9"/>
      <c r="AC433" s="9"/>
      <c r="AD433" s="9"/>
      <c r="AE433" s="9"/>
      <c r="AF433" s="9"/>
      <c r="AG433" s="9"/>
    </row>
    <row r="434" spans="1:33" x14ac:dyDescent="0.15">
      <c r="A434" s="9">
        <v>1128</v>
      </c>
      <c r="B434" s="16" t="s">
        <v>1762</v>
      </c>
      <c r="C434" s="19">
        <v>41633</v>
      </c>
      <c r="D434" s="16" t="s">
        <v>2402</v>
      </c>
      <c r="E434" s="9">
        <v>1</v>
      </c>
      <c r="F434" s="16" t="s">
        <v>4561</v>
      </c>
      <c r="G434" s="16">
        <v>144</v>
      </c>
      <c r="H434" s="20" t="s">
        <v>2667</v>
      </c>
      <c r="I434" s="16" t="s">
        <v>3479</v>
      </c>
      <c r="J434" s="25">
        <v>41634</v>
      </c>
      <c r="K434" s="16" t="s">
        <v>2668</v>
      </c>
      <c r="L434" s="16" t="s">
        <v>2669</v>
      </c>
      <c r="M434" s="16" t="s">
        <v>2670</v>
      </c>
      <c r="N434" s="16" t="s">
        <v>2671</v>
      </c>
      <c r="O434" s="9"/>
      <c r="P434" s="9"/>
      <c r="Q434" s="16">
        <v>99.26</v>
      </c>
      <c r="R434" s="16">
        <v>56.9</v>
      </c>
      <c r="S434" s="9">
        <v>555.48</v>
      </c>
      <c r="T434" s="9">
        <v>36.5</v>
      </c>
      <c r="U434" s="22"/>
      <c r="V434" s="9"/>
      <c r="W434" s="9"/>
      <c r="X434" s="9"/>
      <c r="Y434" s="9"/>
      <c r="Z434" s="9"/>
      <c r="AA434" s="9"/>
      <c r="AB434" s="9"/>
      <c r="AC434" s="9"/>
      <c r="AD434" s="9"/>
      <c r="AE434" s="9"/>
      <c r="AF434" s="9"/>
      <c r="AG434" s="9"/>
    </row>
    <row r="435" spans="1:33" x14ac:dyDescent="0.15">
      <c r="A435" s="9">
        <v>1130</v>
      </c>
      <c r="B435" s="16" t="s">
        <v>1762</v>
      </c>
      <c r="C435" s="19">
        <v>41649</v>
      </c>
      <c r="D435" s="16" t="s">
        <v>3</v>
      </c>
      <c r="E435" s="9">
        <v>1</v>
      </c>
      <c r="F435" s="16" t="s">
        <v>4561</v>
      </c>
      <c r="G435" s="16">
        <v>147</v>
      </c>
      <c r="H435" s="20" t="s">
        <v>2687</v>
      </c>
      <c r="I435" s="9"/>
      <c r="J435" s="26"/>
      <c r="K435" s="16" t="s">
        <v>2688</v>
      </c>
      <c r="L435" s="16" t="s">
        <v>2689</v>
      </c>
      <c r="M435" s="16" t="s">
        <v>2690</v>
      </c>
      <c r="N435" s="16" t="s">
        <v>2357</v>
      </c>
      <c r="O435" s="9"/>
      <c r="P435" s="9"/>
      <c r="Q435" s="9"/>
      <c r="R435" s="9"/>
      <c r="S435" s="9"/>
      <c r="T435" s="9"/>
      <c r="U435" s="22"/>
      <c r="V435" s="9"/>
      <c r="W435" s="9"/>
      <c r="X435" s="9"/>
      <c r="Y435" s="9"/>
      <c r="Z435" s="9"/>
      <c r="AA435" s="9"/>
      <c r="AB435" s="9"/>
      <c r="AC435" s="9" t="s">
        <v>2798</v>
      </c>
      <c r="AD435" s="9"/>
      <c r="AE435" s="9"/>
      <c r="AF435" s="9"/>
      <c r="AG435" s="9"/>
    </row>
    <row r="436" spans="1:33" x14ac:dyDescent="0.15">
      <c r="A436" s="9">
        <v>1131</v>
      </c>
      <c r="B436" s="16" t="s">
        <v>1762</v>
      </c>
      <c r="C436" s="19">
        <v>41655</v>
      </c>
      <c r="D436" s="16" t="s">
        <v>2162</v>
      </c>
      <c r="E436" s="9">
        <v>1</v>
      </c>
      <c r="F436" s="16" t="s">
        <v>4561</v>
      </c>
      <c r="G436" s="16">
        <v>148</v>
      </c>
      <c r="H436" s="20" t="s">
        <v>2672</v>
      </c>
      <c r="I436" s="16" t="s">
        <v>2685</v>
      </c>
      <c r="J436" s="25">
        <v>41660</v>
      </c>
      <c r="K436" s="16" t="s">
        <v>2673</v>
      </c>
      <c r="L436" s="16" t="s">
        <v>2674</v>
      </c>
      <c r="M436" s="16" t="s">
        <v>2675</v>
      </c>
      <c r="N436" s="16" t="s">
        <v>2357</v>
      </c>
      <c r="O436" s="9"/>
      <c r="P436" s="9"/>
      <c r="Q436" s="16">
        <v>51.96</v>
      </c>
      <c r="R436" s="16">
        <v>41.17</v>
      </c>
      <c r="S436" s="16">
        <v>169.02</v>
      </c>
      <c r="T436" s="16">
        <v>13</v>
      </c>
      <c r="U436" s="20" t="s">
        <v>1743</v>
      </c>
      <c r="V436" s="16" t="s">
        <v>1779</v>
      </c>
      <c r="W436" s="16">
        <v>1</v>
      </c>
      <c r="X436" s="16" t="s">
        <v>1729</v>
      </c>
      <c r="Y436" s="9"/>
      <c r="Z436" s="16" t="s">
        <v>1729</v>
      </c>
      <c r="AA436" s="9"/>
      <c r="AB436" s="9"/>
      <c r="AC436" s="9"/>
      <c r="AD436" s="9"/>
      <c r="AE436" s="9"/>
      <c r="AF436" s="9"/>
      <c r="AG436" s="9"/>
    </row>
    <row r="437" spans="1:33" x14ac:dyDescent="0.15">
      <c r="A437" s="9">
        <v>1132</v>
      </c>
      <c r="B437" s="16" t="s">
        <v>1762</v>
      </c>
      <c r="C437" s="19">
        <v>41656</v>
      </c>
      <c r="D437" s="16" t="s">
        <v>3</v>
      </c>
      <c r="E437" s="9">
        <v>1</v>
      </c>
      <c r="F437" s="16" t="s">
        <v>4561</v>
      </c>
      <c r="G437" s="16">
        <v>149</v>
      </c>
      <c r="H437" s="20" t="s">
        <v>2676</v>
      </c>
      <c r="I437" s="16" t="s">
        <v>2680</v>
      </c>
      <c r="J437" s="25">
        <v>41660</v>
      </c>
      <c r="K437" s="16" t="s">
        <v>2677</v>
      </c>
      <c r="L437" s="16" t="s">
        <v>2678</v>
      </c>
      <c r="M437" s="16" t="s">
        <v>2679</v>
      </c>
      <c r="N437" s="16" t="s">
        <v>2407</v>
      </c>
      <c r="O437" s="9"/>
      <c r="P437" s="9"/>
      <c r="Q437" s="16">
        <v>493.24</v>
      </c>
      <c r="R437" s="16">
        <v>360.59</v>
      </c>
      <c r="S437" s="16">
        <v>2293.0700000000002</v>
      </c>
      <c r="T437" s="16">
        <v>35.9</v>
      </c>
      <c r="U437" s="20" t="s">
        <v>1884</v>
      </c>
      <c r="V437" s="16" t="s">
        <v>1779</v>
      </c>
      <c r="W437" s="16" t="s">
        <v>1729</v>
      </c>
      <c r="X437" s="16" t="s">
        <v>1729</v>
      </c>
      <c r="Y437" s="9"/>
      <c r="Z437" s="16" t="s">
        <v>1729</v>
      </c>
      <c r="AA437" s="9"/>
      <c r="AB437" s="9"/>
      <c r="AC437" s="16" t="s">
        <v>1809</v>
      </c>
      <c r="AD437" s="9"/>
      <c r="AE437" s="9"/>
      <c r="AF437" s="9"/>
      <c r="AG437" s="9"/>
    </row>
    <row r="438" spans="1:33" x14ac:dyDescent="0.15">
      <c r="A438" s="9">
        <v>1133</v>
      </c>
      <c r="B438" s="16" t="s">
        <v>1762</v>
      </c>
      <c r="C438" s="19">
        <v>41660</v>
      </c>
      <c r="D438" s="16" t="s">
        <v>3</v>
      </c>
      <c r="E438" s="9">
        <v>1</v>
      </c>
      <c r="F438" s="16" t="s">
        <v>4561</v>
      </c>
      <c r="G438" s="16">
        <v>150</v>
      </c>
      <c r="H438" s="20" t="s">
        <v>2681</v>
      </c>
      <c r="I438" s="16" t="s">
        <v>2700</v>
      </c>
      <c r="J438" s="25">
        <v>41667</v>
      </c>
      <c r="K438" s="16" t="s">
        <v>2682</v>
      </c>
      <c r="L438" s="16" t="s">
        <v>2683</v>
      </c>
      <c r="M438" s="16" t="s">
        <v>2684</v>
      </c>
      <c r="N438" s="16" t="s">
        <v>1843</v>
      </c>
      <c r="O438" s="9"/>
      <c r="P438" s="9"/>
      <c r="Q438" s="16">
        <v>815.62</v>
      </c>
      <c r="R438" s="16">
        <v>665.4</v>
      </c>
      <c r="S438" s="16">
        <v>6643.3</v>
      </c>
      <c r="T438" s="16">
        <v>35.99</v>
      </c>
      <c r="U438" s="20" t="s">
        <v>1765</v>
      </c>
      <c r="V438" s="16" t="s">
        <v>1737</v>
      </c>
      <c r="W438" s="16">
        <v>131</v>
      </c>
      <c r="X438" s="29">
        <v>0.99990000000000001</v>
      </c>
      <c r="Y438" s="15">
        <v>1</v>
      </c>
      <c r="Z438" s="16" t="s">
        <v>1837</v>
      </c>
      <c r="AA438" s="15">
        <v>1</v>
      </c>
      <c r="AB438" s="9"/>
      <c r="AC438" s="9"/>
      <c r="AD438" s="9"/>
      <c r="AE438" s="9"/>
      <c r="AF438" s="9"/>
      <c r="AG438" s="9"/>
    </row>
    <row r="439" spans="1:33" x14ac:dyDescent="0.15">
      <c r="A439" s="9">
        <v>1134</v>
      </c>
      <c r="B439" s="16" t="s">
        <v>1762</v>
      </c>
      <c r="C439" s="19">
        <v>41667</v>
      </c>
      <c r="D439" s="16" t="s">
        <v>1825</v>
      </c>
      <c r="E439" s="9">
        <v>1</v>
      </c>
      <c r="F439" s="16" t="s">
        <v>4561</v>
      </c>
      <c r="G439" s="16">
        <v>135</v>
      </c>
      <c r="H439" s="20" t="s">
        <v>3748</v>
      </c>
      <c r="I439" s="16" t="s">
        <v>3481</v>
      </c>
      <c r="J439" s="25">
        <v>42038</v>
      </c>
      <c r="K439" s="16" t="s">
        <v>2915</v>
      </c>
      <c r="L439" s="16" t="s">
        <v>2916</v>
      </c>
      <c r="M439" s="16" t="s">
        <v>2917</v>
      </c>
      <c r="N439" s="16" t="s">
        <v>2103</v>
      </c>
      <c r="O439" s="9"/>
      <c r="P439" s="9"/>
      <c r="Q439" s="16">
        <v>88.76</v>
      </c>
      <c r="R439" s="16">
        <v>63.66</v>
      </c>
      <c r="S439" s="16">
        <v>181.91</v>
      </c>
      <c r="T439" s="16">
        <v>12.324999999999999</v>
      </c>
      <c r="U439" s="20" t="s">
        <v>2918</v>
      </c>
      <c r="V439" s="16" t="s">
        <v>1729</v>
      </c>
      <c r="W439" s="16">
        <v>3</v>
      </c>
      <c r="X439" s="9" t="s">
        <v>1729</v>
      </c>
      <c r="Y439" s="9"/>
      <c r="Z439" s="9"/>
      <c r="AA439" s="9"/>
      <c r="AB439" s="9"/>
      <c r="AC439" s="9"/>
      <c r="AD439" s="9"/>
      <c r="AE439" s="9"/>
      <c r="AF439" s="9"/>
      <c r="AG439" s="9"/>
    </row>
    <row r="440" spans="1:33" x14ac:dyDescent="0.15">
      <c r="A440" s="9">
        <v>1138</v>
      </c>
      <c r="B440" s="16" t="s">
        <v>1762</v>
      </c>
      <c r="C440" s="19">
        <v>41680</v>
      </c>
      <c r="D440" s="16" t="s">
        <v>45</v>
      </c>
      <c r="E440" s="9">
        <v>1</v>
      </c>
      <c r="F440" s="16" t="s">
        <v>4561</v>
      </c>
      <c r="G440" s="16">
        <v>154</v>
      </c>
      <c r="H440" s="20" t="s">
        <v>2799</v>
      </c>
      <c r="I440" s="16" t="s">
        <v>2802</v>
      </c>
      <c r="J440" s="25">
        <v>41701</v>
      </c>
      <c r="K440" s="16" t="s">
        <v>2691</v>
      </c>
      <c r="L440" s="16" t="s">
        <v>2692</v>
      </c>
      <c r="M440" s="16" t="s">
        <v>2693</v>
      </c>
      <c r="N440" s="16" t="s">
        <v>2071</v>
      </c>
      <c r="O440" s="9"/>
      <c r="P440" s="9"/>
      <c r="Q440" s="16">
        <v>2300.4899999999998</v>
      </c>
      <c r="R440" s="16">
        <v>1661.71</v>
      </c>
      <c r="S440" s="16">
        <v>17786.07</v>
      </c>
      <c r="T440" s="16">
        <v>51.39</v>
      </c>
      <c r="U440" s="20" t="s">
        <v>2371</v>
      </c>
      <c r="V440" s="16" t="s">
        <v>1748</v>
      </c>
      <c r="W440" s="9"/>
      <c r="X440" s="9"/>
      <c r="Y440" s="9"/>
      <c r="Z440" s="9"/>
      <c r="AA440" s="9"/>
      <c r="AB440" s="9"/>
      <c r="AC440" s="9"/>
      <c r="AD440" s="9"/>
      <c r="AE440" s="9"/>
      <c r="AF440" s="9"/>
      <c r="AG440" s="9"/>
    </row>
    <row r="441" spans="1:33" x14ac:dyDescent="0.15">
      <c r="A441" s="9">
        <v>1140</v>
      </c>
      <c r="B441" s="16" t="s">
        <v>1762</v>
      </c>
      <c r="C441" s="19">
        <v>41682</v>
      </c>
      <c r="D441" s="16" t="s">
        <v>13</v>
      </c>
      <c r="E441" s="9">
        <v>1</v>
      </c>
      <c r="F441" s="16" t="s">
        <v>4561</v>
      </c>
      <c r="G441" s="16">
        <v>156</v>
      </c>
      <c r="H441" s="20" t="s">
        <v>2694</v>
      </c>
      <c r="I441" s="16" t="s">
        <v>2707</v>
      </c>
      <c r="J441" s="25">
        <v>41683</v>
      </c>
      <c r="K441" s="16" t="s">
        <v>2695</v>
      </c>
      <c r="L441" s="16" t="s">
        <v>2696</v>
      </c>
      <c r="M441" s="16" t="s">
        <v>2697</v>
      </c>
      <c r="N441" s="16" t="s">
        <v>2698</v>
      </c>
      <c r="O441" s="9"/>
      <c r="P441" s="9"/>
      <c r="Q441" s="16" t="s">
        <v>1729</v>
      </c>
      <c r="R441" s="16" t="s">
        <v>1729</v>
      </c>
      <c r="S441" s="16" t="s">
        <v>2699</v>
      </c>
      <c r="T441" s="16" t="s">
        <v>1729</v>
      </c>
      <c r="U441" s="20" t="s">
        <v>1729</v>
      </c>
      <c r="V441" s="16" t="s">
        <v>1729</v>
      </c>
      <c r="W441" s="16" t="s">
        <v>1729</v>
      </c>
      <c r="X441" s="16" t="s">
        <v>1729</v>
      </c>
      <c r="Y441" s="9"/>
      <c r="Z441" s="16" t="s">
        <v>1729</v>
      </c>
      <c r="AA441" s="9"/>
      <c r="AB441" s="9"/>
      <c r="AC441" s="9"/>
      <c r="AD441" s="9"/>
      <c r="AE441" s="9"/>
      <c r="AF441" s="9"/>
      <c r="AG441" s="9"/>
    </row>
    <row r="442" spans="1:33" x14ac:dyDescent="0.15">
      <c r="A442" s="9">
        <v>1141</v>
      </c>
      <c r="B442" s="16" t="s">
        <v>1762</v>
      </c>
      <c r="C442" s="19">
        <v>41684</v>
      </c>
      <c r="D442" s="16" t="s">
        <v>3</v>
      </c>
      <c r="E442" s="9">
        <v>1</v>
      </c>
      <c r="F442" s="16" t="s">
        <v>4561</v>
      </c>
      <c r="G442" s="16">
        <v>157</v>
      </c>
      <c r="H442" s="20" t="s">
        <v>3525</v>
      </c>
      <c r="I442" s="16" t="s">
        <v>2828</v>
      </c>
      <c r="J442" s="25">
        <v>41690</v>
      </c>
      <c r="K442" s="16" t="s">
        <v>2701</v>
      </c>
      <c r="L442" s="16" t="s">
        <v>2702</v>
      </c>
      <c r="M442" s="16" t="s">
        <v>2703</v>
      </c>
      <c r="N442" s="16" t="s">
        <v>1843</v>
      </c>
      <c r="O442" s="9"/>
      <c r="P442" s="9"/>
      <c r="Q442" s="16">
        <v>289.08999999999997</v>
      </c>
      <c r="R442" s="16">
        <v>215.7</v>
      </c>
      <c r="S442" s="16">
        <v>2394.0300000000002</v>
      </c>
      <c r="T442" s="16">
        <v>39.99</v>
      </c>
      <c r="U442" s="20" t="s">
        <v>1844</v>
      </c>
      <c r="V442" s="16" t="s">
        <v>1737</v>
      </c>
      <c r="W442" s="16">
        <v>52</v>
      </c>
      <c r="X442" s="29">
        <v>0.99939999999999996</v>
      </c>
      <c r="Y442" s="15">
        <v>1</v>
      </c>
      <c r="Z442" s="16" t="s">
        <v>1837</v>
      </c>
      <c r="AA442" s="15">
        <v>1</v>
      </c>
      <c r="AB442" s="9"/>
      <c r="AC442" s="9"/>
      <c r="AD442" s="9"/>
      <c r="AE442" s="9"/>
      <c r="AF442" s="9"/>
      <c r="AG442" s="9"/>
    </row>
    <row r="443" spans="1:33" x14ac:dyDescent="0.15">
      <c r="A443" s="9">
        <v>1145</v>
      </c>
      <c r="B443" s="16" t="s">
        <v>1762</v>
      </c>
      <c r="C443" s="19">
        <v>41687</v>
      </c>
      <c r="D443" s="16" t="s">
        <v>16</v>
      </c>
      <c r="E443" s="9">
        <v>1</v>
      </c>
      <c r="F443" s="16" t="s">
        <v>4561</v>
      </c>
      <c r="G443" s="16">
        <v>161</v>
      </c>
      <c r="H443" s="20" t="s">
        <v>2708</v>
      </c>
      <c r="I443" s="16" t="s">
        <v>2829</v>
      </c>
      <c r="J443" s="25">
        <v>41698</v>
      </c>
      <c r="K443" s="16" t="s">
        <v>2704</v>
      </c>
      <c r="L443" s="16" t="s">
        <v>2705</v>
      </c>
      <c r="M443" s="16" t="s">
        <v>2706</v>
      </c>
      <c r="N443" s="16" t="s">
        <v>1843</v>
      </c>
      <c r="O443" s="9"/>
      <c r="P443" s="9"/>
      <c r="Q443" s="9"/>
      <c r="R443" s="9"/>
      <c r="S443" s="9"/>
      <c r="T443" s="9"/>
      <c r="U443" s="22"/>
      <c r="V443" s="9"/>
      <c r="W443" s="9"/>
      <c r="X443" s="9" t="s">
        <v>1729</v>
      </c>
      <c r="Y443" s="9"/>
      <c r="Z443" s="9"/>
      <c r="AA443" s="9"/>
      <c r="AB443" s="9"/>
      <c r="AC443" s="9"/>
      <c r="AD443" s="9"/>
      <c r="AE443" s="9"/>
      <c r="AF443" s="9"/>
      <c r="AG443" s="9"/>
    </row>
    <row r="444" spans="1:33" x14ac:dyDescent="0.15">
      <c r="A444" s="9">
        <v>1153</v>
      </c>
      <c r="B444" s="16" t="s">
        <v>1762</v>
      </c>
      <c r="C444" s="19">
        <v>41704</v>
      </c>
      <c r="D444" s="16" t="s">
        <v>3</v>
      </c>
      <c r="E444" s="9">
        <v>1</v>
      </c>
      <c r="F444" s="16" t="s">
        <v>4561</v>
      </c>
      <c r="G444" s="16">
        <v>168</v>
      </c>
      <c r="H444" s="20" t="s">
        <v>2711</v>
      </c>
      <c r="I444" s="16" t="s">
        <v>2824</v>
      </c>
      <c r="J444" s="25">
        <v>41708</v>
      </c>
      <c r="K444" s="16" t="s">
        <v>2712</v>
      </c>
      <c r="L444" s="16" t="s">
        <v>2713</v>
      </c>
      <c r="M444" s="16" t="s">
        <v>2714</v>
      </c>
      <c r="N444" s="16" t="s">
        <v>2357</v>
      </c>
      <c r="O444" s="9"/>
      <c r="P444" s="9"/>
      <c r="Q444" s="9"/>
      <c r="R444" s="9"/>
      <c r="S444" s="9"/>
      <c r="T444" s="9"/>
      <c r="U444" s="22"/>
      <c r="V444" s="9"/>
      <c r="W444" s="9"/>
      <c r="X444" s="9"/>
      <c r="Y444" s="9"/>
      <c r="Z444" s="9"/>
      <c r="AA444" s="9"/>
      <c r="AB444" s="9"/>
      <c r="AC444" s="9"/>
      <c r="AD444" s="9"/>
      <c r="AE444" s="9"/>
      <c r="AF444" s="9"/>
      <c r="AG444" s="9"/>
    </row>
    <row r="445" spans="1:33" x14ac:dyDescent="0.15">
      <c r="A445" s="9">
        <v>1155</v>
      </c>
      <c r="B445" s="16" t="s">
        <v>1762</v>
      </c>
      <c r="C445" s="19">
        <v>41709</v>
      </c>
      <c r="D445" s="16" t="s">
        <v>2553</v>
      </c>
      <c r="E445" s="9">
        <v>1</v>
      </c>
      <c r="F445" s="16" t="s">
        <v>4561</v>
      </c>
      <c r="G445" s="16">
        <v>171</v>
      </c>
      <c r="H445" s="20" t="s">
        <v>2715</v>
      </c>
      <c r="I445" s="16" t="s">
        <v>2719</v>
      </c>
      <c r="J445" s="25">
        <v>41712</v>
      </c>
      <c r="K445" s="16" t="s">
        <v>2716</v>
      </c>
      <c r="L445" s="16" t="s">
        <v>2717</v>
      </c>
      <c r="M445" s="16" t="s">
        <v>2718</v>
      </c>
      <c r="N445" s="16" t="s">
        <v>2071</v>
      </c>
      <c r="O445" s="9"/>
      <c r="P445" s="9"/>
      <c r="Q445" s="16">
        <v>109.25</v>
      </c>
      <c r="R445" s="16">
        <v>74.53</v>
      </c>
      <c r="S445" s="16">
        <v>533.4</v>
      </c>
      <c r="T445" s="16">
        <v>25.95</v>
      </c>
      <c r="U445" s="20" t="s">
        <v>1884</v>
      </c>
      <c r="V445" s="16" t="s">
        <v>1779</v>
      </c>
      <c r="W445" s="16" t="s">
        <v>1729</v>
      </c>
      <c r="X445" s="16" t="s">
        <v>1729</v>
      </c>
      <c r="Y445" s="9"/>
      <c r="Z445" s="16" t="s">
        <v>1837</v>
      </c>
      <c r="AA445" s="15">
        <v>1</v>
      </c>
      <c r="AB445" s="9"/>
      <c r="AC445" s="9"/>
      <c r="AD445" s="9"/>
      <c r="AE445" s="9"/>
      <c r="AF445" s="9"/>
      <c r="AG445" s="9"/>
    </row>
    <row r="446" spans="1:33" x14ac:dyDescent="0.15">
      <c r="A446" s="9">
        <v>1162</v>
      </c>
      <c r="B446" s="16" t="s">
        <v>1762</v>
      </c>
      <c r="C446" s="19">
        <v>41722</v>
      </c>
      <c r="D446" s="16" t="s">
        <v>3</v>
      </c>
      <c r="E446" s="9">
        <v>1</v>
      </c>
      <c r="F446" s="16" t="s">
        <v>4561</v>
      </c>
      <c r="G446" s="16">
        <v>178</v>
      </c>
      <c r="H446" s="20" t="s">
        <v>2721</v>
      </c>
      <c r="I446" s="16" t="s">
        <v>2735</v>
      </c>
      <c r="J446" s="25">
        <v>41725</v>
      </c>
      <c r="K446" s="16" t="s">
        <v>2722</v>
      </c>
      <c r="L446" s="16" t="s">
        <v>2723</v>
      </c>
      <c r="M446" s="16" t="s">
        <v>2724</v>
      </c>
      <c r="N446" s="16" t="s">
        <v>1843</v>
      </c>
      <c r="O446" s="9"/>
      <c r="P446" s="9"/>
      <c r="Q446" s="16">
        <v>213.65</v>
      </c>
      <c r="R446" s="16">
        <v>129.47</v>
      </c>
      <c r="S446" s="16">
        <v>1566.1</v>
      </c>
      <c r="T446" s="16">
        <v>39.28</v>
      </c>
      <c r="U446" s="20" t="s">
        <v>1741</v>
      </c>
      <c r="V446" s="16" t="s">
        <v>1737</v>
      </c>
      <c r="W446" s="16">
        <v>23</v>
      </c>
      <c r="X446" s="16" t="s">
        <v>1729</v>
      </c>
      <c r="Y446" s="9"/>
      <c r="Z446" s="16" t="s">
        <v>1729</v>
      </c>
      <c r="AA446" s="9"/>
      <c r="AB446" s="9"/>
      <c r="AC446" s="9"/>
      <c r="AD446" s="9"/>
      <c r="AE446" s="9"/>
      <c r="AF446" s="9"/>
      <c r="AG446" s="9"/>
    </row>
    <row r="447" spans="1:33" x14ac:dyDescent="0.15">
      <c r="A447" s="9">
        <v>1163</v>
      </c>
      <c r="B447" s="16" t="s">
        <v>1762</v>
      </c>
      <c r="C447" s="19">
        <v>41723</v>
      </c>
      <c r="D447" s="16" t="s">
        <v>16</v>
      </c>
      <c r="E447" s="9">
        <v>1</v>
      </c>
      <c r="F447" s="16" t="s">
        <v>4561</v>
      </c>
      <c r="G447" s="16">
        <v>179</v>
      </c>
      <c r="H447" s="20" t="s">
        <v>2736</v>
      </c>
      <c r="I447" s="16" t="s">
        <v>2830</v>
      </c>
      <c r="J447" s="25">
        <v>41733</v>
      </c>
      <c r="K447" s="16" t="s">
        <v>2552</v>
      </c>
      <c r="L447" s="16" t="s">
        <v>2737</v>
      </c>
      <c r="M447" s="16" t="s">
        <v>2738</v>
      </c>
      <c r="N447" s="16" t="s">
        <v>2479</v>
      </c>
      <c r="O447" s="9"/>
      <c r="P447" s="9"/>
      <c r="Q447" s="16">
        <v>714.71</v>
      </c>
      <c r="R447" s="32" t="s">
        <v>2743</v>
      </c>
      <c r="S447" s="32" t="s">
        <v>2744</v>
      </c>
      <c r="T447" s="16">
        <v>28.9</v>
      </c>
      <c r="U447" s="20" t="s">
        <v>2745</v>
      </c>
      <c r="V447" s="16" t="s">
        <v>2746</v>
      </c>
      <c r="W447" s="16">
        <v>1</v>
      </c>
      <c r="X447" s="16" t="s">
        <v>1729</v>
      </c>
      <c r="Y447" s="9"/>
      <c r="Z447" s="16"/>
      <c r="AA447" s="9"/>
      <c r="AB447" s="9"/>
      <c r="AC447" s="9"/>
      <c r="AD447" s="9"/>
      <c r="AE447" s="9"/>
      <c r="AF447" s="9"/>
      <c r="AG447" s="9"/>
    </row>
    <row r="448" spans="1:33" x14ac:dyDescent="0.15">
      <c r="A448" s="9">
        <v>1165</v>
      </c>
      <c r="B448" s="16" t="s">
        <v>1762</v>
      </c>
      <c r="C448" s="19">
        <v>41725</v>
      </c>
      <c r="D448" s="16" t="s">
        <v>3</v>
      </c>
      <c r="E448" s="9">
        <v>1</v>
      </c>
      <c r="F448" s="16" t="s">
        <v>4561</v>
      </c>
      <c r="G448" s="16">
        <v>181</v>
      </c>
      <c r="H448" s="20" t="s">
        <v>2725</v>
      </c>
      <c r="I448" s="16" t="s">
        <v>2757</v>
      </c>
      <c r="J448" s="25">
        <v>41729</v>
      </c>
      <c r="K448" s="16" t="s">
        <v>2726</v>
      </c>
      <c r="L448" s="16" t="s">
        <v>2727</v>
      </c>
      <c r="M448" s="16" t="s">
        <v>2728</v>
      </c>
      <c r="N448" s="16" t="s">
        <v>2334</v>
      </c>
      <c r="O448" s="9"/>
      <c r="P448" s="9"/>
      <c r="Q448" s="16">
        <v>341.79</v>
      </c>
      <c r="R448" s="16">
        <v>275.26</v>
      </c>
      <c r="S448" s="16">
        <v>1556.14</v>
      </c>
      <c r="T448" s="16">
        <v>25.95</v>
      </c>
      <c r="U448" s="20" t="s">
        <v>1769</v>
      </c>
      <c r="V448" s="16" t="s">
        <v>1779</v>
      </c>
      <c r="W448" s="16" t="s">
        <v>1729</v>
      </c>
      <c r="X448" s="16" t="s">
        <v>1729</v>
      </c>
      <c r="Y448" s="9"/>
      <c r="Z448" s="16" t="s">
        <v>1837</v>
      </c>
      <c r="AA448" s="15">
        <v>1</v>
      </c>
      <c r="AB448" s="9"/>
      <c r="AC448" s="9"/>
      <c r="AD448" s="9"/>
      <c r="AE448" s="9"/>
      <c r="AF448" s="9"/>
      <c r="AG448" s="9"/>
    </row>
    <row r="449" spans="1:33" x14ac:dyDescent="0.15">
      <c r="A449" s="9">
        <v>1166</v>
      </c>
      <c r="B449" s="16" t="s">
        <v>1762</v>
      </c>
      <c r="C449" s="19">
        <v>41726</v>
      </c>
      <c r="D449" s="16" t="s">
        <v>2040</v>
      </c>
      <c r="E449" s="9">
        <v>1</v>
      </c>
      <c r="F449" s="16" t="s">
        <v>4561</v>
      </c>
      <c r="G449" s="16">
        <v>182</v>
      </c>
      <c r="H449" s="20" t="s">
        <v>2729</v>
      </c>
      <c r="I449" s="16" t="s">
        <v>2734</v>
      </c>
      <c r="J449" s="25">
        <v>41729</v>
      </c>
      <c r="K449" s="16" t="s">
        <v>2730</v>
      </c>
      <c r="L449" s="16" t="s">
        <v>2731</v>
      </c>
      <c r="M449" s="16" t="s">
        <v>2732</v>
      </c>
      <c r="N449" s="16" t="s">
        <v>2733</v>
      </c>
      <c r="O449" s="9"/>
      <c r="P449" s="9"/>
      <c r="Q449" s="16">
        <v>96.92</v>
      </c>
      <c r="R449" s="16">
        <v>86.54</v>
      </c>
      <c r="S449" s="16">
        <v>356.91399999999999</v>
      </c>
      <c r="T449" s="16">
        <v>14.61</v>
      </c>
      <c r="U449" s="20" t="s">
        <v>1743</v>
      </c>
      <c r="V449" s="16" t="s">
        <v>1737</v>
      </c>
      <c r="W449" s="16" t="s">
        <v>1729</v>
      </c>
      <c r="X449" s="16" t="s">
        <v>1729</v>
      </c>
      <c r="Y449" s="9"/>
      <c r="Z449" s="16" t="s">
        <v>1729</v>
      </c>
      <c r="AA449" s="9"/>
      <c r="AB449" s="9"/>
      <c r="AC449" s="9"/>
      <c r="AD449" s="9"/>
      <c r="AE449" s="9"/>
      <c r="AF449" s="9"/>
      <c r="AG449" s="9"/>
    </row>
    <row r="450" spans="1:33" x14ac:dyDescent="0.15">
      <c r="A450" s="9">
        <v>1167</v>
      </c>
      <c r="B450" s="16" t="s">
        <v>1762</v>
      </c>
      <c r="C450" s="19">
        <v>41729</v>
      </c>
      <c r="D450" s="16" t="s">
        <v>2401</v>
      </c>
      <c r="E450" s="9">
        <v>1</v>
      </c>
      <c r="F450" s="16" t="s">
        <v>4561</v>
      </c>
      <c r="G450" s="16">
        <v>183</v>
      </c>
      <c r="H450" s="20" t="s">
        <v>2739</v>
      </c>
      <c r="I450" s="16" t="s">
        <v>2834</v>
      </c>
      <c r="J450" s="25">
        <v>41733</v>
      </c>
      <c r="K450" s="16" t="s">
        <v>2740</v>
      </c>
      <c r="L450" s="16" t="s">
        <v>2741</v>
      </c>
      <c r="M450" s="16" t="s">
        <v>2742</v>
      </c>
      <c r="N450" s="16" t="s">
        <v>2479</v>
      </c>
      <c r="O450" s="9"/>
      <c r="P450" s="9"/>
      <c r="Q450" s="16">
        <v>125.18</v>
      </c>
      <c r="R450" s="32">
        <v>92.16</v>
      </c>
      <c r="S450" s="32">
        <v>737.28</v>
      </c>
      <c r="T450" s="16">
        <v>30.65</v>
      </c>
      <c r="U450" s="20" t="s">
        <v>1884</v>
      </c>
      <c r="V450" s="16" t="s">
        <v>1779</v>
      </c>
      <c r="W450" s="16">
        <v>1</v>
      </c>
      <c r="X450" s="16" t="s">
        <v>1729</v>
      </c>
      <c r="Y450" s="9"/>
      <c r="Z450" s="16"/>
      <c r="AA450" s="9"/>
      <c r="AB450" s="9"/>
      <c r="AC450" s="9"/>
      <c r="AD450" s="9"/>
      <c r="AE450" s="9"/>
      <c r="AF450" s="9"/>
      <c r="AG450" s="9"/>
    </row>
    <row r="451" spans="1:33" x14ac:dyDescent="0.15">
      <c r="A451" s="9">
        <v>1174</v>
      </c>
      <c r="B451" s="16" t="s">
        <v>1762</v>
      </c>
      <c r="C451" s="19">
        <v>41738</v>
      </c>
      <c r="D451" s="16" t="s">
        <v>2162</v>
      </c>
      <c r="E451" s="9">
        <v>1</v>
      </c>
      <c r="F451" s="16" t="s">
        <v>4562</v>
      </c>
      <c r="G451" s="16">
        <v>6</v>
      </c>
      <c r="H451" s="20" t="s">
        <v>2762</v>
      </c>
      <c r="I451" s="16" t="s">
        <v>2832</v>
      </c>
      <c r="J451" s="25">
        <v>41753</v>
      </c>
      <c r="K451" s="16" t="s">
        <v>2764</v>
      </c>
      <c r="L451" s="16" t="s">
        <v>2765</v>
      </c>
      <c r="M451" s="16" t="s">
        <v>2766</v>
      </c>
      <c r="N451" s="16" t="s">
        <v>1843</v>
      </c>
      <c r="O451" s="9"/>
      <c r="P451" s="9"/>
      <c r="Q451" s="16"/>
      <c r="R451" s="16"/>
      <c r="S451" s="16"/>
      <c r="T451" s="16"/>
      <c r="U451" s="20"/>
      <c r="V451" s="16"/>
      <c r="W451" s="16"/>
      <c r="X451" s="16" t="s">
        <v>1729</v>
      </c>
      <c r="Y451" s="9"/>
      <c r="Z451" s="16"/>
      <c r="AA451" s="9"/>
      <c r="AB451" s="9"/>
      <c r="AC451" s="16"/>
      <c r="AD451" s="9"/>
      <c r="AE451" s="9"/>
      <c r="AF451" s="9"/>
      <c r="AG451" s="9"/>
    </row>
    <row r="452" spans="1:33" x14ac:dyDescent="0.15">
      <c r="A452" s="9">
        <v>1176</v>
      </c>
      <c r="B452" s="16" t="s">
        <v>1762</v>
      </c>
      <c r="C452" s="19">
        <v>41744</v>
      </c>
      <c r="D452" s="16" t="s">
        <v>3</v>
      </c>
      <c r="E452" s="9">
        <v>1</v>
      </c>
      <c r="F452" s="16" t="s">
        <v>4562</v>
      </c>
      <c r="G452" s="16">
        <v>8</v>
      </c>
      <c r="H452" s="20" t="s">
        <v>2747</v>
      </c>
      <c r="I452" s="16" t="s">
        <v>2756</v>
      </c>
      <c r="J452" s="25">
        <v>41752</v>
      </c>
      <c r="K452" s="16" t="s">
        <v>2748</v>
      </c>
      <c r="L452" s="16" t="s">
        <v>2749</v>
      </c>
      <c r="M452" s="16" t="s">
        <v>2750</v>
      </c>
      <c r="N452" s="16" t="s">
        <v>2751</v>
      </c>
      <c r="O452" s="9"/>
      <c r="P452" s="9"/>
      <c r="Q452" s="16">
        <v>309.45</v>
      </c>
      <c r="R452" s="16">
        <v>230.36</v>
      </c>
      <c r="S452" s="16">
        <v>261.88</v>
      </c>
      <c r="T452" s="16">
        <v>7.0679999999999996</v>
      </c>
      <c r="U452" s="20" t="s">
        <v>1766</v>
      </c>
      <c r="V452" s="16" t="s">
        <v>1779</v>
      </c>
      <c r="W452" s="16" t="s">
        <v>1729</v>
      </c>
      <c r="X452" s="16" t="s">
        <v>1729</v>
      </c>
      <c r="Y452" s="9"/>
      <c r="Z452" s="16" t="s">
        <v>1729</v>
      </c>
      <c r="AA452" s="9"/>
      <c r="AB452" s="9"/>
      <c r="AC452" s="9"/>
      <c r="AD452" s="9"/>
      <c r="AE452" s="9"/>
      <c r="AF452" s="9"/>
      <c r="AG452" s="9"/>
    </row>
    <row r="453" spans="1:33" x14ac:dyDescent="0.15">
      <c r="A453" s="9">
        <v>1177</v>
      </c>
      <c r="B453" s="16" t="s">
        <v>1762</v>
      </c>
      <c r="C453" s="19">
        <v>41745</v>
      </c>
      <c r="D453" s="16" t="s">
        <v>2384</v>
      </c>
      <c r="E453" s="9">
        <v>1</v>
      </c>
      <c r="F453" s="16" t="s">
        <v>4562</v>
      </c>
      <c r="G453" s="16">
        <v>9</v>
      </c>
      <c r="H453" s="20" t="s">
        <v>2752</v>
      </c>
      <c r="I453" s="16" t="s">
        <v>2778</v>
      </c>
      <c r="J453" s="25">
        <v>41757</v>
      </c>
      <c r="K453" s="16" t="s">
        <v>2753</v>
      </c>
      <c r="L453" s="16" t="s">
        <v>2754</v>
      </c>
      <c r="M453" s="16" t="s">
        <v>2755</v>
      </c>
      <c r="N453" s="16" t="s">
        <v>1843</v>
      </c>
      <c r="O453" s="9"/>
      <c r="P453" s="9"/>
      <c r="Q453" s="16">
        <v>181.64</v>
      </c>
      <c r="R453" s="16">
        <v>131.83000000000001</v>
      </c>
      <c r="S453" s="16">
        <v>1093.69</v>
      </c>
      <c r="T453" s="16">
        <v>25.99</v>
      </c>
      <c r="U453" s="20" t="s">
        <v>1784</v>
      </c>
      <c r="V453" s="16" t="s">
        <v>1737</v>
      </c>
      <c r="W453" s="16">
        <v>24</v>
      </c>
      <c r="X453" s="16">
        <v>119.4</v>
      </c>
      <c r="Y453" s="15">
        <v>1</v>
      </c>
      <c r="Z453" s="16" t="s">
        <v>1732</v>
      </c>
      <c r="AA453" s="15">
        <v>1</v>
      </c>
      <c r="AB453" s="9"/>
      <c r="AC453" s="9"/>
      <c r="AD453" s="9"/>
      <c r="AE453" s="9"/>
      <c r="AF453" s="9"/>
      <c r="AG453" s="9"/>
    </row>
    <row r="454" spans="1:33" x14ac:dyDescent="0.15">
      <c r="A454" s="9">
        <v>1185</v>
      </c>
      <c r="B454" s="16" t="s">
        <v>1762</v>
      </c>
      <c r="C454" s="19">
        <v>41773</v>
      </c>
      <c r="D454" s="16" t="s">
        <v>3</v>
      </c>
      <c r="E454" s="9">
        <v>1</v>
      </c>
      <c r="F454" s="16" t="s">
        <v>4562</v>
      </c>
      <c r="G454" s="16">
        <v>17</v>
      </c>
      <c r="H454" s="20" t="s">
        <v>2763</v>
      </c>
      <c r="I454" s="16" t="s">
        <v>2825</v>
      </c>
      <c r="J454" s="25">
        <v>41778</v>
      </c>
      <c r="K454" s="16" t="s">
        <v>2767</v>
      </c>
      <c r="L454" s="16" t="s">
        <v>2768</v>
      </c>
      <c r="M454" s="16" t="s">
        <v>2769</v>
      </c>
      <c r="N454" s="16" t="s">
        <v>2720</v>
      </c>
      <c r="O454" s="9"/>
      <c r="P454" s="9"/>
      <c r="Q454" s="16">
        <v>67.33</v>
      </c>
      <c r="R454" s="16">
        <v>55.77</v>
      </c>
      <c r="S454" s="16">
        <v>266.13</v>
      </c>
      <c r="T454" s="16">
        <v>14.7</v>
      </c>
      <c r="U454" s="20" t="s">
        <v>1778</v>
      </c>
      <c r="V454" s="16" t="s">
        <v>1779</v>
      </c>
      <c r="W454" s="16">
        <v>8</v>
      </c>
      <c r="X454" s="16" t="s">
        <v>1729</v>
      </c>
      <c r="Y454" s="9"/>
      <c r="Z454" s="16"/>
      <c r="AA454" s="9"/>
      <c r="AB454" s="16"/>
      <c r="AC454" s="9"/>
      <c r="AD454" s="9"/>
      <c r="AE454" s="9"/>
      <c r="AF454" s="9"/>
      <c r="AG454" s="9"/>
    </row>
    <row r="455" spans="1:33" x14ac:dyDescent="0.15">
      <c r="A455" s="9">
        <v>1187</v>
      </c>
      <c r="B455" s="16" t="s">
        <v>1762</v>
      </c>
      <c r="C455" s="19">
        <v>41774</v>
      </c>
      <c r="D455" s="16" t="s">
        <v>2040</v>
      </c>
      <c r="E455" s="9">
        <v>1</v>
      </c>
      <c r="F455" s="16" t="s">
        <v>4562</v>
      </c>
      <c r="G455" s="16">
        <v>19</v>
      </c>
      <c r="H455" s="20" t="s">
        <v>2758</v>
      </c>
      <c r="I455" s="16" t="s">
        <v>2821</v>
      </c>
      <c r="J455" s="25">
        <v>41785</v>
      </c>
      <c r="K455" s="16" t="s">
        <v>2759</v>
      </c>
      <c r="L455" s="16" t="s">
        <v>2533</v>
      </c>
      <c r="M455" s="16" t="s">
        <v>2760</v>
      </c>
      <c r="N455" s="16" t="s">
        <v>1843</v>
      </c>
      <c r="O455" s="9"/>
      <c r="P455" s="9"/>
      <c r="Q455" s="16">
        <v>148.30000000000001</v>
      </c>
      <c r="R455" s="16">
        <v>107.98</v>
      </c>
      <c r="S455" s="16">
        <v>851.72</v>
      </c>
      <c r="T455" s="16">
        <v>27.14</v>
      </c>
      <c r="U455" s="20" t="s">
        <v>1784</v>
      </c>
      <c r="V455" s="16" t="s">
        <v>1737</v>
      </c>
      <c r="W455" s="16">
        <v>20</v>
      </c>
      <c r="X455" s="29">
        <v>1.1977</v>
      </c>
      <c r="Y455" s="15">
        <v>1</v>
      </c>
      <c r="Z455" s="16" t="s">
        <v>1837</v>
      </c>
      <c r="AA455" s="15">
        <v>1</v>
      </c>
      <c r="AB455" s="9"/>
      <c r="AC455" s="9"/>
      <c r="AD455" s="9"/>
      <c r="AE455" s="9"/>
      <c r="AF455" s="9"/>
      <c r="AG455" s="9"/>
    </row>
    <row r="456" spans="1:33" x14ac:dyDescent="0.15">
      <c r="A456" s="9">
        <v>1188</v>
      </c>
      <c r="B456" s="16" t="s">
        <v>1762</v>
      </c>
      <c r="C456" s="19">
        <v>41775</v>
      </c>
      <c r="D456" s="16" t="s">
        <v>2162</v>
      </c>
      <c r="E456" s="9">
        <v>1</v>
      </c>
      <c r="F456" s="16" t="s">
        <v>4562</v>
      </c>
      <c r="G456" s="16">
        <v>20</v>
      </c>
      <c r="H456" s="20" t="s">
        <v>2770</v>
      </c>
      <c r="I456" s="16" t="s">
        <v>2833</v>
      </c>
      <c r="J456" s="25">
        <v>41785</v>
      </c>
      <c r="K456" s="16" t="s">
        <v>2771</v>
      </c>
      <c r="L456" s="16" t="s">
        <v>2772</v>
      </c>
      <c r="M456" s="16" t="s">
        <v>2773</v>
      </c>
      <c r="N456" s="16" t="s">
        <v>2560</v>
      </c>
      <c r="O456" s="9"/>
      <c r="P456" s="9"/>
      <c r="Q456" s="16">
        <v>166.15</v>
      </c>
      <c r="R456" s="16">
        <v>110.49</v>
      </c>
      <c r="S456" s="16">
        <v>503.29</v>
      </c>
      <c r="T456" s="16">
        <v>16.3</v>
      </c>
      <c r="U456" s="20" t="s">
        <v>1778</v>
      </c>
      <c r="V456" s="16" t="s">
        <v>1737</v>
      </c>
      <c r="W456" s="16">
        <v>4</v>
      </c>
      <c r="X456" s="16" t="s">
        <v>1729</v>
      </c>
      <c r="Y456" s="9"/>
      <c r="Z456" s="16" t="s">
        <v>1729</v>
      </c>
      <c r="AA456" s="9"/>
      <c r="AB456" s="9"/>
      <c r="AC456" s="9"/>
      <c r="AD456" s="9"/>
      <c r="AE456" s="9"/>
      <c r="AF456" s="9"/>
      <c r="AG456" s="9"/>
    </row>
    <row r="457" spans="1:33" x14ac:dyDescent="0.15">
      <c r="A457" s="9">
        <v>1189</v>
      </c>
      <c r="B457" s="16" t="s">
        <v>1762</v>
      </c>
      <c r="C457" s="19">
        <v>41778</v>
      </c>
      <c r="D457" s="16" t="s">
        <v>45</v>
      </c>
      <c r="E457" s="9">
        <v>1</v>
      </c>
      <c r="F457" s="16" t="s">
        <v>4562</v>
      </c>
      <c r="G457" s="16">
        <v>21</v>
      </c>
      <c r="H457" s="20" t="s">
        <v>2774</v>
      </c>
      <c r="I457" s="16" t="s">
        <v>2801</v>
      </c>
      <c r="J457" s="25">
        <v>41781</v>
      </c>
      <c r="K457" s="16" t="s">
        <v>2775</v>
      </c>
      <c r="L457" s="16" t="s">
        <v>2776</v>
      </c>
      <c r="M457" s="16" t="s">
        <v>2777</v>
      </c>
      <c r="N457" s="16" t="s">
        <v>1843</v>
      </c>
      <c r="O457" s="9"/>
      <c r="P457" s="9"/>
      <c r="Q457" s="16">
        <v>200.05</v>
      </c>
      <c r="R457" s="16">
        <v>138.16999999999999</v>
      </c>
      <c r="S457" s="16">
        <v>617.36</v>
      </c>
      <c r="T457" s="16">
        <v>17.38</v>
      </c>
      <c r="U457" s="20" t="s">
        <v>1778</v>
      </c>
      <c r="V457" s="16" t="s">
        <v>1737</v>
      </c>
      <c r="W457" s="16">
        <v>4</v>
      </c>
      <c r="X457" s="16" t="s">
        <v>1729</v>
      </c>
      <c r="Y457" s="9"/>
      <c r="Z457" s="16" t="s">
        <v>1837</v>
      </c>
      <c r="AA457" s="15">
        <v>1</v>
      </c>
      <c r="AB457" s="9"/>
      <c r="AC457" s="9"/>
      <c r="AD457" s="9"/>
      <c r="AE457" s="9"/>
      <c r="AF457" s="9"/>
      <c r="AG457" s="9"/>
    </row>
    <row r="458" spans="1:33" x14ac:dyDescent="0.15">
      <c r="A458" s="9">
        <v>1190</v>
      </c>
      <c r="B458" s="16" t="s">
        <v>1762</v>
      </c>
      <c r="C458" s="19">
        <v>41778</v>
      </c>
      <c r="D458" s="16" t="s">
        <v>3</v>
      </c>
      <c r="E458" s="9">
        <v>1</v>
      </c>
      <c r="F458" s="16" t="s">
        <v>4562</v>
      </c>
      <c r="G458" s="16">
        <v>22</v>
      </c>
      <c r="H458" s="20" t="s">
        <v>2783</v>
      </c>
      <c r="I458" s="16" t="s">
        <v>2826</v>
      </c>
      <c r="J458" s="25">
        <v>41780</v>
      </c>
      <c r="K458" s="16" t="s">
        <v>2784</v>
      </c>
      <c r="L458" s="16" t="s">
        <v>2785</v>
      </c>
      <c r="M458" s="16" t="s">
        <v>2690</v>
      </c>
      <c r="N458" s="16" t="s">
        <v>2357</v>
      </c>
      <c r="O458" s="9"/>
      <c r="P458" s="9"/>
      <c r="Q458" s="16">
        <v>39.68</v>
      </c>
      <c r="R458" s="16">
        <v>28.08</v>
      </c>
      <c r="S458" s="16">
        <v>171.94</v>
      </c>
      <c r="T458" s="16">
        <v>16.399999999999999</v>
      </c>
      <c r="U458" s="20" t="s">
        <v>2786</v>
      </c>
      <c r="V458" s="16" t="s">
        <v>2787</v>
      </c>
      <c r="W458" s="16">
        <v>1</v>
      </c>
      <c r="X458" s="16"/>
      <c r="Y458" s="9"/>
      <c r="Z458" s="16"/>
      <c r="AA458" s="9"/>
      <c r="AB458" s="9"/>
      <c r="AC458" s="16" t="s">
        <v>2788</v>
      </c>
      <c r="AD458" s="9"/>
      <c r="AE458" s="9"/>
      <c r="AF458" s="9"/>
      <c r="AG458" s="9"/>
    </row>
    <row r="459" spans="1:33" x14ac:dyDescent="0.15">
      <c r="A459" s="9">
        <v>1191</v>
      </c>
      <c r="B459" s="16" t="s">
        <v>1762</v>
      </c>
      <c r="C459" s="19">
        <v>41779</v>
      </c>
      <c r="D459" s="16" t="s">
        <v>2162</v>
      </c>
      <c r="E459" s="9">
        <v>1</v>
      </c>
      <c r="F459" s="16" t="s">
        <v>4562</v>
      </c>
      <c r="G459" s="16">
        <v>23</v>
      </c>
      <c r="H459" s="20" t="s">
        <v>2779</v>
      </c>
      <c r="I459" s="16" t="s">
        <v>2833</v>
      </c>
      <c r="J459" s="25">
        <v>41789</v>
      </c>
      <c r="K459" s="16" t="s">
        <v>2780</v>
      </c>
      <c r="L459" s="16" t="s">
        <v>2781</v>
      </c>
      <c r="M459" s="16" t="s">
        <v>2782</v>
      </c>
      <c r="N459" s="16" t="s">
        <v>1843</v>
      </c>
      <c r="O459" s="9"/>
      <c r="P459" s="9"/>
      <c r="Q459" s="16">
        <v>325.11</v>
      </c>
      <c r="R459" s="16">
        <v>247.42</v>
      </c>
      <c r="S459" s="16">
        <v>1617.69</v>
      </c>
      <c r="T459" s="16">
        <v>27.803999999999998</v>
      </c>
      <c r="U459" s="20" t="s">
        <v>1784</v>
      </c>
      <c r="V459" s="16" t="s">
        <v>1737</v>
      </c>
      <c r="W459" s="16">
        <v>35</v>
      </c>
      <c r="X459" s="29">
        <v>1.1647000000000001</v>
      </c>
      <c r="Y459" s="15">
        <v>1</v>
      </c>
      <c r="Z459" s="16" t="s">
        <v>1837</v>
      </c>
      <c r="AA459" s="15">
        <v>1</v>
      </c>
      <c r="AB459" s="9"/>
      <c r="AC459" s="9"/>
      <c r="AD459" s="9"/>
      <c r="AE459" s="9"/>
      <c r="AF459" s="9"/>
      <c r="AG459" s="9"/>
    </row>
    <row r="460" spans="1:33" x14ac:dyDescent="0.15">
      <c r="A460" s="9">
        <v>1192</v>
      </c>
      <c r="B460" s="16" t="s">
        <v>1762</v>
      </c>
      <c r="C460" s="19">
        <v>41780</v>
      </c>
      <c r="D460" s="16" t="s">
        <v>16</v>
      </c>
      <c r="E460" s="9">
        <v>1</v>
      </c>
      <c r="F460" s="16" t="s">
        <v>4562</v>
      </c>
      <c r="G460" s="16">
        <v>24</v>
      </c>
      <c r="H460" s="20" t="s">
        <v>2789</v>
      </c>
      <c r="I460" s="16" t="s">
        <v>2800</v>
      </c>
      <c r="J460" s="25">
        <v>41789</v>
      </c>
      <c r="K460" s="16" t="s">
        <v>2790</v>
      </c>
      <c r="L460" s="16" t="s">
        <v>2791</v>
      </c>
      <c r="M460" s="16" t="s">
        <v>2792</v>
      </c>
      <c r="N460" s="16" t="s">
        <v>2793</v>
      </c>
      <c r="O460" s="9"/>
      <c r="P460" s="9"/>
      <c r="Q460" s="16">
        <v>491.66</v>
      </c>
      <c r="R460" s="16">
        <v>405.97</v>
      </c>
      <c r="S460" s="16">
        <v>4178.53</v>
      </c>
      <c r="T460" s="16">
        <v>39.9</v>
      </c>
      <c r="U460" s="20" t="s">
        <v>1797</v>
      </c>
      <c r="V460" s="16" t="s">
        <v>1737</v>
      </c>
      <c r="W460" s="16" t="s">
        <v>1729</v>
      </c>
      <c r="X460" s="16" t="s">
        <v>1729</v>
      </c>
      <c r="Y460" s="9"/>
      <c r="Z460" s="16" t="s">
        <v>1729</v>
      </c>
      <c r="AA460" s="9"/>
      <c r="AB460" s="9"/>
      <c r="AC460" s="9"/>
      <c r="AD460" s="9"/>
      <c r="AE460" s="9"/>
      <c r="AF460" s="9"/>
      <c r="AG460" s="9"/>
    </row>
    <row r="461" spans="1:33" x14ac:dyDescent="0.15">
      <c r="A461" s="9">
        <v>1193</v>
      </c>
      <c r="B461" s="16" t="s">
        <v>1762</v>
      </c>
      <c r="C461" s="19">
        <v>41782</v>
      </c>
      <c r="D461" s="16" t="s">
        <v>3</v>
      </c>
      <c r="E461" s="9">
        <v>1</v>
      </c>
      <c r="F461" s="16" t="s">
        <v>4562</v>
      </c>
      <c r="G461" s="16">
        <v>25</v>
      </c>
      <c r="H461" s="20" t="s">
        <v>2794</v>
      </c>
      <c r="I461" s="16" t="s">
        <v>2815</v>
      </c>
      <c r="J461" s="25">
        <v>41788</v>
      </c>
      <c r="K461" s="16" t="s">
        <v>2795</v>
      </c>
      <c r="L461" s="16" t="s">
        <v>2796</v>
      </c>
      <c r="M461" s="16" t="s">
        <v>2797</v>
      </c>
      <c r="N461" s="16" t="s">
        <v>1843</v>
      </c>
      <c r="O461" s="9"/>
      <c r="P461" s="9"/>
      <c r="Q461" s="16">
        <v>546.16999999999996</v>
      </c>
      <c r="R461" s="16">
        <v>410.76</v>
      </c>
      <c r="S461" s="16">
        <v>5241.3100000000004</v>
      </c>
      <c r="T461" s="16">
        <v>44.4</v>
      </c>
      <c r="U461" s="20" t="s">
        <v>1892</v>
      </c>
      <c r="V461" s="16" t="s">
        <v>2499</v>
      </c>
      <c r="W461" s="16">
        <v>110</v>
      </c>
      <c r="X461" s="16" t="s">
        <v>1729</v>
      </c>
      <c r="Y461" s="9"/>
      <c r="Z461" s="16" t="s">
        <v>1729</v>
      </c>
      <c r="AA461" s="9"/>
      <c r="AB461" s="9"/>
      <c r="AC461" s="9"/>
      <c r="AD461" s="9"/>
      <c r="AE461" s="9"/>
      <c r="AF461" s="9"/>
      <c r="AG461" s="9"/>
    </row>
    <row r="462" spans="1:33" x14ac:dyDescent="0.15">
      <c r="A462" s="9">
        <v>1205</v>
      </c>
      <c r="B462" s="16" t="s">
        <v>1762</v>
      </c>
      <c r="C462" s="19">
        <v>41808</v>
      </c>
      <c r="D462" s="16" t="s">
        <v>16</v>
      </c>
      <c r="E462" s="9">
        <v>1</v>
      </c>
      <c r="F462" s="16" t="s">
        <v>4562</v>
      </c>
      <c r="G462" s="16">
        <v>37</v>
      </c>
      <c r="H462" s="20" t="s">
        <v>2804</v>
      </c>
      <c r="I462" s="16" t="s">
        <v>2813</v>
      </c>
      <c r="J462" s="25">
        <v>41817</v>
      </c>
      <c r="K462" s="16" t="s">
        <v>2805</v>
      </c>
      <c r="L462" s="16" t="s">
        <v>2806</v>
      </c>
      <c r="M462" s="16" t="s">
        <v>2807</v>
      </c>
      <c r="N462" s="16" t="s">
        <v>2407</v>
      </c>
      <c r="O462" s="9"/>
      <c r="P462" s="9"/>
      <c r="Q462" s="16">
        <v>58.19</v>
      </c>
      <c r="R462" s="16">
        <v>42</v>
      </c>
      <c r="S462" s="16">
        <v>332</v>
      </c>
      <c r="T462" s="16">
        <v>14.355</v>
      </c>
      <c r="U462" s="20" t="s">
        <v>2808</v>
      </c>
      <c r="V462" s="16" t="s">
        <v>2589</v>
      </c>
      <c r="W462" s="16" t="s">
        <v>1729</v>
      </c>
      <c r="X462" s="16" t="s">
        <v>1729</v>
      </c>
      <c r="Y462" s="9"/>
      <c r="Z462" s="16" t="s">
        <v>1729</v>
      </c>
      <c r="AA462" s="9"/>
      <c r="AB462" s="9"/>
      <c r="AC462" s="9"/>
      <c r="AD462" s="9"/>
      <c r="AE462" s="9"/>
      <c r="AF462" s="9"/>
      <c r="AG462" s="9"/>
    </row>
    <row r="463" spans="1:33" x14ac:dyDescent="0.15">
      <c r="A463" s="9">
        <v>1207</v>
      </c>
      <c r="B463" s="16" t="s">
        <v>1762</v>
      </c>
      <c r="C463" s="19">
        <v>41815</v>
      </c>
      <c r="D463" s="16" t="s">
        <v>2283</v>
      </c>
      <c r="E463" s="9">
        <v>1</v>
      </c>
      <c r="F463" s="16" t="s">
        <v>4562</v>
      </c>
      <c r="G463" s="16">
        <v>39</v>
      </c>
      <c r="H463" s="20" t="s">
        <v>2809</v>
      </c>
      <c r="I463" s="16" t="s">
        <v>2814</v>
      </c>
      <c r="J463" s="25">
        <v>41821</v>
      </c>
      <c r="K463" s="16" t="s">
        <v>2810</v>
      </c>
      <c r="L463" s="16" t="s">
        <v>2811</v>
      </c>
      <c r="M463" s="16" t="s">
        <v>2812</v>
      </c>
      <c r="N463" s="16" t="s">
        <v>2842</v>
      </c>
      <c r="O463" s="9"/>
      <c r="P463" s="9"/>
      <c r="Q463" s="16">
        <v>127.23</v>
      </c>
      <c r="R463" s="16">
        <v>101.05</v>
      </c>
      <c r="S463" s="16">
        <v>581.01</v>
      </c>
      <c r="T463" s="16">
        <v>23.37</v>
      </c>
      <c r="U463" s="20" t="s">
        <v>1821</v>
      </c>
      <c r="V463" s="16" t="s">
        <v>1737</v>
      </c>
      <c r="W463" s="16">
        <v>9</v>
      </c>
      <c r="X463" s="29">
        <v>0.44550000000000001</v>
      </c>
      <c r="Y463" s="15">
        <v>1</v>
      </c>
      <c r="Z463" s="16" t="s">
        <v>1837</v>
      </c>
      <c r="AA463" s="15">
        <v>1</v>
      </c>
      <c r="AB463" s="9"/>
      <c r="AC463" s="9"/>
      <c r="AD463" s="9"/>
      <c r="AE463" s="9"/>
      <c r="AF463" s="9"/>
      <c r="AG463" s="9"/>
    </row>
    <row r="464" spans="1:33" x14ac:dyDescent="0.15">
      <c r="A464" s="9">
        <v>1217</v>
      </c>
      <c r="B464" s="16" t="s">
        <v>1762</v>
      </c>
      <c r="C464" s="19">
        <v>41830</v>
      </c>
      <c r="D464" s="16" t="s">
        <v>3</v>
      </c>
      <c r="E464" s="9">
        <v>1</v>
      </c>
      <c r="F464" s="16" t="s">
        <v>4562</v>
      </c>
      <c r="G464" s="16">
        <v>49</v>
      </c>
      <c r="H464" s="20" t="s">
        <v>2817</v>
      </c>
      <c r="I464" s="16" t="s">
        <v>2865</v>
      </c>
      <c r="J464" s="25">
        <v>41842</v>
      </c>
      <c r="K464" s="16" t="s">
        <v>2818</v>
      </c>
      <c r="L464" s="16" t="s">
        <v>2819</v>
      </c>
      <c r="M464" s="16" t="s">
        <v>2820</v>
      </c>
      <c r="N464" s="16" t="s">
        <v>1843</v>
      </c>
      <c r="O464" s="9"/>
      <c r="P464" s="9"/>
      <c r="Q464" s="16">
        <v>211.39</v>
      </c>
      <c r="R464" s="16">
        <v>138.94999999999999</v>
      </c>
      <c r="S464" s="16">
        <v>1473.03</v>
      </c>
      <c r="T464" s="16">
        <v>35.97</v>
      </c>
      <c r="U464" s="20" t="s">
        <v>1797</v>
      </c>
      <c r="V464" s="16" t="s">
        <v>1737</v>
      </c>
      <c r="W464" s="16">
        <v>30</v>
      </c>
      <c r="X464" s="29">
        <v>0.92520000000000002</v>
      </c>
      <c r="Y464" s="15">
        <v>1</v>
      </c>
      <c r="Z464" s="16" t="s">
        <v>1837</v>
      </c>
      <c r="AA464" s="15">
        <v>1</v>
      </c>
      <c r="AB464" s="9"/>
      <c r="AC464" s="9"/>
      <c r="AD464" s="9"/>
      <c r="AE464" s="9"/>
      <c r="AF464" s="9"/>
      <c r="AG464" s="9"/>
    </row>
    <row r="465" spans="1:33" x14ac:dyDescent="0.15">
      <c r="A465" s="9">
        <v>1226</v>
      </c>
      <c r="B465" s="16" t="s">
        <v>1762</v>
      </c>
      <c r="C465" s="19">
        <v>41857</v>
      </c>
      <c r="D465" s="16" t="s">
        <v>16</v>
      </c>
      <c r="E465" s="9">
        <v>1</v>
      </c>
      <c r="F465" s="16" t="s">
        <v>4562</v>
      </c>
      <c r="G465" s="16">
        <v>57</v>
      </c>
      <c r="H465" s="20" t="s">
        <v>2836</v>
      </c>
      <c r="I465" s="16" t="s">
        <v>2831</v>
      </c>
      <c r="J465" s="25">
        <v>41873</v>
      </c>
      <c r="K465" s="16" t="s">
        <v>2837</v>
      </c>
      <c r="L465" s="16" t="s">
        <v>2838</v>
      </c>
      <c r="M465" s="16" t="s">
        <v>2839</v>
      </c>
      <c r="N465" s="16" t="s">
        <v>1843</v>
      </c>
      <c r="O465" s="9"/>
      <c r="P465" s="9"/>
      <c r="Q465" s="16">
        <v>81.510000000000005</v>
      </c>
      <c r="R465" s="16">
        <v>58.19</v>
      </c>
      <c r="S465" s="16">
        <v>450.27</v>
      </c>
      <c r="T465" s="16">
        <v>24.38</v>
      </c>
      <c r="U465" s="20" t="s">
        <v>2840</v>
      </c>
      <c r="V465" s="16" t="s">
        <v>1737</v>
      </c>
      <c r="W465" s="16">
        <v>7</v>
      </c>
      <c r="X465" s="16" t="s">
        <v>1729</v>
      </c>
      <c r="Y465" s="9"/>
      <c r="Z465" s="16" t="s">
        <v>1729</v>
      </c>
      <c r="AA465" s="9"/>
      <c r="AB465" s="9"/>
      <c r="AC465" s="16" t="s">
        <v>2841</v>
      </c>
      <c r="AD465" s="9"/>
      <c r="AE465" s="9"/>
      <c r="AF465" s="9"/>
      <c r="AG465" s="9"/>
    </row>
    <row r="466" spans="1:33" x14ac:dyDescent="0.15">
      <c r="A466" s="9">
        <v>1228</v>
      </c>
      <c r="B466" s="16" t="s">
        <v>1762</v>
      </c>
      <c r="C466" s="19">
        <v>41871</v>
      </c>
      <c r="D466" s="16" t="s">
        <v>3</v>
      </c>
      <c r="E466" s="9">
        <v>1</v>
      </c>
      <c r="F466" s="16" t="s">
        <v>4562</v>
      </c>
      <c r="G466" s="16">
        <v>60</v>
      </c>
      <c r="H466" s="20" t="s">
        <v>2843</v>
      </c>
      <c r="I466" s="16" t="s">
        <v>2865</v>
      </c>
      <c r="J466" s="25">
        <v>41877</v>
      </c>
      <c r="K466" s="16" t="s">
        <v>2844</v>
      </c>
      <c r="L466" s="16" t="s">
        <v>2845</v>
      </c>
      <c r="M466" s="16" t="s">
        <v>2846</v>
      </c>
      <c r="N466" s="16" t="s">
        <v>2835</v>
      </c>
      <c r="O466" s="9"/>
      <c r="P466" s="9"/>
      <c r="Q466" s="16">
        <v>122.85</v>
      </c>
      <c r="R466" s="16">
        <v>58.65</v>
      </c>
      <c r="S466" s="16">
        <v>115.92</v>
      </c>
      <c r="T466" s="16">
        <v>8.6020000000000003</v>
      </c>
      <c r="U466" s="20" t="s">
        <v>2847</v>
      </c>
      <c r="V466" s="16"/>
      <c r="W466" s="16">
        <v>1</v>
      </c>
      <c r="X466" s="16" t="s">
        <v>1729</v>
      </c>
      <c r="Y466" s="9"/>
      <c r="Z466" s="16" t="s">
        <v>1729</v>
      </c>
      <c r="AA466" s="9"/>
      <c r="AB466" s="9"/>
      <c r="AC466" s="16" t="s">
        <v>2848</v>
      </c>
      <c r="AD466" s="9"/>
      <c r="AE466" s="9"/>
      <c r="AF466" s="9"/>
      <c r="AG466" s="9"/>
    </row>
    <row r="467" spans="1:33" x14ac:dyDescent="0.15">
      <c r="A467" s="9">
        <v>1230</v>
      </c>
      <c r="B467" s="16" t="s">
        <v>1762</v>
      </c>
      <c r="C467" s="19">
        <v>41876</v>
      </c>
      <c r="D467" s="16" t="s">
        <v>2568</v>
      </c>
      <c r="E467" s="9">
        <v>1</v>
      </c>
      <c r="F467" s="16" t="s">
        <v>4562</v>
      </c>
      <c r="G467" s="16">
        <v>62</v>
      </c>
      <c r="H467" s="20" t="s">
        <v>2849</v>
      </c>
      <c r="I467" s="16" t="s">
        <v>2898</v>
      </c>
      <c r="J467" s="25">
        <v>41884</v>
      </c>
      <c r="K467" s="16" t="s">
        <v>2850</v>
      </c>
      <c r="L467" s="16" t="s">
        <v>2571</v>
      </c>
      <c r="M467" s="16" t="s">
        <v>2851</v>
      </c>
      <c r="N467" s="16" t="s">
        <v>2852</v>
      </c>
      <c r="O467" s="9"/>
      <c r="P467" s="9"/>
      <c r="Q467" s="16">
        <v>116.71</v>
      </c>
      <c r="R467" s="16">
        <v>83.96</v>
      </c>
      <c r="S467" s="16">
        <v>536.44000000000005</v>
      </c>
      <c r="T467" s="16">
        <v>24.175000000000001</v>
      </c>
      <c r="U467" s="20" t="s">
        <v>1884</v>
      </c>
      <c r="V467" s="16" t="s">
        <v>1779</v>
      </c>
      <c r="W467" s="16" t="s">
        <v>2853</v>
      </c>
      <c r="X467" s="16"/>
      <c r="Y467" s="9"/>
      <c r="Z467" s="16"/>
      <c r="AA467" s="9"/>
      <c r="AB467" s="9"/>
      <c r="AC467" s="9"/>
      <c r="AD467" s="9"/>
      <c r="AE467" s="9"/>
      <c r="AF467" s="9"/>
      <c r="AG467" s="9"/>
    </row>
    <row r="468" spans="1:33" x14ac:dyDescent="0.15">
      <c r="A468" s="9">
        <v>1231</v>
      </c>
      <c r="B468" s="16" t="s">
        <v>1762</v>
      </c>
      <c r="C468" s="19">
        <v>41878</v>
      </c>
      <c r="D468" s="16" t="s">
        <v>1825</v>
      </c>
      <c r="E468" s="9">
        <v>1</v>
      </c>
      <c r="F468" s="16" t="s">
        <v>4562</v>
      </c>
      <c r="G468" s="16">
        <v>63</v>
      </c>
      <c r="H468" s="20" t="s">
        <v>2855</v>
      </c>
      <c r="I468" s="16" t="s">
        <v>3480</v>
      </c>
      <c r="J468" s="25">
        <v>41885</v>
      </c>
      <c r="K468" s="16" t="s">
        <v>2856</v>
      </c>
      <c r="L468" s="16" t="s">
        <v>2857</v>
      </c>
      <c r="M468" s="16" t="s">
        <v>2858</v>
      </c>
      <c r="N468" s="16" t="s">
        <v>2103</v>
      </c>
      <c r="O468" s="9"/>
      <c r="P468" s="9"/>
      <c r="Q468" s="16">
        <v>159.13</v>
      </c>
      <c r="R468" s="16">
        <v>123.32</v>
      </c>
      <c r="S468" s="16">
        <v>912.63</v>
      </c>
      <c r="T468" s="16">
        <v>30.1</v>
      </c>
      <c r="U468" s="20" t="s">
        <v>1784</v>
      </c>
      <c r="V468" s="16" t="s">
        <v>1779</v>
      </c>
      <c r="W468" s="16">
        <v>23</v>
      </c>
      <c r="X468" s="29">
        <v>0.36170000000000002</v>
      </c>
      <c r="Y468" s="15">
        <v>1</v>
      </c>
      <c r="Z468" s="16" t="s">
        <v>1837</v>
      </c>
      <c r="AA468" s="15">
        <v>1</v>
      </c>
      <c r="AB468" s="9"/>
      <c r="AC468" s="9"/>
      <c r="AD468" s="9"/>
      <c r="AE468" s="9"/>
      <c r="AF468" s="9"/>
      <c r="AG468" s="9"/>
    </row>
    <row r="469" spans="1:33" x14ac:dyDescent="0.15">
      <c r="A469" s="9">
        <v>1240</v>
      </c>
      <c r="B469" s="16" t="s">
        <v>1762</v>
      </c>
      <c r="C469" s="19">
        <v>41892</v>
      </c>
      <c r="D469" s="16" t="s">
        <v>3</v>
      </c>
      <c r="E469" s="9">
        <v>1</v>
      </c>
      <c r="F469" s="16" t="s">
        <v>4562</v>
      </c>
      <c r="G469" s="16">
        <v>72</v>
      </c>
      <c r="H469" s="20" t="s">
        <v>2860</v>
      </c>
      <c r="I469" s="16" t="s">
        <v>2877</v>
      </c>
      <c r="J469" s="25">
        <v>41906</v>
      </c>
      <c r="K469" s="16" t="s">
        <v>2861</v>
      </c>
      <c r="L469" s="16" t="s">
        <v>2862</v>
      </c>
      <c r="M469" s="16" t="s">
        <v>2863</v>
      </c>
      <c r="N469" s="16" t="s">
        <v>2864</v>
      </c>
      <c r="O469" s="9"/>
      <c r="P469" s="9"/>
      <c r="Q469" s="16">
        <v>69.709999999999994</v>
      </c>
      <c r="R469" s="16">
        <v>48.96</v>
      </c>
      <c r="S469" s="16">
        <v>223.95</v>
      </c>
      <c r="T469" s="16">
        <v>14.912000000000001</v>
      </c>
      <c r="U469" s="20" t="s">
        <v>1778</v>
      </c>
      <c r="V469" s="16" t="s">
        <v>1779</v>
      </c>
      <c r="W469" s="16">
        <v>1</v>
      </c>
      <c r="X469" s="16" t="s">
        <v>1729</v>
      </c>
      <c r="Y469" s="9"/>
      <c r="Z469" s="16" t="s">
        <v>1729</v>
      </c>
      <c r="AA469" s="9"/>
      <c r="AB469" s="9"/>
      <c r="AC469" s="16" t="s">
        <v>2841</v>
      </c>
      <c r="AD469" s="9"/>
      <c r="AE469" s="9"/>
      <c r="AF469" s="9"/>
      <c r="AG469" s="9"/>
    </row>
    <row r="470" spans="1:33" x14ac:dyDescent="0.15">
      <c r="A470" s="9">
        <v>1247</v>
      </c>
      <c r="B470" s="16" t="s">
        <v>1762</v>
      </c>
      <c r="C470" s="19">
        <v>41900</v>
      </c>
      <c r="D470" s="16" t="s">
        <v>16</v>
      </c>
      <c r="E470" s="9">
        <v>1</v>
      </c>
      <c r="F470" s="16" t="s">
        <v>4562</v>
      </c>
      <c r="G470" s="16">
        <v>81</v>
      </c>
      <c r="H470" s="20" t="s">
        <v>2866</v>
      </c>
      <c r="I470" s="16" t="s">
        <v>2899</v>
      </c>
      <c r="J470" s="25">
        <v>41911</v>
      </c>
      <c r="K470" s="16" t="s">
        <v>2867</v>
      </c>
      <c r="L470" s="16" t="s">
        <v>2868</v>
      </c>
      <c r="M470" s="16" t="s">
        <v>2869</v>
      </c>
      <c r="N470" s="16" t="s">
        <v>1843</v>
      </c>
      <c r="O470" s="9"/>
      <c r="P470" s="9"/>
      <c r="Q470" s="16">
        <v>858.47</v>
      </c>
      <c r="R470" s="16">
        <v>738.96</v>
      </c>
      <c r="S470" s="16">
        <v>8344.2999999999993</v>
      </c>
      <c r="T470" s="16">
        <v>39.36</v>
      </c>
      <c r="U470" s="20" t="s">
        <v>1904</v>
      </c>
      <c r="V470" s="16" t="s">
        <v>1737</v>
      </c>
      <c r="W470" s="16">
        <v>109</v>
      </c>
      <c r="X470" s="29">
        <v>0.63900000000000001</v>
      </c>
      <c r="Y470" s="15">
        <v>1</v>
      </c>
      <c r="Z470" s="16" t="s">
        <v>1837</v>
      </c>
      <c r="AA470" s="15">
        <v>1</v>
      </c>
      <c r="AB470" s="9"/>
      <c r="AC470" s="9"/>
      <c r="AD470" s="9"/>
      <c r="AE470" s="9"/>
      <c r="AF470" s="9"/>
      <c r="AG470" s="9"/>
    </row>
    <row r="471" spans="1:33" x14ac:dyDescent="0.15">
      <c r="A471" s="9">
        <v>1249</v>
      </c>
      <c r="B471" s="16" t="s">
        <v>1762</v>
      </c>
      <c r="C471" s="19">
        <v>41906</v>
      </c>
      <c r="D471" s="16" t="s">
        <v>2162</v>
      </c>
      <c r="E471" s="9">
        <v>1</v>
      </c>
      <c r="F471" s="16" t="s">
        <v>4562</v>
      </c>
      <c r="G471" s="16">
        <v>83</v>
      </c>
      <c r="H471" s="20" t="s">
        <v>2870</v>
      </c>
      <c r="I471" s="16" t="s">
        <v>2900</v>
      </c>
      <c r="J471" s="25">
        <v>41915</v>
      </c>
      <c r="K471" s="16" t="s">
        <v>2871</v>
      </c>
      <c r="L471" s="16" t="s">
        <v>2872</v>
      </c>
      <c r="M471" s="16" t="s">
        <v>2873</v>
      </c>
      <c r="N471" s="16" t="s">
        <v>2874</v>
      </c>
      <c r="O471" s="9"/>
      <c r="P471" s="9"/>
      <c r="Q471" s="16">
        <v>49.14</v>
      </c>
      <c r="R471" s="16">
        <v>30.63</v>
      </c>
      <c r="S471" s="16">
        <v>60.86</v>
      </c>
      <c r="T471" s="16">
        <v>6.5529999999999999</v>
      </c>
      <c r="U471" s="20" t="s">
        <v>1766</v>
      </c>
      <c r="V471" s="16" t="s">
        <v>2875</v>
      </c>
      <c r="W471" s="16" t="s">
        <v>1729</v>
      </c>
      <c r="X471" s="16" t="s">
        <v>1729</v>
      </c>
      <c r="Y471" s="9"/>
      <c r="Z471" s="16" t="s">
        <v>1729</v>
      </c>
      <c r="AA471" s="9"/>
      <c r="AB471" s="9"/>
      <c r="AC471" s="9"/>
      <c r="AD471" s="9"/>
      <c r="AE471" s="9"/>
      <c r="AF471" s="9"/>
      <c r="AG471" s="9"/>
    </row>
    <row r="472" spans="1:33" x14ac:dyDescent="0.15">
      <c r="A472" s="9">
        <v>1254</v>
      </c>
      <c r="B472" s="16" t="s">
        <v>1762</v>
      </c>
      <c r="C472" s="19">
        <v>41915</v>
      </c>
      <c r="D472" s="16" t="s">
        <v>3</v>
      </c>
      <c r="E472" s="9">
        <v>1</v>
      </c>
      <c r="F472" s="16" t="s">
        <v>4562</v>
      </c>
      <c r="G472" s="16">
        <v>87</v>
      </c>
      <c r="H472" s="20" t="s">
        <v>2878</v>
      </c>
      <c r="I472" s="16" t="s">
        <v>2892</v>
      </c>
      <c r="J472" s="25">
        <v>41934</v>
      </c>
      <c r="K472" s="16" t="s">
        <v>2876</v>
      </c>
      <c r="L472" s="16" t="s">
        <v>2879</v>
      </c>
      <c r="M472" s="16" t="s">
        <v>2880</v>
      </c>
      <c r="N472" s="16" t="s">
        <v>1843</v>
      </c>
      <c r="O472" s="9"/>
      <c r="P472" s="9"/>
      <c r="Q472" s="16">
        <v>363.08</v>
      </c>
      <c r="R472" s="16">
        <v>201.56</v>
      </c>
      <c r="S472" s="16">
        <v>2571.2399999999998</v>
      </c>
      <c r="T472" s="16">
        <v>42.25</v>
      </c>
      <c r="U472" s="20" t="s">
        <v>1844</v>
      </c>
      <c r="V472" s="16" t="s">
        <v>1737</v>
      </c>
      <c r="W472" s="16">
        <v>63</v>
      </c>
      <c r="X472" s="16" t="s">
        <v>1729</v>
      </c>
      <c r="Y472" s="9"/>
      <c r="Z472" s="16" t="s">
        <v>1729</v>
      </c>
      <c r="AA472" s="9"/>
      <c r="AB472" s="9"/>
      <c r="AC472" s="9"/>
      <c r="AD472" s="9"/>
      <c r="AE472" s="9"/>
      <c r="AF472" s="9"/>
      <c r="AG472" s="9"/>
    </row>
    <row r="473" spans="1:33" x14ac:dyDescent="0.15">
      <c r="A473" s="9">
        <v>1260</v>
      </c>
      <c r="B473" s="16" t="s">
        <v>1762</v>
      </c>
      <c r="C473" s="19">
        <v>41942</v>
      </c>
      <c r="D473" s="16" t="s">
        <v>2401</v>
      </c>
      <c r="E473" s="9">
        <v>1</v>
      </c>
      <c r="F473" s="16" t="s">
        <v>4562</v>
      </c>
      <c r="G473" s="16">
        <v>92</v>
      </c>
      <c r="H473" s="20" t="s">
        <v>2881</v>
      </c>
      <c r="I473" s="16" t="s">
        <v>2914</v>
      </c>
      <c r="J473" s="25">
        <v>41948</v>
      </c>
      <c r="K473" s="16" t="s">
        <v>2882</v>
      </c>
      <c r="L473" s="16" t="s">
        <v>2883</v>
      </c>
      <c r="M473" s="16" t="s">
        <v>2884</v>
      </c>
      <c r="N473" s="16" t="s">
        <v>2407</v>
      </c>
      <c r="O473" s="9"/>
      <c r="P473" s="9"/>
      <c r="Q473" s="16">
        <v>39.26</v>
      </c>
      <c r="R473" s="16">
        <v>27.45</v>
      </c>
      <c r="S473" s="16">
        <v>7.0650000000000004</v>
      </c>
      <c r="T473" s="16">
        <v>9.6</v>
      </c>
      <c r="U473" s="20" t="s">
        <v>1753</v>
      </c>
      <c r="V473" s="16" t="s">
        <v>1779</v>
      </c>
      <c r="W473" s="16" t="s">
        <v>1729</v>
      </c>
      <c r="X473" s="16" t="s">
        <v>1729</v>
      </c>
      <c r="Y473" s="9"/>
      <c r="Z473" s="16" t="s">
        <v>1837</v>
      </c>
      <c r="AA473" s="15">
        <v>1</v>
      </c>
      <c r="AB473" s="9"/>
      <c r="AC473" s="16" t="s">
        <v>2888</v>
      </c>
      <c r="AD473" s="9"/>
      <c r="AE473" s="9"/>
      <c r="AF473" s="9"/>
      <c r="AG473" s="9"/>
    </row>
    <row r="474" spans="1:33" x14ac:dyDescent="0.15">
      <c r="A474" s="9">
        <v>1270</v>
      </c>
      <c r="B474" s="16" t="s">
        <v>1762</v>
      </c>
      <c r="C474" s="19">
        <v>41963</v>
      </c>
      <c r="D474" s="16" t="s">
        <v>2162</v>
      </c>
      <c r="E474" s="9">
        <v>1</v>
      </c>
      <c r="F474" s="16" t="s">
        <v>4562</v>
      </c>
      <c r="G474" s="16">
        <v>103</v>
      </c>
      <c r="H474" s="20" t="s">
        <v>2889</v>
      </c>
      <c r="I474" s="16" t="s">
        <v>2901</v>
      </c>
      <c r="J474" s="25">
        <v>41977</v>
      </c>
      <c r="K474" s="16" t="s">
        <v>2867</v>
      </c>
      <c r="L474" s="16" t="s">
        <v>2890</v>
      </c>
      <c r="M474" s="16" t="s">
        <v>2891</v>
      </c>
      <c r="N474" s="16" t="s">
        <v>1843</v>
      </c>
      <c r="O474" s="9"/>
      <c r="P474" s="9"/>
      <c r="Q474" s="16">
        <v>407.54</v>
      </c>
      <c r="R474" s="16">
        <v>355.33</v>
      </c>
      <c r="S474" s="16">
        <v>2999.15</v>
      </c>
      <c r="T474" s="16">
        <v>36.65</v>
      </c>
      <c r="U474" s="20" t="s">
        <v>1794</v>
      </c>
      <c r="V474" s="16" t="s">
        <v>1737</v>
      </c>
      <c r="W474" s="16">
        <v>75</v>
      </c>
      <c r="X474" s="16" t="s">
        <v>1729</v>
      </c>
      <c r="Y474" s="9"/>
      <c r="Z474" s="16" t="s">
        <v>1729</v>
      </c>
      <c r="AA474" s="9"/>
      <c r="AB474" s="9"/>
      <c r="AC474" s="9"/>
      <c r="AD474" s="9"/>
      <c r="AE474" s="9"/>
      <c r="AF474" s="9"/>
      <c r="AG474" s="9"/>
    </row>
    <row r="475" spans="1:33" x14ac:dyDescent="0.15">
      <c r="A475" s="9">
        <v>1272</v>
      </c>
      <c r="B475" s="16" t="s">
        <v>1762</v>
      </c>
      <c r="C475" s="19">
        <v>41964</v>
      </c>
      <c r="D475" s="16" t="s">
        <v>2893</v>
      </c>
      <c r="E475" s="9">
        <v>1</v>
      </c>
      <c r="F475" s="16" t="s">
        <v>4562</v>
      </c>
      <c r="G475" s="16">
        <v>105</v>
      </c>
      <c r="H475" s="20" t="s">
        <v>2894</v>
      </c>
      <c r="I475" s="16" t="s">
        <v>2902</v>
      </c>
      <c r="J475" s="25">
        <v>41974</v>
      </c>
      <c r="K475" s="16" t="s">
        <v>2895</v>
      </c>
      <c r="L475" s="16" t="s">
        <v>2896</v>
      </c>
      <c r="M475" s="16" t="s">
        <v>2897</v>
      </c>
      <c r="N475" s="16" t="s">
        <v>2407</v>
      </c>
      <c r="O475" s="9"/>
      <c r="P475" s="9"/>
      <c r="Q475" s="16">
        <v>290.89999999999998</v>
      </c>
      <c r="R475" s="16">
        <v>237.72</v>
      </c>
      <c r="S475" s="16">
        <v>1878.47</v>
      </c>
      <c r="T475" s="16">
        <v>35.799999999999997</v>
      </c>
      <c r="U475" s="20" t="s">
        <v>1784</v>
      </c>
      <c r="V475" s="16" t="s">
        <v>1779</v>
      </c>
      <c r="W475" s="16"/>
      <c r="X475" s="16" t="s">
        <v>1729</v>
      </c>
      <c r="Y475" s="9"/>
      <c r="Z475" s="16" t="s">
        <v>1729</v>
      </c>
      <c r="AA475" s="9"/>
      <c r="AB475" s="9"/>
      <c r="AC475" s="9"/>
      <c r="AD475" s="9"/>
      <c r="AE475" s="9"/>
      <c r="AF475" s="9"/>
      <c r="AG475" s="9"/>
    </row>
    <row r="476" spans="1:33" x14ac:dyDescent="0.15">
      <c r="A476" s="9">
        <v>1294</v>
      </c>
      <c r="B476" s="16" t="s">
        <v>1762</v>
      </c>
      <c r="C476" s="19">
        <v>41999</v>
      </c>
      <c r="D476" s="16" t="s">
        <v>45</v>
      </c>
      <c r="E476" s="9">
        <v>1</v>
      </c>
      <c r="F476" s="16" t="s">
        <v>4562</v>
      </c>
      <c r="G476" s="16">
        <v>128</v>
      </c>
      <c r="H476" s="20" t="s">
        <v>2904</v>
      </c>
      <c r="I476" s="16" t="s">
        <v>3257</v>
      </c>
      <c r="J476" s="25">
        <v>42023</v>
      </c>
      <c r="K476" s="16" t="s">
        <v>2905</v>
      </c>
      <c r="L476" s="16" t="s">
        <v>2906</v>
      </c>
      <c r="M476" s="16" t="s">
        <v>2907</v>
      </c>
      <c r="N476" s="16" t="s">
        <v>2407</v>
      </c>
      <c r="O476" s="9"/>
      <c r="P476" s="9"/>
      <c r="Q476" s="16">
        <v>101.49</v>
      </c>
      <c r="R476" s="16">
        <v>76.040000000000006</v>
      </c>
      <c r="S476" s="16">
        <v>766.05</v>
      </c>
      <c r="T476" s="16">
        <v>38.049999999999997</v>
      </c>
      <c r="U476" s="20" t="s">
        <v>1794</v>
      </c>
      <c r="V476" s="9"/>
      <c r="W476" s="9"/>
      <c r="X476" s="9"/>
      <c r="Y476" s="9"/>
      <c r="Z476" s="9"/>
      <c r="AA476" s="9"/>
      <c r="AB476" s="9"/>
      <c r="AC476" s="16" t="s">
        <v>3089</v>
      </c>
      <c r="AD476" s="9"/>
      <c r="AE476" s="9"/>
      <c r="AF476" s="9"/>
      <c r="AG476" s="9"/>
    </row>
    <row r="477" spans="1:33" x14ac:dyDescent="0.15">
      <c r="A477" s="9">
        <v>1297</v>
      </c>
      <c r="B477" s="16" t="s">
        <v>1762</v>
      </c>
      <c r="C477" s="19">
        <v>42019</v>
      </c>
      <c r="D477" s="16" t="s">
        <v>2384</v>
      </c>
      <c r="E477" s="9">
        <v>1</v>
      </c>
      <c r="F477" s="16" t="s">
        <v>4562</v>
      </c>
      <c r="G477" s="16">
        <v>130</v>
      </c>
      <c r="H477" s="20" t="s">
        <v>2908</v>
      </c>
      <c r="I477" s="9"/>
      <c r="J477" s="25">
        <v>42025</v>
      </c>
      <c r="K477" s="16" t="s">
        <v>2909</v>
      </c>
      <c r="L477" s="16" t="s">
        <v>2910</v>
      </c>
      <c r="M477" s="16" t="s">
        <v>2911</v>
      </c>
      <c r="N477" s="16" t="s">
        <v>2912</v>
      </c>
      <c r="O477" s="9"/>
      <c r="P477" s="9"/>
      <c r="Q477" s="16">
        <v>96.08</v>
      </c>
      <c r="R477" s="16">
        <v>60.25</v>
      </c>
      <c r="S477" s="16">
        <v>92.63</v>
      </c>
      <c r="T477" s="16">
        <v>7.16</v>
      </c>
      <c r="U477" s="20" t="s">
        <v>1766</v>
      </c>
      <c r="V477" s="16" t="s">
        <v>2913</v>
      </c>
      <c r="W477" s="9"/>
      <c r="X477" s="9"/>
      <c r="Y477" s="9"/>
      <c r="Z477" s="9"/>
      <c r="AA477" s="9"/>
      <c r="AB477" s="9"/>
      <c r="AC477" s="9"/>
      <c r="AD477" s="9"/>
      <c r="AE477" s="9"/>
      <c r="AF477" s="9"/>
      <c r="AG477" s="9"/>
    </row>
    <row r="478" spans="1:33" x14ac:dyDescent="0.15">
      <c r="A478" s="9">
        <v>1308</v>
      </c>
      <c r="B478" s="16" t="s">
        <v>1762</v>
      </c>
      <c r="C478" s="19">
        <v>42041</v>
      </c>
      <c r="D478" s="16" t="s">
        <v>2162</v>
      </c>
      <c r="E478" s="9">
        <v>1</v>
      </c>
      <c r="F478" s="16" t="s">
        <v>4562</v>
      </c>
      <c r="G478" s="16">
        <v>142</v>
      </c>
      <c r="H478" s="20" t="s">
        <v>2919</v>
      </c>
      <c r="I478" s="16" t="s">
        <v>3058</v>
      </c>
      <c r="J478" s="25">
        <v>42080</v>
      </c>
      <c r="K478" s="16" t="s">
        <v>3078</v>
      </c>
      <c r="L478" s="16" t="s">
        <v>3079</v>
      </c>
      <c r="M478" s="16" t="s">
        <v>2920</v>
      </c>
      <c r="N478" s="16" t="s">
        <v>2329</v>
      </c>
      <c r="O478" s="9"/>
      <c r="P478" s="9"/>
      <c r="Q478" s="16">
        <v>1511.45</v>
      </c>
      <c r="R478" s="16">
        <v>665.04</v>
      </c>
      <c r="S478" s="16">
        <v>8163.14</v>
      </c>
      <c r="T478" s="16">
        <v>59.52</v>
      </c>
      <c r="U478" s="20" t="s">
        <v>2921</v>
      </c>
      <c r="V478" s="16" t="s">
        <v>1737</v>
      </c>
      <c r="W478" s="16">
        <v>138</v>
      </c>
      <c r="X478" s="16" t="s">
        <v>1729</v>
      </c>
      <c r="Y478" s="9"/>
      <c r="Z478" s="16" t="s">
        <v>1729</v>
      </c>
      <c r="AA478" s="9"/>
      <c r="AB478" s="16" t="s">
        <v>3080</v>
      </c>
      <c r="AC478" s="9"/>
      <c r="AD478" s="9"/>
      <c r="AE478" s="9" t="s">
        <v>3892</v>
      </c>
      <c r="AF478" s="9"/>
      <c r="AG478" s="9"/>
    </row>
    <row r="479" spans="1:33" x14ac:dyDescent="0.15">
      <c r="A479" s="9">
        <v>1318</v>
      </c>
      <c r="B479" s="16" t="s">
        <v>1762</v>
      </c>
      <c r="C479" s="19">
        <v>42059</v>
      </c>
      <c r="D479" s="16" t="s">
        <v>2893</v>
      </c>
      <c r="E479" s="9">
        <v>1</v>
      </c>
      <c r="F479" s="16" t="s">
        <v>4562</v>
      </c>
      <c r="G479" s="16">
        <v>152</v>
      </c>
      <c r="H479" s="20" t="s">
        <v>2922</v>
      </c>
      <c r="I479" s="16" t="s">
        <v>2932</v>
      </c>
      <c r="J479" s="25">
        <v>41707</v>
      </c>
      <c r="K479" s="16" t="s">
        <v>2923</v>
      </c>
      <c r="L479" s="16" t="s">
        <v>2903</v>
      </c>
      <c r="M479" s="16" t="s">
        <v>2924</v>
      </c>
      <c r="N479" s="16" t="s">
        <v>2926</v>
      </c>
      <c r="O479" s="9"/>
      <c r="P479" s="9"/>
      <c r="Q479" s="16">
        <v>4493.5</v>
      </c>
      <c r="R479" s="16">
        <v>52.46</v>
      </c>
      <c r="S479" s="16" t="s">
        <v>2925</v>
      </c>
      <c r="T479" s="16">
        <v>3.54</v>
      </c>
      <c r="U479" s="20" t="s">
        <v>2927</v>
      </c>
      <c r="V479" s="16" t="s">
        <v>1779</v>
      </c>
      <c r="W479" s="16" t="s">
        <v>1729</v>
      </c>
      <c r="X479" s="16" t="s">
        <v>1729</v>
      </c>
      <c r="Y479" s="9"/>
      <c r="Z479" s="16" t="s">
        <v>1729</v>
      </c>
      <c r="AA479" s="9"/>
      <c r="AB479" s="9"/>
      <c r="AC479" s="9"/>
      <c r="AD479" s="9"/>
      <c r="AE479" s="9"/>
      <c r="AF479" s="9"/>
      <c r="AG479" s="9"/>
    </row>
    <row r="480" spans="1:33" x14ac:dyDescent="0.15">
      <c r="A480" s="9">
        <v>1320</v>
      </c>
      <c r="B480" s="16" t="s">
        <v>1762</v>
      </c>
      <c r="C480" s="19">
        <v>42060</v>
      </c>
      <c r="D480" s="16" t="s">
        <v>2561</v>
      </c>
      <c r="E480" s="9">
        <v>1</v>
      </c>
      <c r="F480" s="16" t="s">
        <v>4562</v>
      </c>
      <c r="G480" s="16">
        <v>154</v>
      </c>
      <c r="H480" s="20" t="s">
        <v>2928</v>
      </c>
      <c r="I480" s="16" t="s">
        <v>2958</v>
      </c>
      <c r="J480" s="25">
        <v>42069</v>
      </c>
      <c r="K480" s="16" t="s">
        <v>2929</v>
      </c>
      <c r="L480" s="16" t="s">
        <v>2930</v>
      </c>
      <c r="M480" s="16" t="s">
        <v>2931</v>
      </c>
      <c r="N480" s="16" t="s">
        <v>1843</v>
      </c>
      <c r="O480" s="9"/>
      <c r="P480" s="9"/>
      <c r="Q480" s="16">
        <v>154.62</v>
      </c>
      <c r="R480" s="16">
        <v>102.52</v>
      </c>
      <c r="S480" s="16">
        <v>680.07</v>
      </c>
      <c r="T480" s="16">
        <v>22.73</v>
      </c>
      <c r="U480" s="20" t="s">
        <v>1884</v>
      </c>
      <c r="V480" s="16" t="s">
        <v>1737</v>
      </c>
      <c r="W480" s="16">
        <v>17</v>
      </c>
      <c r="X480" s="29">
        <v>0.93640000000000001</v>
      </c>
      <c r="Y480" s="15">
        <v>1</v>
      </c>
      <c r="Z480" s="16" t="s">
        <v>2942</v>
      </c>
      <c r="AA480" s="15">
        <v>1</v>
      </c>
      <c r="AB480" s="9"/>
      <c r="AC480" s="9"/>
      <c r="AD480" s="9"/>
      <c r="AE480" s="9"/>
      <c r="AF480" s="9"/>
      <c r="AG480" s="9"/>
    </row>
    <row r="481" spans="1:33" x14ac:dyDescent="0.15">
      <c r="A481" s="9">
        <v>1332</v>
      </c>
      <c r="B481" s="16" t="s">
        <v>1762</v>
      </c>
      <c r="C481" s="19">
        <v>42090</v>
      </c>
      <c r="D481" s="16" t="s">
        <v>2561</v>
      </c>
      <c r="E481" s="9">
        <v>1</v>
      </c>
      <c r="F481" s="16" t="s">
        <v>4562</v>
      </c>
      <c r="G481" s="16">
        <v>167</v>
      </c>
      <c r="H481" s="20" t="s">
        <v>2934</v>
      </c>
      <c r="I481" s="16" t="s">
        <v>2957</v>
      </c>
      <c r="J481" s="25">
        <v>42103</v>
      </c>
      <c r="K481" s="16" t="s">
        <v>2935</v>
      </c>
      <c r="L481" s="16" t="s">
        <v>2936</v>
      </c>
      <c r="M481" s="16" t="s">
        <v>2937</v>
      </c>
      <c r="N481" s="16" t="s">
        <v>2334</v>
      </c>
      <c r="O481" s="9"/>
      <c r="P481" s="9"/>
      <c r="Q481" s="16">
        <v>210.23</v>
      </c>
      <c r="R481" s="16">
        <v>143.38</v>
      </c>
      <c r="S481" s="16">
        <v>1107.07</v>
      </c>
      <c r="T481" s="16">
        <v>29.32</v>
      </c>
      <c r="U481" s="20" t="s">
        <v>1884</v>
      </c>
      <c r="V481" s="16" t="s">
        <v>1779</v>
      </c>
      <c r="W481" s="16" t="s">
        <v>1729</v>
      </c>
      <c r="X481" s="16" t="s">
        <v>1729</v>
      </c>
      <c r="Y481" s="9"/>
      <c r="Z481" s="16" t="s">
        <v>1729</v>
      </c>
      <c r="AA481" s="9"/>
      <c r="AB481" s="9"/>
      <c r="AC481" s="9"/>
      <c r="AD481" s="9"/>
      <c r="AE481" s="9"/>
      <c r="AF481" s="9"/>
      <c r="AG481" s="9"/>
    </row>
    <row r="482" spans="1:33" x14ac:dyDescent="0.15">
      <c r="A482" s="9">
        <v>1334</v>
      </c>
      <c r="B482" s="16" t="s">
        <v>1762</v>
      </c>
      <c r="C482" s="19">
        <v>42097</v>
      </c>
      <c r="D482" s="16" t="s">
        <v>3</v>
      </c>
      <c r="E482" s="9">
        <v>1</v>
      </c>
      <c r="F482" s="16" t="s">
        <v>4563</v>
      </c>
      <c r="G482" s="16">
        <v>2</v>
      </c>
      <c r="H482" s="20" t="s">
        <v>2938</v>
      </c>
      <c r="I482" s="16" t="s">
        <v>3055</v>
      </c>
      <c r="J482" s="25" t="s">
        <v>2978</v>
      </c>
      <c r="K482" s="16" t="s">
        <v>2939</v>
      </c>
      <c r="L482" s="16" t="s">
        <v>2940</v>
      </c>
      <c r="M482" s="16" t="s">
        <v>2941</v>
      </c>
      <c r="N482" s="16" t="s">
        <v>1843</v>
      </c>
      <c r="O482" s="9"/>
      <c r="P482" s="9"/>
      <c r="Q482" s="16">
        <v>117.79</v>
      </c>
      <c r="R482" s="16">
        <v>92.97</v>
      </c>
      <c r="S482" s="16">
        <v>456.5</v>
      </c>
      <c r="T482" s="16">
        <v>15.012</v>
      </c>
      <c r="U482" s="20" t="s">
        <v>1778</v>
      </c>
      <c r="V482" s="16" t="s">
        <v>1779</v>
      </c>
      <c r="W482" s="16">
        <v>9</v>
      </c>
      <c r="X482" s="16" t="s">
        <v>1729</v>
      </c>
      <c r="Y482" s="9"/>
      <c r="Z482" s="16" t="s">
        <v>2942</v>
      </c>
      <c r="AA482" s="15">
        <v>1</v>
      </c>
      <c r="AB482" s="9"/>
      <c r="AC482" s="9"/>
      <c r="AD482" s="9"/>
      <c r="AE482" s="9"/>
      <c r="AF482" s="9"/>
      <c r="AG482" s="9"/>
    </row>
    <row r="483" spans="1:33" x14ac:dyDescent="0.15">
      <c r="A483" s="9">
        <v>1338</v>
      </c>
      <c r="B483" s="16" t="s">
        <v>1762</v>
      </c>
      <c r="C483" s="19">
        <v>42104</v>
      </c>
      <c r="D483" s="16" t="s">
        <v>3</v>
      </c>
      <c r="E483" s="9">
        <v>1</v>
      </c>
      <c r="F483" s="16" t="s">
        <v>4563</v>
      </c>
      <c r="G483" s="16">
        <v>6</v>
      </c>
      <c r="H483" s="20" t="s">
        <v>2944</v>
      </c>
      <c r="I483" s="9"/>
      <c r="J483" s="25">
        <v>42117</v>
      </c>
      <c r="K483" s="16" t="s">
        <v>2945</v>
      </c>
      <c r="L483" s="16" t="s">
        <v>2946</v>
      </c>
      <c r="M483" s="16" t="s">
        <v>2947</v>
      </c>
      <c r="N483" s="16" t="s">
        <v>1843</v>
      </c>
      <c r="O483" s="9"/>
      <c r="P483" s="9"/>
      <c r="Q483" s="16">
        <v>229.72</v>
      </c>
      <c r="R483" s="16">
        <v>173.12</v>
      </c>
      <c r="S483" s="16">
        <v>1418.8</v>
      </c>
      <c r="T483" s="16">
        <v>25.94</v>
      </c>
      <c r="U483" s="20" t="s">
        <v>2948</v>
      </c>
      <c r="V483" s="16" t="s">
        <v>1737</v>
      </c>
      <c r="W483" s="16">
        <v>31</v>
      </c>
      <c r="X483" s="16" t="s">
        <v>2665</v>
      </c>
      <c r="Y483" s="9"/>
      <c r="Z483" s="16" t="s">
        <v>2942</v>
      </c>
      <c r="AA483" s="15">
        <v>1</v>
      </c>
      <c r="AB483" s="9"/>
      <c r="AC483" s="9"/>
      <c r="AD483" s="9"/>
      <c r="AE483" s="9"/>
      <c r="AF483" s="9"/>
      <c r="AG483" s="9"/>
    </row>
    <row r="484" spans="1:33" x14ac:dyDescent="0.15">
      <c r="A484" s="9">
        <v>1339</v>
      </c>
      <c r="B484" s="16" t="s">
        <v>1762</v>
      </c>
      <c r="C484" s="19">
        <v>42104</v>
      </c>
      <c r="D484" s="16" t="s">
        <v>3</v>
      </c>
      <c r="E484" s="9">
        <v>1</v>
      </c>
      <c r="F484" s="16" t="s">
        <v>4563</v>
      </c>
      <c r="G484" s="16">
        <v>7</v>
      </c>
      <c r="H484" s="20" t="s">
        <v>2953</v>
      </c>
      <c r="I484" s="16" t="s">
        <v>2974</v>
      </c>
      <c r="J484" s="25">
        <v>42114</v>
      </c>
      <c r="K484" s="16" t="s">
        <v>2954</v>
      </c>
      <c r="L484" s="16" t="s">
        <v>2955</v>
      </c>
      <c r="M484" s="16" t="s">
        <v>2956</v>
      </c>
      <c r="N484" s="16" t="s">
        <v>2357</v>
      </c>
      <c r="O484" s="9"/>
      <c r="P484" s="9"/>
      <c r="Q484" s="16">
        <v>43.94</v>
      </c>
      <c r="R484" s="16">
        <v>33.72</v>
      </c>
      <c r="S484" s="16">
        <v>103.47</v>
      </c>
      <c r="T484" s="16">
        <v>9.33</v>
      </c>
      <c r="U484" s="20" t="s">
        <v>1753</v>
      </c>
      <c r="V484" s="16" t="s">
        <v>1737</v>
      </c>
      <c r="W484" s="16">
        <v>1</v>
      </c>
      <c r="X484" s="16"/>
      <c r="Y484" s="9"/>
      <c r="Z484" s="16"/>
      <c r="AA484" s="9"/>
      <c r="AB484" s="9"/>
      <c r="AC484" s="9"/>
      <c r="AD484" s="9"/>
      <c r="AE484" s="9"/>
      <c r="AF484" s="9"/>
      <c r="AG484" s="9"/>
    </row>
    <row r="485" spans="1:33" x14ac:dyDescent="0.15">
      <c r="A485" s="9">
        <v>1340</v>
      </c>
      <c r="B485" s="16" t="s">
        <v>1762</v>
      </c>
      <c r="C485" s="19">
        <v>42104</v>
      </c>
      <c r="D485" s="16" t="s">
        <v>3</v>
      </c>
      <c r="E485" s="9">
        <v>1</v>
      </c>
      <c r="F485" s="16" t="s">
        <v>4563</v>
      </c>
      <c r="G485" s="16">
        <v>8</v>
      </c>
      <c r="H485" s="20" t="s">
        <v>2949</v>
      </c>
      <c r="I485" s="16" t="s">
        <v>2977</v>
      </c>
      <c r="J485" s="25">
        <v>42114</v>
      </c>
      <c r="K485" s="16" t="s">
        <v>2950</v>
      </c>
      <c r="L485" s="16" t="s">
        <v>2951</v>
      </c>
      <c r="M485" s="16" t="s">
        <v>2952</v>
      </c>
      <c r="N485" s="16" t="s">
        <v>2407</v>
      </c>
      <c r="O485" s="9"/>
      <c r="P485" s="9"/>
      <c r="Q485" s="9"/>
      <c r="R485" s="9"/>
      <c r="S485" s="9"/>
      <c r="T485" s="9"/>
      <c r="U485" s="22"/>
      <c r="V485" s="9"/>
      <c r="W485" s="9"/>
      <c r="X485" s="9"/>
      <c r="Y485" s="9"/>
      <c r="Z485" s="9"/>
      <c r="AA485" s="9"/>
      <c r="AB485" s="9"/>
      <c r="AC485" s="9"/>
      <c r="AD485" s="9"/>
      <c r="AE485" s="9"/>
      <c r="AF485" s="9"/>
      <c r="AG485" s="9"/>
    </row>
    <row r="486" spans="1:33" x14ac:dyDescent="0.15">
      <c r="A486" s="9">
        <v>1346</v>
      </c>
      <c r="B486" s="16" t="s">
        <v>1762</v>
      </c>
      <c r="C486" s="19">
        <v>42118</v>
      </c>
      <c r="D486" s="16" t="s">
        <v>2384</v>
      </c>
      <c r="E486" s="9">
        <v>1</v>
      </c>
      <c r="F486" s="16" t="s">
        <v>4563</v>
      </c>
      <c r="G486" s="16">
        <v>14</v>
      </c>
      <c r="H486" s="20" t="s">
        <v>2959</v>
      </c>
      <c r="I486" s="16" t="s">
        <v>2975</v>
      </c>
      <c r="J486" s="25">
        <v>42135</v>
      </c>
      <c r="K486" s="16" t="s">
        <v>2960</v>
      </c>
      <c r="L486" s="16" t="s">
        <v>2962</v>
      </c>
      <c r="M486" s="16" t="s">
        <v>2961</v>
      </c>
      <c r="N486" s="16" t="s">
        <v>1843</v>
      </c>
      <c r="O486" s="9"/>
      <c r="P486" s="9"/>
      <c r="Q486" s="16">
        <v>172.48</v>
      </c>
      <c r="R486" s="16">
        <v>122.77</v>
      </c>
      <c r="S486" s="16">
        <v>1393.48</v>
      </c>
      <c r="T486" s="16">
        <v>39.799999999999997</v>
      </c>
      <c r="U486" s="20" t="s">
        <v>1741</v>
      </c>
      <c r="V486" s="16" t="s">
        <v>1737</v>
      </c>
      <c r="W486" s="16">
        <v>29</v>
      </c>
      <c r="X486" s="29">
        <v>0.58120000000000005</v>
      </c>
      <c r="Y486" s="15">
        <v>1</v>
      </c>
      <c r="Z486" s="16" t="s">
        <v>1837</v>
      </c>
      <c r="AA486" s="15">
        <v>1</v>
      </c>
      <c r="AB486" s="9"/>
      <c r="AC486" s="9"/>
      <c r="AD486" s="9"/>
      <c r="AE486" s="9"/>
      <c r="AF486" s="9"/>
      <c r="AG486" s="9"/>
    </row>
    <row r="487" spans="1:33" x14ac:dyDescent="0.15">
      <c r="A487" s="9">
        <v>1347</v>
      </c>
      <c r="B487" s="16" t="s">
        <v>1762</v>
      </c>
      <c r="C487" s="19">
        <v>42124</v>
      </c>
      <c r="D487" s="16" t="s">
        <v>3</v>
      </c>
      <c r="E487" s="9">
        <v>1</v>
      </c>
      <c r="F487" s="16" t="s">
        <v>4563</v>
      </c>
      <c r="G487" s="16">
        <v>15</v>
      </c>
      <c r="H487" s="20" t="s">
        <v>2963</v>
      </c>
      <c r="I487" s="16" t="s">
        <v>3035</v>
      </c>
      <c r="J487" s="25">
        <v>42136</v>
      </c>
      <c r="K487" s="16" t="s">
        <v>2939</v>
      </c>
      <c r="L487" s="16" t="s">
        <v>2940</v>
      </c>
      <c r="M487" s="16" t="s">
        <v>2941</v>
      </c>
      <c r="N487" s="16" t="s">
        <v>1843</v>
      </c>
      <c r="O487" s="9"/>
      <c r="P487" s="9"/>
      <c r="Q487" s="16">
        <v>117.79</v>
      </c>
      <c r="R487" s="16">
        <v>90.9</v>
      </c>
      <c r="S487" s="16">
        <v>446.76</v>
      </c>
      <c r="T487" s="16">
        <v>15.012</v>
      </c>
      <c r="U487" s="20" t="s">
        <v>1778</v>
      </c>
      <c r="V487" s="16" t="s">
        <v>1779</v>
      </c>
      <c r="W487" s="16">
        <v>9</v>
      </c>
      <c r="X487" s="16" t="s">
        <v>1729</v>
      </c>
      <c r="Y487" s="9"/>
      <c r="Z487" s="16" t="s">
        <v>2942</v>
      </c>
      <c r="AA487" s="15">
        <v>1</v>
      </c>
      <c r="AB487" s="9"/>
      <c r="AC487" s="9"/>
      <c r="AD487" s="9"/>
      <c r="AE487" s="9"/>
      <c r="AF487" s="9"/>
      <c r="AG487" s="9"/>
    </row>
    <row r="488" spans="1:33" x14ac:dyDescent="0.15">
      <c r="A488" s="9">
        <v>1348</v>
      </c>
      <c r="B488" s="16" t="s">
        <v>1762</v>
      </c>
      <c r="C488" s="19">
        <v>42125</v>
      </c>
      <c r="D488" s="16" t="s">
        <v>2568</v>
      </c>
      <c r="E488" s="9">
        <v>1</v>
      </c>
      <c r="F488" s="16" t="s">
        <v>4563</v>
      </c>
      <c r="G488" s="16">
        <v>16</v>
      </c>
      <c r="H488" s="20" t="s">
        <v>2964</v>
      </c>
      <c r="I488" s="9" t="s">
        <v>3749</v>
      </c>
      <c r="J488" s="25">
        <v>42151</v>
      </c>
      <c r="K488" s="16" t="s">
        <v>2965</v>
      </c>
      <c r="L488" s="16" t="s">
        <v>2966</v>
      </c>
      <c r="M488" s="16" t="s">
        <v>2967</v>
      </c>
      <c r="N488" s="16" t="s">
        <v>2968</v>
      </c>
      <c r="O488" s="9"/>
      <c r="P488" s="9"/>
      <c r="Q488" s="16">
        <v>63.64</v>
      </c>
      <c r="R488" s="16">
        <v>41.75</v>
      </c>
      <c r="S488" s="16">
        <v>301.42</v>
      </c>
      <c r="T488" s="16">
        <v>22.5</v>
      </c>
      <c r="U488" s="20" t="s">
        <v>1884</v>
      </c>
      <c r="V488" s="16" t="s">
        <v>1779</v>
      </c>
      <c r="W488" s="16">
        <v>6</v>
      </c>
      <c r="X488" s="16" t="s">
        <v>1729</v>
      </c>
      <c r="Y488" s="9"/>
      <c r="Z488" s="16" t="s">
        <v>2942</v>
      </c>
      <c r="AA488" s="15">
        <v>1</v>
      </c>
      <c r="AB488" s="9"/>
      <c r="AC488" s="9"/>
      <c r="AD488" s="9"/>
      <c r="AE488" s="9"/>
      <c r="AF488" s="9"/>
      <c r="AG488" s="9"/>
    </row>
    <row r="489" spans="1:33" x14ac:dyDescent="0.15">
      <c r="A489" s="9">
        <v>1351</v>
      </c>
      <c r="B489" s="16" t="s">
        <v>1762</v>
      </c>
      <c r="C489" s="19">
        <v>42132</v>
      </c>
      <c r="D489" s="16" t="s">
        <v>2401</v>
      </c>
      <c r="E489" s="9">
        <v>1</v>
      </c>
      <c r="F489" s="16" t="s">
        <v>4563</v>
      </c>
      <c r="G489" s="16">
        <v>19</v>
      </c>
      <c r="H489" s="20" t="s">
        <v>2969</v>
      </c>
      <c r="I489" s="16" t="s">
        <v>2976</v>
      </c>
      <c r="J489" s="25">
        <v>42137</v>
      </c>
      <c r="K489" s="16" t="s">
        <v>2970</v>
      </c>
      <c r="L489" s="16" t="s">
        <v>2971</v>
      </c>
      <c r="M489" s="16" t="s">
        <v>2972</v>
      </c>
      <c r="N489" s="16" t="s">
        <v>2973</v>
      </c>
      <c r="O489" s="9"/>
      <c r="P489" s="9"/>
      <c r="Q489" s="16">
        <v>39.26</v>
      </c>
      <c r="R489" s="16">
        <v>23.58</v>
      </c>
      <c r="S489" s="16">
        <v>47.14</v>
      </c>
      <c r="T489" s="16">
        <v>6.74</v>
      </c>
      <c r="U489" s="20" t="s">
        <v>1766</v>
      </c>
      <c r="V489" s="16" t="s">
        <v>1779</v>
      </c>
      <c r="W489" s="16" t="s">
        <v>1729</v>
      </c>
      <c r="X489" s="16" t="s">
        <v>1729</v>
      </c>
      <c r="Y489" s="9"/>
      <c r="Z489" s="16" t="s">
        <v>1729</v>
      </c>
      <c r="AA489" s="9"/>
      <c r="AB489" s="16" t="s">
        <v>3024</v>
      </c>
      <c r="AC489" s="9"/>
      <c r="AD489" s="9"/>
      <c r="AE489" s="9"/>
      <c r="AF489" s="9"/>
      <c r="AG489" s="9"/>
    </row>
    <row r="490" spans="1:33" x14ac:dyDescent="0.15">
      <c r="A490" s="9">
        <v>1356</v>
      </c>
      <c r="B490" s="16" t="s">
        <v>1762</v>
      </c>
      <c r="C490" s="19">
        <v>42145</v>
      </c>
      <c r="D490" s="16" t="s">
        <v>2984</v>
      </c>
      <c r="E490" s="9">
        <v>1</v>
      </c>
      <c r="F490" s="16" t="s">
        <v>4563</v>
      </c>
      <c r="G490" s="16">
        <v>25</v>
      </c>
      <c r="H490" s="20" t="s">
        <v>2983</v>
      </c>
      <c r="I490" s="16" t="s">
        <v>2986</v>
      </c>
      <c r="J490" s="25">
        <v>42151</v>
      </c>
      <c r="K490" s="16" t="s">
        <v>2979</v>
      </c>
      <c r="L490" s="16" t="s">
        <v>2980</v>
      </c>
      <c r="M490" s="16" t="s">
        <v>2981</v>
      </c>
      <c r="N490" s="16" t="s">
        <v>2982</v>
      </c>
      <c r="O490" s="9"/>
      <c r="P490" s="9"/>
      <c r="Q490" s="16">
        <v>46.59</v>
      </c>
      <c r="R490" s="16">
        <v>32.43</v>
      </c>
      <c r="S490" s="16">
        <v>194.38</v>
      </c>
      <c r="T490" s="16">
        <v>18</v>
      </c>
      <c r="U490" s="20" t="s">
        <v>1769</v>
      </c>
      <c r="V490" s="16" t="s">
        <v>2499</v>
      </c>
      <c r="W490" s="16">
        <v>9</v>
      </c>
      <c r="X490" s="16" t="s">
        <v>1729</v>
      </c>
      <c r="Y490" s="9"/>
      <c r="Z490" s="16" t="s">
        <v>1729</v>
      </c>
      <c r="AA490" s="9"/>
      <c r="AB490" s="9"/>
      <c r="AC490" s="9"/>
      <c r="AD490" s="9"/>
      <c r="AE490" s="9"/>
      <c r="AF490" s="9"/>
      <c r="AG490" s="9"/>
    </row>
    <row r="491" spans="1:33" x14ac:dyDescent="0.15">
      <c r="A491" s="9">
        <v>1367</v>
      </c>
      <c r="B491" s="16" t="s">
        <v>1762</v>
      </c>
      <c r="C491" s="19">
        <v>42173</v>
      </c>
      <c r="D491" s="16" t="s">
        <v>2561</v>
      </c>
      <c r="E491" s="9">
        <v>1</v>
      </c>
      <c r="F491" s="16" t="s">
        <v>4563</v>
      </c>
      <c r="G491" s="16">
        <v>37</v>
      </c>
      <c r="H491" s="20" t="s">
        <v>2988</v>
      </c>
      <c r="I491" s="16" t="s">
        <v>3004</v>
      </c>
      <c r="J491" s="25">
        <v>42185</v>
      </c>
      <c r="K491" s="16" t="s">
        <v>2989</v>
      </c>
      <c r="L491" s="16" t="s">
        <v>2990</v>
      </c>
      <c r="M491" s="16" t="s">
        <v>2991</v>
      </c>
      <c r="N491" s="16" t="s">
        <v>2992</v>
      </c>
      <c r="O491" s="9"/>
      <c r="P491" s="9"/>
      <c r="Q491" s="16">
        <v>77.78</v>
      </c>
      <c r="R491" s="16">
        <v>51.94</v>
      </c>
      <c r="S491" s="16">
        <v>98.49</v>
      </c>
      <c r="T491" s="16">
        <v>8.3130000000000006</v>
      </c>
      <c r="U491" s="20" t="s">
        <v>1766</v>
      </c>
      <c r="V491" s="16" t="s">
        <v>1737</v>
      </c>
      <c r="W491" s="16">
        <v>1</v>
      </c>
      <c r="X491" s="16" t="s">
        <v>1729</v>
      </c>
      <c r="Y491" s="9"/>
      <c r="Z491" s="16" t="s">
        <v>1729</v>
      </c>
      <c r="AA491" s="9"/>
      <c r="AB491" s="9"/>
      <c r="AC491" s="9"/>
      <c r="AD491" s="9"/>
      <c r="AE491" s="9"/>
      <c r="AF491" s="9"/>
      <c r="AG491" s="9"/>
    </row>
    <row r="492" spans="1:33" x14ac:dyDescent="0.15">
      <c r="A492" s="9">
        <v>1368</v>
      </c>
      <c r="B492" s="16" t="s">
        <v>1762</v>
      </c>
      <c r="C492" s="19">
        <v>42178</v>
      </c>
      <c r="D492" s="16" t="s">
        <v>2893</v>
      </c>
      <c r="E492" s="9">
        <v>1</v>
      </c>
      <c r="F492" s="16" t="s">
        <v>4563</v>
      </c>
      <c r="G492" s="16">
        <v>38</v>
      </c>
      <c r="H492" s="20" t="s">
        <v>2993</v>
      </c>
      <c r="I492" s="16" t="s">
        <v>3008</v>
      </c>
      <c r="J492" s="25">
        <v>42193</v>
      </c>
      <c r="K492" s="16" t="s">
        <v>2994</v>
      </c>
      <c r="L492" s="16" t="s">
        <v>2995</v>
      </c>
      <c r="M492" s="16" t="s">
        <v>2996</v>
      </c>
      <c r="N492" s="16" t="s">
        <v>1843</v>
      </c>
      <c r="O492" s="9"/>
      <c r="P492" s="9"/>
      <c r="Q492" s="16">
        <v>143.36000000000001</v>
      </c>
      <c r="R492" s="16">
        <v>112.42</v>
      </c>
      <c r="S492" s="16">
        <v>1131.21</v>
      </c>
      <c r="T492" s="16">
        <v>35.97</v>
      </c>
      <c r="U492" s="20" t="s">
        <v>1797</v>
      </c>
      <c r="V492" s="16" t="s">
        <v>1737</v>
      </c>
      <c r="W492" s="16">
        <v>25</v>
      </c>
      <c r="X492" s="23">
        <v>0.6</v>
      </c>
      <c r="Y492" s="15">
        <v>1</v>
      </c>
      <c r="Z492" s="16" t="s">
        <v>1729</v>
      </c>
      <c r="AA492" s="14"/>
      <c r="AB492" s="9"/>
      <c r="AC492" s="9"/>
      <c r="AD492" s="9"/>
      <c r="AE492" s="9"/>
      <c r="AF492" s="9"/>
      <c r="AG492" s="9"/>
    </row>
    <row r="493" spans="1:33" x14ac:dyDescent="0.15">
      <c r="A493" s="9">
        <v>1372</v>
      </c>
      <c r="B493" s="16" t="s">
        <v>1762</v>
      </c>
      <c r="C493" s="19">
        <v>42185</v>
      </c>
      <c r="D493" s="16" t="s">
        <v>2162</v>
      </c>
      <c r="E493" s="9">
        <v>1</v>
      </c>
      <c r="F493" s="16" t="s">
        <v>4563</v>
      </c>
      <c r="G493" s="16">
        <v>43</v>
      </c>
      <c r="H493" s="20" t="s">
        <v>2997</v>
      </c>
      <c r="I493" s="16" t="s">
        <v>1729</v>
      </c>
      <c r="J493" s="25" t="s">
        <v>3015</v>
      </c>
      <c r="K493" s="16" t="s">
        <v>2998</v>
      </c>
      <c r="L493" s="16" t="s">
        <v>2816</v>
      </c>
      <c r="M493" s="16" t="s">
        <v>2999</v>
      </c>
      <c r="N493" s="16" t="s">
        <v>1843</v>
      </c>
      <c r="O493" s="9"/>
      <c r="P493" s="9"/>
      <c r="Q493" s="16">
        <v>258.54000000000002</v>
      </c>
      <c r="R493" s="16">
        <v>156.44</v>
      </c>
      <c r="S493" s="16">
        <v>1309.82</v>
      </c>
      <c r="T493" s="16">
        <v>27.96</v>
      </c>
      <c r="U493" s="20" t="s">
        <v>1783</v>
      </c>
      <c r="V493" s="16" t="s">
        <v>1737</v>
      </c>
      <c r="W493" s="16">
        <v>35</v>
      </c>
      <c r="X493" s="29">
        <v>0.89800000000000002</v>
      </c>
      <c r="Y493" s="15">
        <v>1</v>
      </c>
      <c r="Z493" s="16" t="s">
        <v>1837</v>
      </c>
      <c r="AA493" s="15">
        <v>1</v>
      </c>
      <c r="AB493" s="9"/>
      <c r="AC493" s="16" t="s">
        <v>3014</v>
      </c>
      <c r="AD493" s="9"/>
      <c r="AE493" s="9"/>
      <c r="AF493" s="9"/>
      <c r="AG493" s="9"/>
    </row>
    <row r="494" spans="1:33" x14ac:dyDescent="0.15">
      <c r="A494" s="9">
        <v>1375</v>
      </c>
      <c r="B494" s="16" t="s">
        <v>1762</v>
      </c>
      <c r="C494" s="19">
        <v>42187</v>
      </c>
      <c r="D494" s="16" t="s">
        <v>3</v>
      </c>
      <c r="E494" s="9">
        <v>1</v>
      </c>
      <c r="F494" s="16" t="s">
        <v>4563</v>
      </c>
      <c r="G494" s="16">
        <v>45</v>
      </c>
      <c r="H494" s="20" t="s">
        <v>3000</v>
      </c>
      <c r="I494" s="16" t="s">
        <v>3056</v>
      </c>
      <c r="J494" s="25">
        <v>42200</v>
      </c>
      <c r="K494" s="16" t="s">
        <v>3001</v>
      </c>
      <c r="L494" s="16" t="s">
        <v>3002</v>
      </c>
      <c r="M494" s="16" t="s">
        <v>3003</v>
      </c>
      <c r="N494" s="16" t="s">
        <v>1843</v>
      </c>
      <c r="O494" s="9"/>
      <c r="P494" s="9"/>
      <c r="Q494" s="16">
        <v>133.04</v>
      </c>
      <c r="R494" s="16">
        <v>106.05</v>
      </c>
      <c r="S494" s="16">
        <v>797.32</v>
      </c>
      <c r="T494" s="16">
        <v>29.5</v>
      </c>
      <c r="U494" s="20" t="s">
        <v>1783</v>
      </c>
      <c r="V494" s="16" t="s">
        <v>1737</v>
      </c>
      <c r="W494" s="16">
        <v>24</v>
      </c>
      <c r="X494" s="16" t="s">
        <v>1729</v>
      </c>
      <c r="Y494" s="9"/>
      <c r="Z494" s="16" t="s">
        <v>1729</v>
      </c>
      <c r="AA494" s="9"/>
      <c r="AB494" s="9"/>
      <c r="AC494" s="9"/>
      <c r="AD494" s="9"/>
      <c r="AE494" s="9"/>
      <c r="AF494" s="9"/>
      <c r="AG494" s="9"/>
    </row>
    <row r="495" spans="1:33" x14ac:dyDescent="0.15">
      <c r="A495" s="9">
        <v>1377</v>
      </c>
      <c r="B495" s="16" t="s">
        <v>1762</v>
      </c>
      <c r="C495" s="19">
        <v>42192</v>
      </c>
      <c r="D495" s="16" t="s">
        <v>2561</v>
      </c>
      <c r="E495" s="9">
        <v>1</v>
      </c>
      <c r="F495" s="16" t="s">
        <v>4563</v>
      </c>
      <c r="G495" s="16">
        <v>47</v>
      </c>
      <c r="H495" s="20" t="s">
        <v>3005</v>
      </c>
      <c r="I495" s="16" t="s">
        <v>3750</v>
      </c>
      <c r="J495" s="25">
        <v>42195</v>
      </c>
      <c r="K495" s="16" t="s">
        <v>2803</v>
      </c>
      <c r="L495" s="16" t="s">
        <v>3006</v>
      </c>
      <c r="M495" s="16" t="s">
        <v>3007</v>
      </c>
      <c r="N495" s="16" t="s">
        <v>1843</v>
      </c>
      <c r="O495" s="9"/>
      <c r="P495" s="9"/>
      <c r="Q495" s="16">
        <v>548.15</v>
      </c>
      <c r="R495" s="16">
        <v>277.85000000000002</v>
      </c>
      <c r="S495" s="16">
        <v>3221.52</v>
      </c>
      <c r="T495" s="16">
        <v>42.68</v>
      </c>
      <c r="U495" s="20" t="s">
        <v>1844</v>
      </c>
      <c r="V495" s="16" t="s">
        <v>2499</v>
      </c>
      <c r="W495" s="16">
        <v>57</v>
      </c>
      <c r="X495" s="9" t="s">
        <v>1729</v>
      </c>
      <c r="Y495" s="9"/>
      <c r="Z495" s="9"/>
      <c r="AA495" s="9"/>
      <c r="AB495" s="9"/>
      <c r="AC495" s="9"/>
      <c r="AD495" s="9"/>
      <c r="AE495" s="9"/>
      <c r="AF495" s="9"/>
      <c r="AG495" s="9"/>
    </row>
    <row r="496" spans="1:33" x14ac:dyDescent="0.15">
      <c r="A496" s="9">
        <v>1381</v>
      </c>
      <c r="B496" s="16" t="s">
        <v>1762</v>
      </c>
      <c r="C496" s="19">
        <v>42206</v>
      </c>
      <c r="D496" s="16" t="s">
        <v>2943</v>
      </c>
      <c r="E496" s="9">
        <v>1</v>
      </c>
      <c r="F496" s="16" t="s">
        <v>4563</v>
      </c>
      <c r="G496" s="16">
        <v>52</v>
      </c>
      <c r="H496" s="20" t="s">
        <v>3009</v>
      </c>
      <c r="I496" s="16" t="s">
        <v>3477</v>
      </c>
      <c r="J496" s="25">
        <v>42215</v>
      </c>
      <c r="K496" s="16" t="s">
        <v>3010</v>
      </c>
      <c r="L496" s="16" t="s">
        <v>3011</v>
      </c>
      <c r="M496" s="16" t="s">
        <v>3012</v>
      </c>
      <c r="N496" s="16" t="s">
        <v>1843</v>
      </c>
      <c r="O496" s="9"/>
      <c r="P496" s="9"/>
      <c r="Q496" s="16">
        <v>419.03</v>
      </c>
      <c r="R496" s="16">
        <v>319.33</v>
      </c>
      <c r="S496" s="16">
        <v>3657.38</v>
      </c>
      <c r="T496" s="16">
        <v>39.979999999999997</v>
      </c>
      <c r="U496" s="20" t="s">
        <v>1904</v>
      </c>
      <c r="V496" s="16" t="s">
        <v>1737</v>
      </c>
      <c r="W496" s="16">
        <v>71</v>
      </c>
      <c r="X496" s="29">
        <v>1.1862999999999999</v>
      </c>
      <c r="Y496" s="15">
        <v>1</v>
      </c>
      <c r="Z496" s="16" t="s">
        <v>1837</v>
      </c>
      <c r="AA496" s="15">
        <v>1</v>
      </c>
      <c r="AB496" s="9"/>
      <c r="AC496" s="9"/>
      <c r="AD496" s="9"/>
      <c r="AE496" s="9"/>
      <c r="AF496" s="9"/>
      <c r="AG496" s="9"/>
    </row>
    <row r="497" spans="1:33" x14ac:dyDescent="0.15">
      <c r="A497" s="9">
        <v>1385</v>
      </c>
      <c r="B497" s="16" t="s">
        <v>1762</v>
      </c>
      <c r="C497" s="19">
        <v>42219</v>
      </c>
      <c r="D497" s="16" t="s">
        <v>2162</v>
      </c>
      <c r="E497" s="9">
        <v>1</v>
      </c>
      <c r="F497" s="16" t="s">
        <v>4563</v>
      </c>
      <c r="G497" s="16">
        <v>56</v>
      </c>
      <c r="H497" s="20" t="s">
        <v>3013</v>
      </c>
      <c r="I497" s="16" t="s">
        <v>3029</v>
      </c>
      <c r="J497" s="25">
        <v>42222</v>
      </c>
      <c r="K497" s="16" t="s">
        <v>2998</v>
      </c>
      <c r="L497" s="16" t="s">
        <v>2816</v>
      </c>
      <c r="M497" s="16" t="s">
        <v>2999</v>
      </c>
      <c r="N497" s="16" t="s">
        <v>1843</v>
      </c>
      <c r="O497" s="9"/>
      <c r="P497" s="9"/>
      <c r="Q497" s="16">
        <v>258.54000000000002</v>
      </c>
      <c r="R497" s="16">
        <v>156.44</v>
      </c>
      <c r="S497" s="16">
        <v>1309.82</v>
      </c>
      <c r="T497" s="16">
        <v>27.96</v>
      </c>
      <c r="U497" s="20" t="s">
        <v>1783</v>
      </c>
      <c r="V497" s="16" t="s">
        <v>1737</v>
      </c>
      <c r="W497" s="16">
        <v>35</v>
      </c>
      <c r="X497" s="29">
        <v>0.89780000000000004</v>
      </c>
      <c r="Y497" s="15">
        <v>1</v>
      </c>
      <c r="Z497" s="16" t="s">
        <v>1837</v>
      </c>
      <c r="AA497" s="15">
        <v>1</v>
      </c>
      <c r="AB497" s="9"/>
      <c r="AC497" s="9"/>
      <c r="AD497" s="9"/>
      <c r="AE497" s="9"/>
      <c r="AF497" s="9"/>
      <c r="AG497" s="9"/>
    </row>
    <row r="498" spans="1:33" x14ac:dyDescent="0.15">
      <c r="A498" s="9">
        <v>1386</v>
      </c>
      <c r="B498" s="16" t="s">
        <v>1762</v>
      </c>
      <c r="C498" s="19">
        <v>42219</v>
      </c>
      <c r="D498" s="16" t="s">
        <v>3</v>
      </c>
      <c r="E498" s="9">
        <v>1</v>
      </c>
      <c r="F498" s="16" t="s">
        <v>4563</v>
      </c>
      <c r="G498" s="16">
        <v>57</v>
      </c>
      <c r="H498" s="20" t="s">
        <v>3016</v>
      </c>
      <c r="I498" s="16" t="s">
        <v>3057</v>
      </c>
      <c r="J498" s="25">
        <v>42235</v>
      </c>
      <c r="K498" s="16" t="s">
        <v>3017</v>
      </c>
      <c r="L498" s="16" t="s">
        <v>3018</v>
      </c>
      <c r="M498" s="16" t="s">
        <v>3019</v>
      </c>
      <c r="N498" s="16" t="s">
        <v>2125</v>
      </c>
      <c r="O498" s="9"/>
      <c r="P498" s="9"/>
      <c r="Q498" s="16">
        <v>825.77</v>
      </c>
      <c r="R498" s="16">
        <v>479.23</v>
      </c>
      <c r="S498" s="16">
        <v>4976.5</v>
      </c>
      <c r="T498" s="16">
        <v>39.950000000000003</v>
      </c>
      <c r="U498" s="20" t="s">
        <v>1735</v>
      </c>
      <c r="V498" s="16" t="s">
        <v>1779</v>
      </c>
      <c r="W498" s="16" t="s">
        <v>1729</v>
      </c>
      <c r="X498" s="16" t="s">
        <v>1729</v>
      </c>
      <c r="Y498" s="9"/>
      <c r="Z498" s="16" t="s">
        <v>1729</v>
      </c>
      <c r="AA498" s="9"/>
      <c r="AB498" s="9"/>
      <c r="AC498" s="9"/>
      <c r="AD498" s="9"/>
      <c r="AE498" s="9"/>
      <c r="AF498" s="9"/>
      <c r="AG498" s="9"/>
    </row>
    <row r="499" spans="1:33" x14ac:dyDescent="0.15">
      <c r="A499" s="9">
        <v>1392</v>
      </c>
      <c r="B499" s="16" t="s">
        <v>1762</v>
      </c>
      <c r="C499" s="19">
        <v>42223</v>
      </c>
      <c r="D499" s="16" t="s">
        <v>2567</v>
      </c>
      <c r="E499" s="9">
        <v>1</v>
      </c>
      <c r="F499" s="16" t="s">
        <v>4563</v>
      </c>
      <c r="G499" s="16">
        <v>63</v>
      </c>
      <c r="H499" s="20" t="s">
        <v>3020</v>
      </c>
      <c r="I499" s="16" t="s">
        <v>3482</v>
      </c>
      <c r="J499" s="25">
        <v>42241</v>
      </c>
      <c r="K499" s="16" t="s">
        <v>3021</v>
      </c>
      <c r="L499" s="16" t="s">
        <v>3022</v>
      </c>
      <c r="M499" s="16" t="s">
        <v>3023</v>
      </c>
      <c r="N499" s="16" t="s">
        <v>2125</v>
      </c>
      <c r="O499" s="9"/>
      <c r="P499" s="9"/>
      <c r="Q499" s="16">
        <v>311.14</v>
      </c>
      <c r="R499" s="16">
        <v>206.68</v>
      </c>
      <c r="S499" s="16">
        <v>2237.67</v>
      </c>
      <c r="T499" s="16">
        <v>44.95</v>
      </c>
      <c r="U499" s="20" t="s">
        <v>1783</v>
      </c>
      <c r="V499" s="16" t="s">
        <v>1779</v>
      </c>
      <c r="W499" s="16">
        <v>0</v>
      </c>
      <c r="X499" s="16"/>
      <c r="Y499" s="9"/>
      <c r="Z499" s="16" t="s">
        <v>1837</v>
      </c>
      <c r="AA499" s="15">
        <v>1</v>
      </c>
      <c r="AB499" s="9"/>
      <c r="AC499" s="9"/>
      <c r="AD499" s="9"/>
      <c r="AE499" s="9"/>
      <c r="AF499" s="9"/>
      <c r="AG499" s="9"/>
    </row>
    <row r="500" spans="1:33" x14ac:dyDescent="0.15">
      <c r="A500" s="9">
        <v>1393</v>
      </c>
      <c r="B500" s="16" t="s">
        <v>1762</v>
      </c>
      <c r="C500" s="19">
        <v>42227</v>
      </c>
      <c r="D500" s="16" t="s">
        <v>2402</v>
      </c>
      <c r="E500" s="9">
        <v>1</v>
      </c>
      <c r="F500" s="16" t="s">
        <v>4563</v>
      </c>
      <c r="G500" s="16">
        <v>64</v>
      </c>
      <c r="H500" s="20" t="s">
        <v>3025</v>
      </c>
      <c r="I500" s="16" t="s">
        <v>3048</v>
      </c>
      <c r="J500" s="25">
        <v>42255</v>
      </c>
      <c r="K500" s="16" t="s">
        <v>3026</v>
      </c>
      <c r="L500" s="16" t="s">
        <v>3027</v>
      </c>
      <c r="M500" s="16" t="s">
        <v>3028</v>
      </c>
      <c r="N500" s="16" t="s">
        <v>2407</v>
      </c>
      <c r="O500" s="9"/>
      <c r="P500" s="9"/>
      <c r="Q500" s="16">
        <v>460.41</v>
      </c>
      <c r="R500" s="16">
        <v>382.57</v>
      </c>
      <c r="S500" s="16">
        <v>4246.2299999999996</v>
      </c>
      <c r="T500" s="16">
        <v>49.95</v>
      </c>
      <c r="U500" s="20" t="s">
        <v>1735</v>
      </c>
      <c r="V500" s="16" t="s">
        <v>3046</v>
      </c>
      <c r="W500" s="16" t="s">
        <v>1729</v>
      </c>
      <c r="X500" s="16" t="s">
        <v>1729</v>
      </c>
      <c r="Y500" s="9"/>
      <c r="Z500" s="16" t="s">
        <v>1837</v>
      </c>
      <c r="AA500" s="15">
        <v>1</v>
      </c>
      <c r="AB500" s="9"/>
      <c r="AC500" s="9"/>
      <c r="AD500" s="9"/>
      <c r="AE500" s="9"/>
      <c r="AF500" s="9"/>
      <c r="AG500" s="9"/>
    </row>
    <row r="501" spans="1:33" x14ac:dyDescent="0.15">
      <c r="A501" s="9">
        <v>1394</v>
      </c>
      <c r="B501" s="16" t="s">
        <v>1762</v>
      </c>
      <c r="C501" s="19">
        <v>42237</v>
      </c>
      <c r="D501" s="16" t="s">
        <v>2384</v>
      </c>
      <c r="E501" s="9">
        <v>1</v>
      </c>
      <c r="F501" s="16" t="s">
        <v>4563</v>
      </c>
      <c r="G501" s="16">
        <v>65</v>
      </c>
      <c r="H501" s="20" t="s">
        <v>3030</v>
      </c>
      <c r="I501" s="16" t="s">
        <v>3049</v>
      </c>
      <c r="J501" s="25">
        <v>42271</v>
      </c>
      <c r="K501" s="16" t="s">
        <v>3031</v>
      </c>
      <c r="L501" s="16" t="s">
        <v>3032</v>
      </c>
      <c r="M501" s="16" t="s">
        <v>3033</v>
      </c>
      <c r="N501" s="16" t="s">
        <v>3034</v>
      </c>
      <c r="O501" s="9"/>
      <c r="P501" s="9"/>
      <c r="Q501" s="16">
        <v>649.25</v>
      </c>
      <c r="R501" s="16">
        <v>523.67999999999995</v>
      </c>
      <c r="S501" s="16">
        <v>5870.45</v>
      </c>
      <c r="T501" s="16">
        <v>39.99</v>
      </c>
      <c r="U501" s="20" t="s">
        <v>1904</v>
      </c>
      <c r="V501" s="16" t="s">
        <v>1737</v>
      </c>
      <c r="W501" s="16">
        <v>81</v>
      </c>
      <c r="X501" s="29">
        <v>0.99919999999999998</v>
      </c>
      <c r="Y501" s="15">
        <v>1</v>
      </c>
      <c r="Z501" s="16" t="s">
        <v>1837</v>
      </c>
      <c r="AA501" s="15">
        <v>1</v>
      </c>
      <c r="AB501" s="9"/>
      <c r="AC501" s="9"/>
      <c r="AD501" s="9"/>
      <c r="AE501" s="9"/>
      <c r="AF501" s="9"/>
      <c r="AG501" s="9"/>
    </row>
    <row r="502" spans="1:33" x14ac:dyDescent="0.15">
      <c r="A502" s="9">
        <v>1396</v>
      </c>
      <c r="B502" s="16" t="s">
        <v>1762</v>
      </c>
      <c r="C502" s="19">
        <v>42243</v>
      </c>
      <c r="D502" s="16" t="s">
        <v>3037</v>
      </c>
      <c r="E502" s="9">
        <v>1</v>
      </c>
      <c r="F502" s="16" t="s">
        <v>4563</v>
      </c>
      <c r="G502" s="16">
        <v>67</v>
      </c>
      <c r="H502" s="20" t="s">
        <v>3036</v>
      </c>
      <c r="I502" s="16" t="s">
        <v>3047</v>
      </c>
      <c r="J502" s="25">
        <v>42255</v>
      </c>
      <c r="K502" s="16" t="s">
        <v>3041</v>
      </c>
      <c r="L502" s="16" t="s">
        <v>3038</v>
      </c>
      <c r="M502" s="16" t="s">
        <v>3039</v>
      </c>
      <c r="N502" s="16" t="s">
        <v>3040</v>
      </c>
      <c r="O502" s="16"/>
      <c r="P502" s="16"/>
      <c r="Q502" s="16">
        <v>53.45</v>
      </c>
      <c r="R502" s="16">
        <v>34.450000000000003</v>
      </c>
      <c r="S502" s="16">
        <v>66.099999999999994</v>
      </c>
      <c r="T502" s="16">
        <v>7.97</v>
      </c>
      <c r="U502" s="20" t="s">
        <v>1766</v>
      </c>
      <c r="V502" s="16" t="s">
        <v>1737</v>
      </c>
      <c r="W502" s="16" t="s">
        <v>1729</v>
      </c>
      <c r="X502" s="16" t="s">
        <v>1729</v>
      </c>
      <c r="Y502" s="9"/>
      <c r="Z502" s="16" t="s">
        <v>1729</v>
      </c>
      <c r="AA502" s="9"/>
      <c r="AB502" s="9"/>
      <c r="AC502" s="9"/>
      <c r="AD502" s="9"/>
      <c r="AE502" s="9"/>
      <c r="AF502" s="9"/>
      <c r="AG502" s="9"/>
    </row>
    <row r="503" spans="1:33" x14ac:dyDescent="0.15">
      <c r="A503" s="9">
        <v>1400</v>
      </c>
      <c r="B503" s="16" t="s">
        <v>1762</v>
      </c>
      <c r="C503" s="19">
        <v>42249</v>
      </c>
      <c r="D503" s="16" t="s">
        <v>2384</v>
      </c>
      <c r="E503" s="9">
        <v>1</v>
      </c>
      <c r="F503" s="16" t="s">
        <v>4563</v>
      </c>
      <c r="G503" s="16">
        <v>71</v>
      </c>
      <c r="H503" s="20" t="s">
        <v>3042</v>
      </c>
      <c r="I503" s="16" t="s">
        <v>3327</v>
      </c>
      <c r="J503" s="25">
        <v>42278</v>
      </c>
      <c r="K503" s="16" t="s">
        <v>3043</v>
      </c>
      <c r="L503" s="16" t="s">
        <v>3044</v>
      </c>
      <c r="M503" s="16" t="s">
        <v>3045</v>
      </c>
      <c r="N503" s="16" t="s">
        <v>1843</v>
      </c>
      <c r="O503" s="9"/>
      <c r="P503" s="9"/>
      <c r="Q503" s="16">
        <v>520.04999999999995</v>
      </c>
      <c r="R503" s="16">
        <v>420.62</v>
      </c>
      <c r="S503" s="16">
        <v>4598.41</v>
      </c>
      <c r="T503" s="16">
        <v>39.99</v>
      </c>
      <c r="U503" s="20" t="s">
        <v>1741</v>
      </c>
      <c r="V503" s="16" t="s">
        <v>1737</v>
      </c>
      <c r="W503" s="16">
        <v>68</v>
      </c>
      <c r="X503" s="29">
        <v>0.99990000000000001</v>
      </c>
      <c r="Y503" s="15">
        <v>1</v>
      </c>
      <c r="Z503" s="16"/>
      <c r="AA503" s="33"/>
      <c r="AB503" s="9"/>
      <c r="AC503" s="9"/>
      <c r="AD503" s="9"/>
      <c r="AE503" s="9"/>
      <c r="AF503" s="9"/>
      <c r="AG503" s="9"/>
    </row>
    <row r="504" spans="1:33" x14ac:dyDescent="0.15">
      <c r="A504" s="9">
        <v>1411</v>
      </c>
      <c r="B504" s="16" t="s">
        <v>1762</v>
      </c>
      <c r="C504" s="19">
        <v>42272</v>
      </c>
      <c r="D504" s="16" t="s">
        <v>2401</v>
      </c>
      <c r="E504" s="9">
        <v>1</v>
      </c>
      <c r="F504" s="16" t="s">
        <v>4563</v>
      </c>
      <c r="G504" s="16">
        <v>82</v>
      </c>
      <c r="H504" s="20" t="s">
        <v>3050</v>
      </c>
      <c r="I504" s="16" t="s">
        <v>3086</v>
      </c>
      <c r="J504" s="25">
        <v>42325</v>
      </c>
      <c r="K504" s="16" t="s">
        <v>3051</v>
      </c>
      <c r="L504" s="16" t="s">
        <v>3052</v>
      </c>
      <c r="M504" s="16" t="s">
        <v>3053</v>
      </c>
      <c r="N504" s="16" t="s">
        <v>2498</v>
      </c>
      <c r="O504" s="9"/>
      <c r="P504" s="9"/>
      <c r="Q504" s="16">
        <v>1013.43</v>
      </c>
      <c r="R504" s="16">
        <v>871.46</v>
      </c>
      <c r="S504" s="16">
        <v>8438.35</v>
      </c>
      <c r="T504" s="16">
        <v>43.6</v>
      </c>
      <c r="U504" s="20" t="s">
        <v>1740</v>
      </c>
      <c r="V504" s="16" t="s">
        <v>3054</v>
      </c>
      <c r="W504" s="16" t="s">
        <v>1729</v>
      </c>
      <c r="X504" s="16" t="s">
        <v>1729</v>
      </c>
      <c r="Y504" s="9"/>
      <c r="Z504" s="16" t="s">
        <v>1729</v>
      </c>
      <c r="AA504" s="9"/>
      <c r="AB504" s="9"/>
      <c r="AC504" s="9"/>
      <c r="AD504" s="9"/>
      <c r="AE504" s="9" t="s">
        <v>3892</v>
      </c>
      <c r="AF504" s="9"/>
      <c r="AG504" s="9"/>
    </row>
    <row r="505" spans="1:33" x14ac:dyDescent="0.15">
      <c r="A505" s="9">
        <v>1414</v>
      </c>
      <c r="B505" s="16" t="s">
        <v>1762</v>
      </c>
      <c r="C505" s="19">
        <v>42276</v>
      </c>
      <c r="D505" s="16" t="s">
        <v>2600</v>
      </c>
      <c r="E505" s="9">
        <v>1</v>
      </c>
      <c r="F505" s="16" t="s">
        <v>4563</v>
      </c>
      <c r="G505" s="16">
        <v>86</v>
      </c>
      <c r="H505" s="20" t="s">
        <v>3059</v>
      </c>
      <c r="I505" s="16" t="s">
        <v>3067</v>
      </c>
      <c r="J505" s="25">
        <v>42286</v>
      </c>
      <c r="K505" s="16" t="s">
        <v>3060</v>
      </c>
      <c r="L505" s="16" t="s">
        <v>3038</v>
      </c>
      <c r="M505" s="16" t="s">
        <v>3061</v>
      </c>
      <c r="N505" s="16" t="s">
        <v>2407</v>
      </c>
      <c r="O505" s="16"/>
      <c r="P505" s="16"/>
      <c r="Q505" s="16">
        <v>1055.02</v>
      </c>
      <c r="R505" s="16">
        <v>910.33</v>
      </c>
      <c r="S505" s="16">
        <v>7332.92</v>
      </c>
      <c r="T505" s="16">
        <v>38.936999999999998</v>
      </c>
      <c r="U505" s="20" t="s">
        <v>1884</v>
      </c>
      <c r="V505" s="16" t="s">
        <v>3062</v>
      </c>
      <c r="W505" s="16" t="s">
        <v>1729</v>
      </c>
      <c r="X505" s="16" t="s">
        <v>1729</v>
      </c>
      <c r="Y505" s="9"/>
      <c r="Z505" s="16" t="s">
        <v>1837</v>
      </c>
      <c r="AA505" s="15">
        <v>1</v>
      </c>
      <c r="AB505" s="9"/>
      <c r="AC505" s="9"/>
      <c r="AD505" s="9"/>
      <c r="AE505" s="9" t="s">
        <v>3892</v>
      </c>
      <c r="AF505" s="9"/>
      <c r="AG505" s="9"/>
    </row>
    <row r="506" spans="1:33" x14ac:dyDescent="0.15">
      <c r="A506" s="9">
        <v>1419</v>
      </c>
      <c r="B506" s="16" t="s">
        <v>1762</v>
      </c>
      <c r="C506" s="19">
        <v>42282</v>
      </c>
      <c r="D506" s="16" t="s">
        <v>2040</v>
      </c>
      <c r="E506" s="9">
        <v>1</v>
      </c>
      <c r="F506" s="16" t="s">
        <v>4563</v>
      </c>
      <c r="G506" s="16">
        <v>91</v>
      </c>
      <c r="H506" s="20" t="s">
        <v>3063</v>
      </c>
      <c r="I506" s="16" t="s">
        <v>3328</v>
      </c>
      <c r="J506" s="25">
        <v>42362</v>
      </c>
      <c r="K506" s="16" t="s">
        <v>3064</v>
      </c>
      <c r="L506" s="16" t="s">
        <v>3065</v>
      </c>
      <c r="M506" s="16" t="s">
        <v>3066</v>
      </c>
      <c r="N506" s="16" t="s">
        <v>1843</v>
      </c>
      <c r="O506" s="9"/>
      <c r="P506" s="9"/>
      <c r="Q506" s="16">
        <v>144.1</v>
      </c>
      <c r="R506" s="16">
        <v>85</v>
      </c>
      <c r="S506" s="16">
        <v>878.26</v>
      </c>
      <c r="T506" s="16">
        <v>35.659999999999997</v>
      </c>
      <c r="U506" s="20" t="s">
        <v>1797</v>
      </c>
      <c r="V506" s="16" t="s">
        <v>1737</v>
      </c>
      <c r="W506" s="16">
        <v>18</v>
      </c>
      <c r="X506" s="29">
        <v>0.72230000000000005</v>
      </c>
      <c r="Y506" s="15">
        <v>1</v>
      </c>
      <c r="Z506" s="16" t="s">
        <v>1837</v>
      </c>
      <c r="AA506" s="15">
        <v>1</v>
      </c>
      <c r="AB506" s="9"/>
      <c r="AC506" s="9"/>
      <c r="AD506" s="9"/>
      <c r="AE506" s="9"/>
      <c r="AF506" s="9"/>
      <c r="AG506" s="9"/>
    </row>
    <row r="507" spans="1:33" x14ac:dyDescent="0.15">
      <c r="A507" s="9">
        <v>1428</v>
      </c>
      <c r="B507" s="16" t="s">
        <v>1762</v>
      </c>
      <c r="C507" s="19">
        <v>42307</v>
      </c>
      <c r="D507" s="16" t="s">
        <v>2401</v>
      </c>
      <c r="E507" s="9">
        <v>1</v>
      </c>
      <c r="F507" s="16" t="s">
        <v>4563</v>
      </c>
      <c r="G507" s="16">
        <v>100</v>
      </c>
      <c r="H507" s="20" t="s">
        <v>3068</v>
      </c>
      <c r="I507" s="16" t="s">
        <v>3087</v>
      </c>
      <c r="J507" s="25">
        <v>42326</v>
      </c>
      <c r="K507" s="16" t="s">
        <v>3070</v>
      </c>
      <c r="L507" s="16" t="s">
        <v>3071</v>
      </c>
      <c r="M507" s="16" t="s">
        <v>3072</v>
      </c>
      <c r="N507" s="16" t="s">
        <v>2125</v>
      </c>
      <c r="O507" s="9"/>
      <c r="P507" s="9"/>
      <c r="Q507" s="16">
        <v>678.66</v>
      </c>
      <c r="R507" s="16">
        <v>438.94</v>
      </c>
      <c r="S507" s="16">
        <v>4379.8500000000004</v>
      </c>
      <c r="T507" s="16">
        <v>40</v>
      </c>
      <c r="U507" s="20" t="s">
        <v>1765</v>
      </c>
      <c r="V507" s="16" t="s">
        <v>1779</v>
      </c>
      <c r="W507" s="16" t="s">
        <v>1729</v>
      </c>
      <c r="X507" s="16" t="s">
        <v>1729</v>
      </c>
      <c r="Y507" s="9"/>
      <c r="Z507" s="16" t="s">
        <v>1837</v>
      </c>
      <c r="AA507" s="15">
        <v>1</v>
      </c>
      <c r="AB507" s="9"/>
      <c r="AC507" s="9"/>
      <c r="AD507" s="9"/>
      <c r="AE507" s="9" t="s">
        <v>3892</v>
      </c>
      <c r="AF507" s="9"/>
      <c r="AG507" s="9"/>
    </row>
    <row r="508" spans="1:33" x14ac:dyDescent="0.15">
      <c r="A508" s="9">
        <v>1429</v>
      </c>
      <c r="B508" s="16" t="s">
        <v>1762</v>
      </c>
      <c r="C508" s="19">
        <v>42307</v>
      </c>
      <c r="D508" s="16" t="s">
        <v>2600</v>
      </c>
      <c r="E508" s="9">
        <v>1</v>
      </c>
      <c r="F508" s="16" t="s">
        <v>4563</v>
      </c>
      <c r="G508" s="16">
        <v>101</v>
      </c>
      <c r="H508" s="20" t="s">
        <v>3069</v>
      </c>
      <c r="I508" s="16" t="s">
        <v>3094</v>
      </c>
      <c r="J508" s="25">
        <v>42312</v>
      </c>
      <c r="K508" s="16" t="s">
        <v>3073</v>
      </c>
      <c r="L508" s="16" t="s">
        <v>3074</v>
      </c>
      <c r="M508" s="16" t="s">
        <v>3075</v>
      </c>
      <c r="N508" s="16" t="s">
        <v>3076</v>
      </c>
      <c r="O508" s="16"/>
      <c r="P508" s="16"/>
      <c r="Q508" s="16">
        <v>489.97</v>
      </c>
      <c r="R508" s="16">
        <v>52.51</v>
      </c>
      <c r="S508" s="16">
        <v>52.51</v>
      </c>
      <c r="T508" s="16">
        <v>5.28</v>
      </c>
      <c r="U508" s="20" t="s">
        <v>2072</v>
      </c>
      <c r="V508" s="16" t="s">
        <v>1779</v>
      </c>
      <c r="W508" s="16" t="s">
        <v>1729</v>
      </c>
      <c r="X508" s="16" t="s">
        <v>1729</v>
      </c>
      <c r="Y508" s="9"/>
      <c r="Z508" s="16" t="s">
        <v>1729</v>
      </c>
      <c r="AA508" s="9"/>
      <c r="AB508" s="9"/>
      <c r="AC508" s="9"/>
      <c r="AD508" s="9"/>
      <c r="AE508" s="9"/>
      <c r="AF508" s="9"/>
      <c r="AG508" s="9"/>
    </row>
    <row r="509" spans="1:33" x14ac:dyDescent="0.15">
      <c r="A509" s="9">
        <v>1434</v>
      </c>
      <c r="B509" s="16" t="s">
        <v>1762</v>
      </c>
      <c r="C509" s="19">
        <v>42321</v>
      </c>
      <c r="D509" s="16" t="s">
        <v>2566</v>
      </c>
      <c r="E509" s="9">
        <v>1</v>
      </c>
      <c r="F509" s="16" t="s">
        <v>4563</v>
      </c>
      <c r="G509" s="16">
        <v>106</v>
      </c>
      <c r="H509" s="20" t="s">
        <v>3081</v>
      </c>
      <c r="I509" s="16" t="s">
        <v>3461</v>
      </c>
      <c r="J509" s="25">
        <v>42342</v>
      </c>
      <c r="K509" s="16" t="s">
        <v>3082</v>
      </c>
      <c r="L509" s="16" t="s">
        <v>3083</v>
      </c>
      <c r="M509" s="16" t="s">
        <v>3084</v>
      </c>
      <c r="N509" s="16" t="s">
        <v>3085</v>
      </c>
      <c r="O509" s="9"/>
      <c r="P509" s="9"/>
      <c r="Q509" s="16">
        <v>69.33</v>
      </c>
      <c r="R509" s="16">
        <v>51.05</v>
      </c>
      <c r="S509" s="16">
        <v>212.22</v>
      </c>
      <c r="T509" s="16">
        <v>17.215</v>
      </c>
      <c r="U509" s="20" t="s">
        <v>1778</v>
      </c>
      <c r="V509" s="16" t="s">
        <v>1779</v>
      </c>
      <c r="W509" s="9"/>
      <c r="X509" s="9"/>
      <c r="Y509" s="9"/>
      <c r="Z509" s="9"/>
      <c r="AA509" s="9"/>
      <c r="AB509" s="9"/>
      <c r="AC509" s="9"/>
      <c r="AD509" s="9"/>
      <c r="AE509" s="9"/>
      <c r="AF509" s="9"/>
      <c r="AG509" s="9"/>
    </row>
    <row r="510" spans="1:33" x14ac:dyDescent="0.15">
      <c r="A510" s="9">
        <v>1444</v>
      </c>
      <c r="B510" s="16" t="s">
        <v>1762</v>
      </c>
      <c r="C510" s="19">
        <v>42338</v>
      </c>
      <c r="D510" s="16" t="s">
        <v>3</v>
      </c>
      <c r="E510" s="9">
        <v>1</v>
      </c>
      <c r="F510" s="16" t="s">
        <v>4563</v>
      </c>
      <c r="G510" s="16">
        <v>116</v>
      </c>
      <c r="H510" s="20" t="s">
        <v>3090</v>
      </c>
      <c r="I510" s="16" t="s">
        <v>3057</v>
      </c>
      <c r="J510" s="25">
        <v>42349</v>
      </c>
      <c r="K510" s="16" t="s">
        <v>3091</v>
      </c>
      <c r="L510" s="16" t="s">
        <v>3092</v>
      </c>
      <c r="M510" s="16" t="s">
        <v>3093</v>
      </c>
      <c r="N510" s="16" t="s">
        <v>1843</v>
      </c>
      <c r="O510" s="9"/>
      <c r="P510" s="9"/>
      <c r="Q510" s="16">
        <v>153.12</v>
      </c>
      <c r="R510" s="16">
        <v>115.59</v>
      </c>
      <c r="S510" s="16">
        <v>981.57</v>
      </c>
      <c r="T510" s="16">
        <v>25.882000000000001</v>
      </c>
      <c r="U510" s="20" t="s">
        <v>1784</v>
      </c>
      <c r="V510" s="16" t="s">
        <v>1737</v>
      </c>
      <c r="W510" s="16">
        <v>16</v>
      </c>
      <c r="X510" s="29">
        <v>1.1477999999999999</v>
      </c>
      <c r="Y510" s="15">
        <v>1</v>
      </c>
      <c r="Z510" s="16" t="s">
        <v>1837</v>
      </c>
      <c r="AA510" s="15">
        <v>1</v>
      </c>
      <c r="AB510" s="9"/>
      <c r="AC510" s="9"/>
      <c r="AD510" s="9"/>
      <c r="AE510" s="9"/>
      <c r="AF510" s="9"/>
      <c r="AG510" s="9"/>
    </row>
    <row r="511" spans="1:33" x14ac:dyDescent="0.15">
      <c r="A511" s="9">
        <v>1449</v>
      </c>
      <c r="B511" s="16" t="s">
        <v>1762</v>
      </c>
      <c r="C511" s="19">
        <v>42348</v>
      </c>
      <c r="D511" s="16" t="s">
        <v>2401</v>
      </c>
      <c r="E511" s="9">
        <v>1</v>
      </c>
      <c r="F511" s="16" t="s">
        <v>4563</v>
      </c>
      <c r="G511" s="16">
        <v>121</v>
      </c>
      <c r="H511" s="20" t="s">
        <v>3095</v>
      </c>
      <c r="I511" s="9"/>
      <c r="J511" s="25">
        <v>42376</v>
      </c>
      <c r="K511" s="16" t="s">
        <v>3096</v>
      </c>
      <c r="L511" s="16" t="s">
        <v>3097</v>
      </c>
      <c r="M511" s="16" t="s">
        <v>3098</v>
      </c>
      <c r="N511" s="16" t="s">
        <v>2560</v>
      </c>
      <c r="O511" s="9"/>
      <c r="P511" s="9"/>
      <c r="Q511" s="16">
        <v>78.11</v>
      </c>
      <c r="R511" s="16">
        <v>59.57</v>
      </c>
      <c r="S511" s="16">
        <v>223.61</v>
      </c>
      <c r="T511" s="16">
        <v>15.83</v>
      </c>
      <c r="U511" s="20" t="s">
        <v>1778</v>
      </c>
      <c r="V511" s="16" t="s">
        <v>1779</v>
      </c>
      <c r="W511" s="16">
        <v>8</v>
      </c>
      <c r="X511" s="29">
        <v>1.0627</v>
      </c>
      <c r="Y511" s="15">
        <v>1</v>
      </c>
      <c r="Z511" s="16" t="s">
        <v>1837</v>
      </c>
      <c r="AA511" s="15">
        <v>1</v>
      </c>
      <c r="AB511" s="9"/>
      <c r="AC511" s="9"/>
      <c r="AD511" s="9"/>
      <c r="AE511" s="9"/>
      <c r="AF511" s="9"/>
      <c r="AG511" s="9"/>
    </row>
    <row r="512" spans="1:33" x14ac:dyDescent="0.15">
      <c r="A512" s="9">
        <v>1451</v>
      </c>
      <c r="B512" s="16" t="s">
        <v>1762</v>
      </c>
      <c r="C512" s="19">
        <v>42349</v>
      </c>
      <c r="D512" s="16" t="s">
        <v>2600</v>
      </c>
      <c r="E512" s="9">
        <v>1</v>
      </c>
      <c r="F512" s="16" t="s">
        <v>4563</v>
      </c>
      <c r="G512" s="16">
        <v>122</v>
      </c>
      <c r="H512" s="20" t="s">
        <v>3099</v>
      </c>
      <c r="I512" s="16" t="s">
        <v>3180</v>
      </c>
      <c r="J512" s="25">
        <v>42355</v>
      </c>
      <c r="K512" s="16" t="s">
        <v>3100</v>
      </c>
      <c r="L512" s="16" t="s">
        <v>3101</v>
      </c>
      <c r="M512" s="16" t="s">
        <v>3102</v>
      </c>
      <c r="N512" s="16" t="s">
        <v>3103</v>
      </c>
      <c r="O512" s="16"/>
      <c r="P512" s="16"/>
      <c r="Q512" s="16">
        <v>58.3</v>
      </c>
      <c r="R512" s="16">
        <v>35.299999999999997</v>
      </c>
      <c r="S512" s="16">
        <v>242.51</v>
      </c>
      <c r="T512" s="16">
        <v>23.86</v>
      </c>
      <c r="U512" s="20" t="s">
        <v>1884</v>
      </c>
      <c r="V512" s="16" t="s">
        <v>1779</v>
      </c>
      <c r="W512" s="16">
        <v>7</v>
      </c>
      <c r="X512" s="16" t="s">
        <v>1729</v>
      </c>
      <c r="Y512" s="9"/>
      <c r="Z512" s="16" t="s">
        <v>1729</v>
      </c>
      <c r="AA512" s="9"/>
      <c r="AB512" s="9"/>
      <c r="AC512" s="16" t="s">
        <v>3511</v>
      </c>
      <c r="AD512" s="9"/>
      <c r="AE512" s="9"/>
      <c r="AF512" s="9"/>
      <c r="AG512" s="9"/>
    </row>
    <row r="513" spans="1:33" x14ac:dyDescent="0.15">
      <c r="A513" s="9">
        <v>1457</v>
      </c>
      <c r="B513" s="16" t="s">
        <v>1762</v>
      </c>
      <c r="C513" s="19">
        <v>42377</v>
      </c>
      <c r="D513" s="16" t="s">
        <v>3105</v>
      </c>
      <c r="E513" s="9">
        <v>1</v>
      </c>
      <c r="F513" s="16" t="s">
        <v>4563</v>
      </c>
      <c r="G513" s="16">
        <v>130</v>
      </c>
      <c r="H513" s="20" t="s">
        <v>3106</v>
      </c>
      <c r="I513" s="16" t="s">
        <v>3751</v>
      </c>
      <c r="J513" s="25">
        <v>42382</v>
      </c>
      <c r="K513" s="16" t="s">
        <v>3107</v>
      </c>
      <c r="L513" s="16" t="s">
        <v>3108</v>
      </c>
      <c r="M513" s="16" t="s">
        <v>3109</v>
      </c>
      <c r="N513" s="16" t="s">
        <v>3110</v>
      </c>
      <c r="O513" s="9"/>
      <c r="P513" s="9"/>
      <c r="Q513" s="16">
        <v>264.18</v>
      </c>
      <c r="R513" s="16">
        <v>221.07</v>
      </c>
      <c r="S513" s="16">
        <v>1701.92</v>
      </c>
      <c r="T513" s="16">
        <v>27.954999999999998</v>
      </c>
      <c r="U513" s="20" t="s">
        <v>1784</v>
      </c>
      <c r="V513" s="16" t="s">
        <v>1737</v>
      </c>
      <c r="W513" s="16">
        <v>25</v>
      </c>
      <c r="X513" s="16" t="s">
        <v>1729</v>
      </c>
      <c r="Y513" s="9"/>
      <c r="Z513" s="16" t="s">
        <v>2942</v>
      </c>
      <c r="AA513" s="15">
        <v>1</v>
      </c>
      <c r="AB513" s="9"/>
      <c r="AC513" s="9"/>
      <c r="AD513" s="9"/>
      <c r="AE513" s="9"/>
      <c r="AF513" s="9"/>
      <c r="AG513" s="9"/>
    </row>
    <row r="514" spans="1:33" x14ac:dyDescent="0.15">
      <c r="A514" s="9">
        <v>1461</v>
      </c>
      <c r="B514" s="16" t="s">
        <v>1762</v>
      </c>
      <c r="C514" s="19">
        <v>42383</v>
      </c>
      <c r="D514" s="16" t="s">
        <v>2893</v>
      </c>
      <c r="E514" s="9">
        <v>1</v>
      </c>
      <c r="F514" s="16" t="s">
        <v>4563</v>
      </c>
      <c r="G514" s="16">
        <v>134</v>
      </c>
      <c r="H514" s="20" t="s">
        <v>3111</v>
      </c>
      <c r="I514" s="16" t="s">
        <v>3125</v>
      </c>
      <c r="J514" s="25">
        <v>42405</v>
      </c>
      <c r="K514" s="16" t="s">
        <v>3112</v>
      </c>
      <c r="L514" s="16" t="s">
        <v>3113</v>
      </c>
      <c r="M514" s="16" t="s">
        <v>3114</v>
      </c>
      <c r="N514" s="16" t="s">
        <v>2885</v>
      </c>
      <c r="O514" s="9"/>
      <c r="P514" s="9"/>
      <c r="Q514" s="16">
        <v>1054.8</v>
      </c>
      <c r="R514" s="16">
        <v>897.69</v>
      </c>
      <c r="S514" s="16">
        <v>8168.04</v>
      </c>
      <c r="T514" s="16">
        <v>38.512</v>
      </c>
      <c r="U514" s="20" t="s">
        <v>1792</v>
      </c>
      <c r="V514" s="16" t="s">
        <v>3115</v>
      </c>
      <c r="W514" s="16" t="s">
        <v>1729</v>
      </c>
      <c r="X514" s="16" t="s">
        <v>1729</v>
      </c>
      <c r="Y514" s="9"/>
      <c r="Z514" s="16" t="s">
        <v>1729</v>
      </c>
      <c r="AA514" s="9"/>
      <c r="AB514" s="9"/>
      <c r="AC514" s="9"/>
      <c r="AD514" s="9"/>
      <c r="AE514" s="9"/>
      <c r="AF514" s="9"/>
      <c r="AG514" s="9"/>
    </row>
    <row r="515" spans="1:33" x14ac:dyDescent="0.15">
      <c r="A515" s="9">
        <v>1462</v>
      </c>
      <c r="B515" s="16" t="s">
        <v>1762</v>
      </c>
      <c r="C515" s="19">
        <v>42390</v>
      </c>
      <c r="D515" s="16" t="s">
        <v>3</v>
      </c>
      <c r="E515" s="9">
        <v>1</v>
      </c>
      <c r="F515" s="16" t="s">
        <v>4563</v>
      </c>
      <c r="G515" s="16">
        <v>135</v>
      </c>
      <c r="H515" s="20" t="s">
        <v>3116</v>
      </c>
      <c r="I515" s="16" t="s">
        <v>3130</v>
      </c>
      <c r="J515" s="25">
        <v>42415</v>
      </c>
      <c r="K515" s="16" t="s">
        <v>3117</v>
      </c>
      <c r="L515" s="16" t="s">
        <v>3118</v>
      </c>
      <c r="M515" s="16" t="s">
        <v>3119</v>
      </c>
      <c r="N515" s="16" t="s">
        <v>3120</v>
      </c>
      <c r="O515" s="9"/>
      <c r="P515" s="9"/>
      <c r="Q515" s="16">
        <v>102.11</v>
      </c>
      <c r="R515" s="16">
        <v>62.34</v>
      </c>
      <c r="S515" s="16">
        <v>174.88</v>
      </c>
      <c r="T515" s="16">
        <v>9.8989999999999991</v>
      </c>
      <c r="U515" s="20" t="s">
        <v>1753</v>
      </c>
      <c r="V515" s="16" t="s">
        <v>1779</v>
      </c>
      <c r="W515" s="16">
        <v>1</v>
      </c>
      <c r="X515" s="16" t="s">
        <v>1729</v>
      </c>
      <c r="Y515" s="9"/>
      <c r="Z515" s="16" t="s">
        <v>1729</v>
      </c>
      <c r="AA515" s="9"/>
      <c r="AB515" s="9"/>
      <c r="AC515" s="9"/>
      <c r="AD515" s="9"/>
      <c r="AE515" s="9"/>
      <c r="AF515" s="9"/>
      <c r="AG515" s="9"/>
    </row>
    <row r="516" spans="1:33" x14ac:dyDescent="0.15">
      <c r="A516" s="9">
        <v>1466</v>
      </c>
      <c r="B516" s="16" t="s">
        <v>1762</v>
      </c>
      <c r="C516" s="19">
        <v>42405</v>
      </c>
      <c r="D516" s="16" t="s">
        <v>2600</v>
      </c>
      <c r="E516" s="9">
        <v>1</v>
      </c>
      <c r="F516" s="16" t="s">
        <v>4563</v>
      </c>
      <c r="G516" s="16">
        <v>139</v>
      </c>
      <c r="H516" s="20" t="s">
        <v>3121</v>
      </c>
      <c r="I516" s="16" t="s">
        <v>3179</v>
      </c>
      <c r="J516" s="25">
        <v>42429</v>
      </c>
      <c r="K516" s="16" t="s">
        <v>3122</v>
      </c>
      <c r="L516" s="16" t="s">
        <v>3123</v>
      </c>
      <c r="M516" s="16" t="s">
        <v>3124</v>
      </c>
      <c r="N516" s="16" t="s">
        <v>2400</v>
      </c>
      <c r="O516" s="16"/>
      <c r="P516" s="16"/>
      <c r="Q516" s="16">
        <v>154.91999999999999</v>
      </c>
      <c r="R516" s="16">
        <v>117.58</v>
      </c>
      <c r="S516" s="16">
        <v>906.86</v>
      </c>
      <c r="T516" s="16">
        <v>34.700000000000003</v>
      </c>
      <c r="U516" s="20" t="s">
        <v>1784</v>
      </c>
      <c r="V516" s="16" t="s">
        <v>1779</v>
      </c>
      <c r="W516" s="16" t="s">
        <v>1729</v>
      </c>
      <c r="X516" s="16" t="s">
        <v>1729</v>
      </c>
      <c r="Y516" s="9"/>
      <c r="Z516" s="16" t="s">
        <v>2942</v>
      </c>
      <c r="AA516" s="15">
        <v>1</v>
      </c>
      <c r="AB516" s="9"/>
      <c r="AC516" s="9"/>
      <c r="AD516" s="9"/>
      <c r="AE516" s="9"/>
      <c r="AF516" s="9"/>
      <c r="AG516" s="9"/>
    </row>
    <row r="517" spans="1:33" x14ac:dyDescent="0.15">
      <c r="A517" s="9">
        <v>1469</v>
      </c>
      <c r="B517" s="16" t="s">
        <v>1762</v>
      </c>
      <c r="C517" s="19">
        <v>42416</v>
      </c>
      <c r="D517" s="16" t="s">
        <v>2893</v>
      </c>
      <c r="E517" s="9">
        <v>1</v>
      </c>
      <c r="F517" s="16" t="s">
        <v>4563</v>
      </c>
      <c r="G517" s="16">
        <v>142</v>
      </c>
      <c r="H517" s="20" t="s">
        <v>3126</v>
      </c>
      <c r="I517" s="16" t="s">
        <v>3146</v>
      </c>
      <c r="J517" s="25">
        <v>42429</v>
      </c>
      <c r="K517" s="16" t="s">
        <v>3127</v>
      </c>
      <c r="L517" s="16" t="s">
        <v>3128</v>
      </c>
      <c r="M517" s="16" t="s">
        <v>3129</v>
      </c>
      <c r="N517" s="16" t="s">
        <v>1843</v>
      </c>
      <c r="O517" s="9"/>
      <c r="P517" s="9"/>
      <c r="Q517" s="16">
        <v>224.1</v>
      </c>
      <c r="R517" s="16">
        <v>181.16</v>
      </c>
      <c r="S517" s="16">
        <v>1898.82</v>
      </c>
      <c r="T517" s="16">
        <v>35.979999999999997</v>
      </c>
      <c r="U517" s="16" t="s">
        <v>1797</v>
      </c>
      <c r="V517" s="16" t="s">
        <v>1737</v>
      </c>
      <c r="W517" s="16">
        <v>45</v>
      </c>
      <c r="X517" s="29">
        <v>6.2E-2</v>
      </c>
      <c r="Y517" s="15">
        <v>1</v>
      </c>
      <c r="Z517" s="16" t="s">
        <v>2942</v>
      </c>
      <c r="AA517" s="15">
        <v>1</v>
      </c>
      <c r="AB517" s="9"/>
      <c r="AC517" s="9"/>
      <c r="AD517" s="9"/>
      <c r="AE517" s="9"/>
      <c r="AF517" s="9"/>
      <c r="AG517" s="9"/>
    </row>
    <row r="518" spans="1:33" x14ac:dyDescent="0.15">
      <c r="A518" s="9">
        <v>1470</v>
      </c>
      <c r="B518" s="16" t="s">
        <v>1762</v>
      </c>
      <c r="C518" s="19">
        <v>42417</v>
      </c>
      <c r="D518" s="16" t="s">
        <v>2943</v>
      </c>
      <c r="E518" s="9">
        <v>1</v>
      </c>
      <c r="F518" s="16" t="s">
        <v>4563</v>
      </c>
      <c r="G518" s="16">
        <v>143</v>
      </c>
      <c r="H518" s="20" t="s">
        <v>3131</v>
      </c>
      <c r="I518" s="16" t="s">
        <v>3478</v>
      </c>
      <c r="J518" s="25">
        <v>42429</v>
      </c>
      <c r="K518" s="16" t="s">
        <v>3132</v>
      </c>
      <c r="L518" s="16" t="s">
        <v>3133</v>
      </c>
      <c r="M518" s="16" t="s">
        <v>3134</v>
      </c>
      <c r="N518" s="16" t="s">
        <v>3135</v>
      </c>
      <c r="O518" s="9"/>
      <c r="P518" s="9"/>
      <c r="Q518" s="16">
        <v>181.09</v>
      </c>
      <c r="R518" s="16">
        <v>138.22999999999999</v>
      </c>
      <c r="S518" s="16">
        <v>1303.98</v>
      </c>
      <c r="T518" s="16">
        <v>40</v>
      </c>
      <c r="U518" s="16" t="s">
        <v>1794</v>
      </c>
      <c r="V518" s="16" t="s">
        <v>1737</v>
      </c>
      <c r="W518" s="16">
        <v>23</v>
      </c>
      <c r="X518" s="29">
        <v>0.73839999999999995</v>
      </c>
      <c r="Y518" s="15">
        <v>1</v>
      </c>
      <c r="Z518" s="16" t="s">
        <v>2942</v>
      </c>
      <c r="AA518" s="15">
        <v>1</v>
      </c>
      <c r="AB518" s="9"/>
      <c r="AC518" s="9"/>
      <c r="AD518" s="9"/>
      <c r="AE518" s="9"/>
      <c r="AF518" s="9"/>
      <c r="AG518" s="9"/>
    </row>
    <row r="519" spans="1:33" x14ac:dyDescent="0.15">
      <c r="A519" s="9">
        <v>1471</v>
      </c>
      <c r="B519" s="16" t="s">
        <v>1762</v>
      </c>
      <c r="C519" s="19">
        <v>42417</v>
      </c>
      <c r="D519" s="16" t="s">
        <v>3137</v>
      </c>
      <c r="E519" s="9">
        <v>1</v>
      </c>
      <c r="F519" s="16" t="s">
        <v>4563</v>
      </c>
      <c r="G519" s="16">
        <v>144</v>
      </c>
      <c r="H519" s="20" t="s">
        <v>3136</v>
      </c>
      <c r="I519" s="16" t="s">
        <v>3164</v>
      </c>
      <c r="J519" s="25">
        <v>42446</v>
      </c>
      <c r="K519" s="16" t="s">
        <v>3138</v>
      </c>
      <c r="L519" s="16" t="s">
        <v>3139</v>
      </c>
      <c r="M519" s="16" t="s">
        <v>3140</v>
      </c>
      <c r="N519" s="16" t="s">
        <v>1843</v>
      </c>
      <c r="O519" s="9"/>
      <c r="P519" s="9"/>
      <c r="Q519" s="16">
        <v>325.52</v>
      </c>
      <c r="R519" s="16">
        <v>188.57</v>
      </c>
      <c r="S519" s="16">
        <v>2373.9</v>
      </c>
      <c r="T519" s="16">
        <v>44.46</v>
      </c>
      <c r="U519" s="20" t="s">
        <v>1892</v>
      </c>
      <c r="V519" s="16" t="s">
        <v>1737</v>
      </c>
      <c r="W519" s="16">
        <v>53</v>
      </c>
      <c r="X519" s="16" t="s">
        <v>1729</v>
      </c>
      <c r="Y519" s="9"/>
      <c r="Z519" s="16" t="s">
        <v>1729</v>
      </c>
      <c r="AA519" s="9"/>
      <c r="AB519" s="9"/>
      <c r="AC519" s="9"/>
      <c r="AD519" s="9"/>
      <c r="AE519" s="9"/>
      <c r="AF519" s="9"/>
      <c r="AG519" s="9"/>
    </row>
    <row r="520" spans="1:33" x14ac:dyDescent="0.15">
      <c r="A520" s="9">
        <v>1474</v>
      </c>
      <c r="B520" s="16" t="s">
        <v>1762</v>
      </c>
      <c r="C520" s="19">
        <v>42423</v>
      </c>
      <c r="D520" s="16" t="s">
        <v>3137</v>
      </c>
      <c r="E520" s="9">
        <v>1</v>
      </c>
      <c r="F520" s="16" t="s">
        <v>4563</v>
      </c>
      <c r="G520" s="16">
        <v>147</v>
      </c>
      <c r="H520" s="20" t="s">
        <v>3141</v>
      </c>
      <c r="I520" s="16" t="s">
        <v>3158</v>
      </c>
      <c r="J520" s="25">
        <v>42433</v>
      </c>
      <c r="K520" s="16" t="s">
        <v>3142</v>
      </c>
      <c r="L520" s="16" t="s">
        <v>3143</v>
      </c>
      <c r="M520" s="16" t="s">
        <v>3144</v>
      </c>
      <c r="N520" s="16" t="s">
        <v>2987</v>
      </c>
      <c r="O520" s="9"/>
      <c r="P520" s="9"/>
      <c r="Q520" s="16">
        <v>40.68</v>
      </c>
      <c r="R520" s="16">
        <v>29.73</v>
      </c>
      <c r="S520" s="16">
        <v>85.08</v>
      </c>
      <c r="T520" s="16">
        <v>9.2409999999999997</v>
      </c>
      <c r="U520" s="20" t="s">
        <v>1753</v>
      </c>
      <c r="V520" s="16" t="s">
        <v>2259</v>
      </c>
      <c r="W520" s="16">
        <v>1</v>
      </c>
      <c r="X520" s="16" t="s">
        <v>1729</v>
      </c>
      <c r="Y520" s="9"/>
      <c r="Z520" s="16" t="s">
        <v>1729</v>
      </c>
      <c r="AA520" s="9"/>
      <c r="AB520" s="9"/>
      <c r="AC520" s="9"/>
      <c r="AD520" s="9"/>
      <c r="AE520" s="9"/>
      <c r="AF520" s="9"/>
      <c r="AG520" s="9"/>
    </row>
    <row r="521" spans="1:33" x14ac:dyDescent="0.15">
      <c r="A521" s="9">
        <v>1484</v>
      </c>
      <c r="B521" s="16" t="s">
        <v>1762</v>
      </c>
      <c r="C521" s="19">
        <v>42433</v>
      </c>
      <c r="D521" s="16" t="s">
        <v>2384</v>
      </c>
      <c r="E521" s="9">
        <v>1</v>
      </c>
      <c r="F521" s="16" t="s">
        <v>4563</v>
      </c>
      <c r="G521" s="16">
        <v>157</v>
      </c>
      <c r="H521" s="20" t="s">
        <v>3147</v>
      </c>
      <c r="I521" s="16" t="s">
        <v>3329</v>
      </c>
      <c r="J521" s="25">
        <v>42446</v>
      </c>
      <c r="K521" s="16" t="s">
        <v>3148</v>
      </c>
      <c r="L521" s="16" t="s">
        <v>3149</v>
      </c>
      <c r="M521" s="16" t="s">
        <v>3165</v>
      </c>
      <c r="N521" s="16" t="s">
        <v>2859</v>
      </c>
      <c r="O521" s="9"/>
      <c r="P521" s="9"/>
      <c r="Q521" s="9"/>
      <c r="R521" s="9"/>
      <c r="S521" s="9"/>
      <c r="T521" s="9"/>
      <c r="U521" s="22"/>
      <c r="V521" s="9"/>
      <c r="W521" s="9"/>
      <c r="X521" s="14">
        <v>0.22</v>
      </c>
      <c r="Y521" s="15">
        <v>1</v>
      </c>
      <c r="Z521" s="9"/>
      <c r="AA521" s="14"/>
      <c r="AB521" s="9"/>
      <c r="AC521" s="9"/>
      <c r="AD521" s="9"/>
      <c r="AE521" s="9"/>
      <c r="AF521" s="9"/>
      <c r="AG521" s="9"/>
    </row>
    <row r="522" spans="1:33" x14ac:dyDescent="0.15">
      <c r="A522" s="9">
        <v>1485</v>
      </c>
      <c r="B522" s="16" t="s">
        <v>1762</v>
      </c>
      <c r="C522" s="19">
        <v>42433</v>
      </c>
      <c r="D522" s="16" t="s">
        <v>2561</v>
      </c>
      <c r="E522" s="9">
        <v>1</v>
      </c>
      <c r="F522" s="16" t="s">
        <v>4563</v>
      </c>
      <c r="G522" s="16">
        <v>158</v>
      </c>
      <c r="H522" s="20" t="s">
        <v>3150</v>
      </c>
      <c r="I522" s="9"/>
      <c r="J522" s="25">
        <v>42439</v>
      </c>
      <c r="K522" s="16" t="s">
        <v>3151</v>
      </c>
      <c r="L522" s="16" t="s">
        <v>3152</v>
      </c>
      <c r="M522" s="16" t="s">
        <v>3153</v>
      </c>
      <c r="N522" s="16" t="s">
        <v>1843</v>
      </c>
      <c r="O522" s="9"/>
      <c r="P522" s="9"/>
      <c r="Q522" s="9"/>
      <c r="R522" s="9"/>
      <c r="S522" s="9"/>
      <c r="T522" s="9"/>
      <c r="U522" s="22"/>
      <c r="V522" s="9"/>
      <c r="W522" s="9"/>
      <c r="X522" s="16" t="s">
        <v>1729</v>
      </c>
      <c r="Y522" s="9"/>
      <c r="Z522" s="16" t="s">
        <v>1729</v>
      </c>
      <c r="AA522" s="9"/>
      <c r="AB522" s="9"/>
      <c r="AC522" s="9"/>
      <c r="AD522" s="9"/>
      <c r="AE522" s="9"/>
      <c r="AF522" s="9"/>
      <c r="AG522" s="9"/>
    </row>
    <row r="523" spans="1:33" x14ac:dyDescent="0.15">
      <c r="A523" s="9">
        <v>1487</v>
      </c>
      <c r="B523" s="16" t="s">
        <v>1762</v>
      </c>
      <c r="C523" s="19">
        <v>42437</v>
      </c>
      <c r="D523" s="16" t="s">
        <v>2566</v>
      </c>
      <c r="E523" s="9">
        <v>1</v>
      </c>
      <c r="F523" s="16" t="s">
        <v>4563</v>
      </c>
      <c r="G523" s="16">
        <v>160</v>
      </c>
      <c r="H523" s="20" t="s">
        <v>3154</v>
      </c>
      <c r="I523" s="16" t="s">
        <v>3462</v>
      </c>
      <c r="J523" s="25">
        <v>42443</v>
      </c>
      <c r="K523" s="16" t="s">
        <v>3155</v>
      </c>
      <c r="L523" s="16" t="s">
        <v>3156</v>
      </c>
      <c r="M523" s="16" t="s">
        <v>3157</v>
      </c>
      <c r="N523" s="16" t="s">
        <v>1843</v>
      </c>
      <c r="O523" s="9"/>
      <c r="P523" s="9"/>
      <c r="Q523" s="16">
        <v>140.13999999999999</v>
      </c>
      <c r="R523" s="16">
        <v>94.72</v>
      </c>
      <c r="S523" s="16">
        <v>545</v>
      </c>
      <c r="T523" s="16">
        <v>23.72</v>
      </c>
      <c r="U523" s="20" t="s">
        <v>1884</v>
      </c>
      <c r="V523" s="16" t="s">
        <v>1737</v>
      </c>
      <c r="W523" s="16">
        <v>17</v>
      </c>
      <c r="X523" s="16" t="s">
        <v>2942</v>
      </c>
      <c r="Y523" s="15">
        <v>1</v>
      </c>
      <c r="Z523" s="16" t="s">
        <v>2942</v>
      </c>
      <c r="AA523" s="15">
        <v>1</v>
      </c>
      <c r="AB523" s="9"/>
      <c r="AC523" s="16" t="s">
        <v>3214</v>
      </c>
      <c r="AD523" s="9"/>
      <c r="AE523" s="9"/>
      <c r="AF523" s="9"/>
      <c r="AG523" s="9"/>
    </row>
    <row r="524" spans="1:33" x14ac:dyDescent="0.15">
      <c r="A524" s="9">
        <v>1495</v>
      </c>
      <c r="B524" s="16" t="s">
        <v>1762</v>
      </c>
      <c r="C524" s="19">
        <v>42447</v>
      </c>
      <c r="D524" s="16" t="s">
        <v>3145</v>
      </c>
      <c r="E524" s="9">
        <v>1</v>
      </c>
      <c r="F524" s="16" t="s">
        <v>4563</v>
      </c>
      <c r="G524" s="16">
        <v>168</v>
      </c>
      <c r="H524" s="20" t="s">
        <v>3159</v>
      </c>
      <c r="I524" s="16" t="s">
        <v>3178</v>
      </c>
      <c r="J524" s="25">
        <v>42457</v>
      </c>
      <c r="K524" s="16" t="s">
        <v>3160</v>
      </c>
      <c r="L524" s="16" t="s">
        <v>3161</v>
      </c>
      <c r="M524" s="16" t="s">
        <v>3162</v>
      </c>
      <c r="N524" s="16" t="s">
        <v>3163</v>
      </c>
      <c r="O524" s="9"/>
      <c r="P524" s="9"/>
      <c r="Q524" s="16">
        <v>59.56</v>
      </c>
      <c r="R524" s="16">
        <v>43.43</v>
      </c>
      <c r="S524" s="16">
        <v>274.39999999999998</v>
      </c>
      <c r="T524" s="16">
        <v>30.344999999999999</v>
      </c>
      <c r="U524" s="20" t="s">
        <v>1821</v>
      </c>
      <c r="V524" s="16" t="s">
        <v>1779</v>
      </c>
      <c r="W524" s="16" t="s">
        <v>1729</v>
      </c>
      <c r="X524" s="16" t="s">
        <v>1729</v>
      </c>
      <c r="Y524" s="9"/>
      <c r="Z524" s="16" t="s">
        <v>1729</v>
      </c>
      <c r="AA524" s="9"/>
      <c r="AB524" s="9"/>
      <c r="AC524" s="9"/>
      <c r="AD524" s="9"/>
      <c r="AE524" s="9"/>
      <c r="AF524" s="9"/>
      <c r="AG524" s="9"/>
    </row>
    <row r="525" spans="1:33" x14ac:dyDescent="0.15">
      <c r="A525" s="9">
        <v>1499</v>
      </c>
      <c r="B525" s="16" t="s">
        <v>1762</v>
      </c>
      <c r="C525" s="19">
        <v>42453</v>
      </c>
      <c r="D525" s="16" t="s">
        <v>2162</v>
      </c>
      <c r="E525" s="9">
        <v>1</v>
      </c>
      <c r="F525" s="16" t="s">
        <v>4563</v>
      </c>
      <c r="G525" s="16">
        <v>172</v>
      </c>
      <c r="H525" s="20" t="s">
        <v>3166</v>
      </c>
      <c r="I525" s="16" t="s">
        <v>3201</v>
      </c>
      <c r="J525" s="25">
        <v>42460</v>
      </c>
      <c r="K525" s="16" t="s">
        <v>3167</v>
      </c>
      <c r="L525" s="16" t="s">
        <v>3168</v>
      </c>
      <c r="M525" s="16" t="s">
        <v>3169</v>
      </c>
      <c r="N525" s="16" t="s">
        <v>2125</v>
      </c>
      <c r="O525" s="9"/>
      <c r="P525" s="9"/>
      <c r="Q525" s="16">
        <v>349.17</v>
      </c>
      <c r="R525" s="16">
        <v>215.9</v>
      </c>
      <c r="S525" s="16">
        <v>1795.45</v>
      </c>
      <c r="T525" s="16">
        <v>34.31</v>
      </c>
      <c r="U525" s="20" t="s">
        <v>1794</v>
      </c>
      <c r="V525" s="16" t="s">
        <v>1779</v>
      </c>
      <c r="W525" s="16" t="s">
        <v>1729</v>
      </c>
      <c r="X525" s="16" t="s">
        <v>1729</v>
      </c>
      <c r="Y525" s="9"/>
      <c r="Z525" s="16" t="s">
        <v>1729</v>
      </c>
      <c r="AA525" s="9"/>
      <c r="AB525" s="9"/>
      <c r="AC525" s="9"/>
      <c r="AD525" s="9"/>
      <c r="AE525" s="9"/>
      <c r="AF525" s="9"/>
      <c r="AG525" s="9"/>
    </row>
    <row r="526" spans="1:33" x14ac:dyDescent="0.15">
      <c r="A526" s="9">
        <v>1500</v>
      </c>
      <c r="B526" s="16" t="s">
        <v>1762</v>
      </c>
      <c r="C526" s="19">
        <v>42453</v>
      </c>
      <c r="D526" s="16" t="s">
        <v>3</v>
      </c>
      <c r="E526" s="9">
        <v>1</v>
      </c>
      <c r="F526" s="16" t="s">
        <v>4563</v>
      </c>
      <c r="G526" s="16">
        <v>173</v>
      </c>
      <c r="H526" s="20" t="s">
        <v>3170</v>
      </c>
      <c r="I526" s="16" t="s">
        <v>3181</v>
      </c>
      <c r="J526" s="25">
        <v>42460</v>
      </c>
      <c r="K526" s="16" t="s">
        <v>3171</v>
      </c>
      <c r="L526" s="16" t="s">
        <v>3172</v>
      </c>
      <c r="M526" s="16" t="s">
        <v>3173</v>
      </c>
      <c r="N526" s="16" t="s">
        <v>2407</v>
      </c>
      <c r="O526" s="9"/>
      <c r="P526" s="9"/>
      <c r="Q526" s="16">
        <v>365.72</v>
      </c>
      <c r="R526" s="16">
        <v>284.3</v>
      </c>
      <c r="S526" s="16">
        <v>2000.42</v>
      </c>
      <c r="T526" s="16">
        <v>35.902000000000001</v>
      </c>
      <c r="U526" s="20" t="s">
        <v>1884</v>
      </c>
      <c r="V526" s="16" t="s">
        <v>1779</v>
      </c>
      <c r="W526" s="16" t="s">
        <v>1729</v>
      </c>
      <c r="X526" s="16" t="s">
        <v>1729</v>
      </c>
      <c r="Y526" s="9"/>
      <c r="Z526" s="16" t="s">
        <v>2942</v>
      </c>
      <c r="AA526" s="15">
        <v>1</v>
      </c>
      <c r="AB526" s="9"/>
      <c r="AC526" s="9"/>
      <c r="AD526" s="9"/>
      <c r="AE526" s="9"/>
      <c r="AF526" s="9"/>
      <c r="AG526" s="9"/>
    </row>
    <row r="527" spans="1:33" x14ac:dyDescent="0.15">
      <c r="A527" s="9">
        <v>1501</v>
      </c>
      <c r="B527" s="16" t="s">
        <v>1762</v>
      </c>
      <c r="C527" s="19">
        <v>42457</v>
      </c>
      <c r="D527" s="16" t="s">
        <v>2561</v>
      </c>
      <c r="E527" s="9">
        <v>1</v>
      </c>
      <c r="F527" s="16" t="s">
        <v>4563</v>
      </c>
      <c r="G527" s="16">
        <v>174</v>
      </c>
      <c r="H527" s="20" t="s">
        <v>3174</v>
      </c>
      <c r="I527" s="16" t="s">
        <v>3466</v>
      </c>
      <c r="J527" s="25">
        <v>42502</v>
      </c>
      <c r="K527" s="16" t="s">
        <v>3175</v>
      </c>
      <c r="L527" s="16" t="s">
        <v>3176</v>
      </c>
      <c r="M527" s="16" t="s">
        <v>3177</v>
      </c>
      <c r="N527" s="16" t="s">
        <v>2400</v>
      </c>
      <c r="O527" s="9"/>
      <c r="P527" s="9"/>
      <c r="Q527" s="16">
        <v>274.19</v>
      </c>
      <c r="R527" s="16">
        <v>224.05</v>
      </c>
      <c r="S527" s="16">
        <v>448.1</v>
      </c>
      <c r="T527" s="16">
        <v>7.05</v>
      </c>
      <c r="U527" s="20" t="s">
        <v>2847</v>
      </c>
      <c r="V527" s="16" t="s">
        <v>1779</v>
      </c>
      <c r="W527" s="16" t="s">
        <v>1729</v>
      </c>
      <c r="X527" s="16" t="s">
        <v>1729</v>
      </c>
      <c r="Y527" s="9"/>
      <c r="Z527" s="16" t="s">
        <v>1729</v>
      </c>
      <c r="AA527" s="9"/>
      <c r="AB527" s="9"/>
      <c r="AC527" s="9"/>
      <c r="AD527" s="9"/>
      <c r="AE527" s="9"/>
      <c r="AF527" s="9"/>
      <c r="AG527" s="9"/>
    </row>
    <row r="528" spans="1:33" x14ac:dyDescent="0.15">
      <c r="A528" s="9">
        <v>1517</v>
      </c>
      <c r="B528" s="16" t="s">
        <v>1762</v>
      </c>
      <c r="C528" s="19">
        <v>42487</v>
      </c>
      <c r="D528" s="16" t="s">
        <v>2418</v>
      </c>
      <c r="E528" s="9">
        <v>1</v>
      </c>
      <c r="F528" s="16" t="s">
        <v>4564</v>
      </c>
      <c r="G528" s="16">
        <v>15</v>
      </c>
      <c r="H528" s="20" t="s">
        <v>3182</v>
      </c>
      <c r="I528" s="16" t="s">
        <v>3196</v>
      </c>
      <c r="J528" s="25">
        <v>42509</v>
      </c>
      <c r="K528" s="16" t="s">
        <v>3183</v>
      </c>
      <c r="L528" s="16" t="s">
        <v>3184</v>
      </c>
      <c r="M528" s="16" t="s">
        <v>3185</v>
      </c>
      <c r="N528" s="16" t="s">
        <v>2407</v>
      </c>
      <c r="O528" s="16"/>
      <c r="P528" s="16"/>
      <c r="Q528" s="16">
        <v>1328.7</v>
      </c>
      <c r="R528" s="16">
        <v>1162.29</v>
      </c>
      <c r="S528" s="16">
        <v>8918.09</v>
      </c>
      <c r="T528" s="16">
        <v>38.9</v>
      </c>
      <c r="U528" s="20" t="s">
        <v>1784</v>
      </c>
      <c r="V528" s="16" t="s">
        <v>3186</v>
      </c>
      <c r="W528" s="16" t="s">
        <v>1729</v>
      </c>
      <c r="X528" s="16" t="s">
        <v>1729</v>
      </c>
      <c r="Y528" s="9"/>
      <c r="Z528" s="16" t="s">
        <v>2942</v>
      </c>
      <c r="AA528" s="15">
        <v>1</v>
      </c>
      <c r="AB528" s="9"/>
      <c r="AC528" s="9"/>
      <c r="AD528" s="9"/>
      <c r="AE528" s="9" t="s">
        <v>3892</v>
      </c>
      <c r="AF528" s="9"/>
      <c r="AG528" s="9"/>
    </row>
    <row r="529" spans="1:33" x14ac:dyDescent="0.15">
      <c r="A529" s="9">
        <v>1523</v>
      </c>
      <c r="B529" s="16" t="s">
        <v>1762</v>
      </c>
      <c r="C529" s="19">
        <v>42507</v>
      </c>
      <c r="D529" s="16" t="s">
        <v>3137</v>
      </c>
      <c r="E529" s="9">
        <v>1</v>
      </c>
      <c r="F529" s="16" t="s">
        <v>4564</v>
      </c>
      <c r="G529" s="16">
        <v>21</v>
      </c>
      <c r="H529" s="20" t="s">
        <v>3187</v>
      </c>
      <c r="I529" s="16" t="s">
        <v>3202</v>
      </c>
      <c r="J529" s="25">
        <v>42528</v>
      </c>
      <c r="K529" s="16" t="s">
        <v>3188</v>
      </c>
      <c r="L529" s="16" t="s">
        <v>3189</v>
      </c>
      <c r="M529" s="16" t="s">
        <v>3190</v>
      </c>
      <c r="N529" s="16" t="s">
        <v>3191</v>
      </c>
      <c r="O529" s="9"/>
      <c r="P529" s="9"/>
      <c r="Q529" s="16">
        <v>84.73</v>
      </c>
      <c r="R529" s="16">
        <v>57.02</v>
      </c>
      <c r="S529" s="16">
        <v>452.24</v>
      </c>
      <c r="T529" s="16">
        <v>25.98</v>
      </c>
      <c r="U529" s="20" t="s">
        <v>1784</v>
      </c>
      <c r="V529" s="16" t="s">
        <v>1779</v>
      </c>
      <c r="W529" s="16" t="s">
        <v>1729</v>
      </c>
      <c r="X529" s="16" t="s">
        <v>1729</v>
      </c>
      <c r="Y529" s="9"/>
      <c r="Z529" s="16" t="s">
        <v>2942</v>
      </c>
      <c r="AA529" s="15">
        <v>1</v>
      </c>
      <c r="AB529" s="9"/>
      <c r="AC529" s="16" t="s">
        <v>3203</v>
      </c>
      <c r="AD529" s="9"/>
      <c r="AE529" s="9"/>
      <c r="AF529" s="9"/>
      <c r="AG529" s="9"/>
    </row>
    <row r="530" spans="1:33" x14ac:dyDescent="0.15">
      <c r="A530" s="9">
        <v>1525</v>
      </c>
      <c r="B530" s="16" t="s">
        <v>1762</v>
      </c>
      <c r="C530" s="19">
        <v>42509</v>
      </c>
      <c r="D530" s="16" t="s">
        <v>2561</v>
      </c>
      <c r="E530" s="9">
        <v>1</v>
      </c>
      <c r="F530" s="16" t="s">
        <v>4564</v>
      </c>
      <c r="G530" s="16">
        <v>23</v>
      </c>
      <c r="H530" s="20" t="s">
        <v>3192</v>
      </c>
      <c r="I530" s="16" t="s">
        <v>3467</v>
      </c>
      <c r="J530" s="25">
        <v>42515</v>
      </c>
      <c r="K530" s="16" t="s">
        <v>3193</v>
      </c>
      <c r="L530" s="16" t="s">
        <v>3194</v>
      </c>
      <c r="M530" s="16" t="s">
        <v>3195</v>
      </c>
      <c r="N530" s="16" t="s">
        <v>1843</v>
      </c>
      <c r="O530" s="9"/>
      <c r="P530" s="9"/>
      <c r="Q530" s="16">
        <v>116.12</v>
      </c>
      <c r="R530" s="16">
        <v>83.44</v>
      </c>
      <c r="S530" s="16">
        <v>651.29999999999995</v>
      </c>
      <c r="T530" s="16">
        <v>25.94</v>
      </c>
      <c r="U530" s="20" t="s">
        <v>1784</v>
      </c>
      <c r="V530" s="16" t="s">
        <v>1737</v>
      </c>
      <c r="W530" s="16">
        <v>12</v>
      </c>
      <c r="X530" s="29">
        <v>0.59560000000000002</v>
      </c>
      <c r="Y530" s="15">
        <v>1</v>
      </c>
      <c r="Z530" s="16" t="s">
        <v>2942</v>
      </c>
      <c r="AA530" s="15">
        <v>1</v>
      </c>
      <c r="AB530" s="9"/>
      <c r="AC530" s="9"/>
      <c r="AD530" s="9"/>
      <c r="AE530" s="9"/>
      <c r="AF530" s="9"/>
      <c r="AG530" s="9"/>
    </row>
    <row r="531" spans="1:33" x14ac:dyDescent="0.15">
      <c r="A531" s="9">
        <v>1529</v>
      </c>
      <c r="B531" s="16" t="s">
        <v>1762</v>
      </c>
      <c r="C531" s="19">
        <v>42514</v>
      </c>
      <c r="D531" s="16" t="s">
        <v>3137</v>
      </c>
      <c r="E531" s="9">
        <v>1</v>
      </c>
      <c r="F531" s="16" t="s">
        <v>4564</v>
      </c>
      <c r="G531" s="16">
        <v>27</v>
      </c>
      <c r="H531" s="20" t="s">
        <v>3197</v>
      </c>
      <c r="I531" s="16" t="s">
        <v>3205</v>
      </c>
      <c r="J531" s="25">
        <v>42531</v>
      </c>
      <c r="K531" s="16" t="s">
        <v>3198</v>
      </c>
      <c r="L531" s="16" t="s">
        <v>3199</v>
      </c>
      <c r="M531" s="16" t="s">
        <v>3200</v>
      </c>
      <c r="N531" s="16" t="s">
        <v>3135</v>
      </c>
      <c r="O531" s="9"/>
      <c r="P531" s="9"/>
      <c r="Q531" s="16">
        <v>868.66</v>
      </c>
      <c r="R531" s="16">
        <v>688.41</v>
      </c>
      <c r="S531" s="16">
        <v>7059.34</v>
      </c>
      <c r="T531" s="16">
        <v>39.994999999999997</v>
      </c>
      <c r="U531" s="20" t="s">
        <v>1741</v>
      </c>
      <c r="V531" s="16" t="s">
        <v>1737</v>
      </c>
      <c r="W531" s="16">
        <v>132</v>
      </c>
      <c r="X531" s="29">
        <v>0.92959999999999998</v>
      </c>
      <c r="Y531" s="15">
        <v>1</v>
      </c>
      <c r="Z531" s="16" t="s">
        <v>2942</v>
      </c>
      <c r="AA531" s="15">
        <v>1</v>
      </c>
      <c r="AB531" s="9"/>
      <c r="AC531" s="9"/>
      <c r="AD531" s="9"/>
      <c r="AE531" s="9"/>
      <c r="AF531" s="9"/>
      <c r="AG531" s="9"/>
    </row>
    <row r="532" spans="1:33" x14ac:dyDescent="0.15">
      <c r="A532" s="9">
        <v>1542</v>
      </c>
      <c r="B532" s="16" t="s">
        <v>1762</v>
      </c>
      <c r="C532" s="19">
        <v>42541</v>
      </c>
      <c r="D532" s="16" t="s">
        <v>3</v>
      </c>
      <c r="E532" s="9">
        <v>1</v>
      </c>
      <c r="F532" s="16" t="s">
        <v>4564</v>
      </c>
      <c r="G532" s="16">
        <v>40</v>
      </c>
      <c r="H532" s="20" t="s">
        <v>3206</v>
      </c>
      <c r="I532" s="16" t="s">
        <v>3224</v>
      </c>
      <c r="J532" s="25">
        <v>42556</v>
      </c>
      <c r="K532" s="16" t="s">
        <v>3207</v>
      </c>
      <c r="L532" s="16" t="s">
        <v>3208</v>
      </c>
      <c r="M532" s="16" t="s">
        <v>3209</v>
      </c>
      <c r="N532" s="16" t="s">
        <v>1843</v>
      </c>
      <c r="O532" s="9"/>
      <c r="P532" s="9"/>
      <c r="Q532" s="16">
        <v>608.34</v>
      </c>
      <c r="R532" s="16">
        <v>442.46</v>
      </c>
      <c r="S532" s="16">
        <v>4773.18</v>
      </c>
      <c r="T532" s="16">
        <v>35.94</v>
      </c>
      <c r="U532" s="20" t="s">
        <v>1797</v>
      </c>
      <c r="V532" s="16" t="s">
        <v>1737</v>
      </c>
      <c r="W532" s="16">
        <v>55</v>
      </c>
      <c r="X532" s="29">
        <v>0.98829999999999996</v>
      </c>
      <c r="Y532" s="15">
        <v>1</v>
      </c>
      <c r="Z532" s="16" t="s">
        <v>2942</v>
      </c>
      <c r="AA532" s="15">
        <v>1</v>
      </c>
      <c r="AB532" s="9"/>
      <c r="AC532" s="9"/>
      <c r="AD532" s="9"/>
      <c r="AE532" s="9"/>
      <c r="AF532" s="9"/>
      <c r="AG532" s="9"/>
    </row>
    <row r="533" spans="1:33" x14ac:dyDescent="0.15">
      <c r="A533" s="9">
        <v>1546</v>
      </c>
      <c r="B533" s="16" t="s">
        <v>1762</v>
      </c>
      <c r="C533" s="19">
        <v>42544</v>
      </c>
      <c r="D533" s="16" t="s">
        <v>2566</v>
      </c>
      <c r="E533" s="9">
        <v>1</v>
      </c>
      <c r="F533" s="16" t="s">
        <v>4564</v>
      </c>
      <c r="G533" s="16">
        <v>44</v>
      </c>
      <c r="H533" s="20" t="s">
        <v>3210</v>
      </c>
      <c r="I533" s="16" t="s">
        <v>3463</v>
      </c>
      <c r="J533" s="25">
        <v>42550</v>
      </c>
      <c r="K533" s="16" t="s">
        <v>3211</v>
      </c>
      <c r="L533" s="16" t="s">
        <v>3212</v>
      </c>
      <c r="M533" s="16" t="s">
        <v>3213</v>
      </c>
      <c r="N533" s="16" t="s">
        <v>1843</v>
      </c>
      <c r="O533" s="9"/>
      <c r="P533" s="9"/>
      <c r="Q533" s="16">
        <v>181.05</v>
      </c>
      <c r="R533" s="16">
        <v>125.26</v>
      </c>
      <c r="S533" s="16">
        <v>825.15</v>
      </c>
      <c r="T533" s="16">
        <v>26.98</v>
      </c>
      <c r="U533" s="20" t="s">
        <v>1784</v>
      </c>
      <c r="V533" s="16" t="s">
        <v>1737</v>
      </c>
      <c r="W533" s="16">
        <v>21</v>
      </c>
      <c r="X533" s="16">
        <v>119.75</v>
      </c>
      <c r="Y533" s="15">
        <v>1</v>
      </c>
      <c r="Z533" s="16" t="s">
        <v>2942</v>
      </c>
      <c r="AA533" s="15">
        <v>1</v>
      </c>
      <c r="AB533" s="9"/>
      <c r="AC533" s="9"/>
      <c r="AD533" s="9"/>
      <c r="AE533" s="9"/>
      <c r="AF533" s="9"/>
      <c r="AG533" s="9"/>
    </row>
    <row r="534" spans="1:33" x14ac:dyDescent="0.15">
      <c r="A534" s="9">
        <v>1548</v>
      </c>
      <c r="B534" s="16" t="s">
        <v>1762</v>
      </c>
      <c r="C534" s="19">
        <v>42548</v>
      </c>
      <c r="D534" s="16" t="s">
        <v>2561</v>
      </c>
      <c r="E534" s="9">
        <v>1</v>
      </c>
      <c r="F534" s="16" t="s">
        <v>4564</v>
      </c>
      <c r="G534" s="16">
        <v>46</v>
      </c>
      <c r="H534" s="20" t="s">
        <v>3215</v>
      </c>
      <c r="I534" s="16" t="s">
        <v>3468</v>
      </c>
      <c r="J534" s="25">
        <v>42556</v>
      </c>
      <c r="K534" s="16" t="s">
        <v>3216</v>
      </c>
      <c r="L534" s="16" t="s">
        <v>3217</v>
      </c>
      <c r="M534" s="16" t="s">
        <v>3218</v>
      </c>
      <c r="N534" s="16" t="s">
        <v>3219</v>
      </c>
      <c r="O534" s="9"/>
      <c r="P534" s="9"/>
      <c r="Q534" s="16">
        <v>254.74</v>
      </c>
      <c r="R534" s="16">
        <v>191.68</v>
      </c>
      <c r="S534" s="16">
        <v>1832.28</v>
      </c>
      <c r="T534" s="16">
        <v>35.92</v>
      </c>
      <c r="U534" s="20" t="s">
        <v>1797</v>
      </c>
      <c r="V534" s="16" t="s">
        <v>1737</v>
      </c>
      <c r="W534" s="16">
        <v>38</v>
      </c>
      <c r="X534" s="16" t="s">
        <v>1729</v>
      </c>
      <c r="Y534" s="9"/>
      <c r="Z534" s="16" t="s">
        <v>1729</v>
      </c>
      <c r="AA534" s="9"/>
      <c r="AB534" s="9"/>
      <c r="AC534" s="9"/>
      <c r="AD534" s="9"/>
      <c r="AE534" s="9"/>
      <c r="AF534" s="9"/>
      <c r="AG534" s="9"/>
    </row>
    <row r="535" spans="1:33" x14ac:dyDescent="0.15">
      <c r="A535" s="9">
        <v>1550</v>
      </c>
      <c r="B535" s="16" t="s">
        <v>1762</v>
      </c>
      <c r="C535" s="19">
        <v>42555</v>
      </c>
      <c r="D535" s="16" t="s">
        <v>2893</v>
      </c>
      <c r="E535" s="9">
        <v>1</v>
      </c>
      <c r="F535" s="16" t="s">
        <v>4564</v>
      </c>
      <c r="G535" s="16">
        <v>48</v>
      </c>
      <c r="H535" s="20" t="s">
        <v>3220</v>
      </c>
      <c r="I535" s="16" t="s">
        <v>3231</v>
      </c>
      <c r="J535" s="25">
        <v>42562</v>
      </c>
      <c r="K535" s="16" t="s">
        <v>3232</v>
      </c>
      <c r="L535" s="16" t="s">
        <v>3221</v>
      </c>
      <c r="M535" s="16" t="s">
        <v>3222</v>
      </c>
      <c r="N535" s="16" t="s">
        <v>1843</v>
      </c>
      <c r="O535" s="9"/>
      <c r="P535" s="9"/>
      <c r="Q535" s="16">
        <v>121.45</v>
      </c>
      <c r="R535" s="16">
        <v>82.98</v>
      </c>
      <c r="S535" s="16">
        <v>237.22</v>
      </c>
      <c r="T535" s="16">
        <v>9.2899999999999991</v>
      </c>
      <c r="U535" s="20" t="s">
        <v>1753</v>
      </c>
      <c r="V535" s="16" t="s">
        <v>1737</v>
      </c>
      <c r="W535" s="16">
        <v>8</v>
      </c>
      <c r="X535" s="16" t="s">
        <v>1729</v>
      </c>
      <c r="Y535" s="9"/>
      <c r="Z535" s="16" t="s">
        <v>2942</v>
      </c>
      <c r="AA535" s="15">
        <v>1</v>
      </c>
      <c r="AB535" s="16" t="s">
        <v>3247</v>
      </c>
      <c r="AC535" s="9"/>
      <c r="AD535" s="9"/>
      <c r="AE535" s="9"/>
      <c r="AF535" s="9"/>
      <c r="AG535" s="9"/>
    </row>
    <row r="536" spans="1:33" x14ac:dyDescent="0.15">
      <c r="A536" s="9">
        <v>1556</v>
      </c>
      <c r="B536" s="16" t="s">
        <v>1762</v>
      </c>
      <c r="C536" s="19">
        <v>42559</v>
      </c>
      <c r="D536" s="16" t="s">
        <v>2984</v>
      </c>
      <c r="E536" s="9">
        <v>1</v>
      </c>
      <c r="F536" s="16" t="s">
        <v>4564</v>
      </c>
      <c r="G536" s="16">
        <v>54</v>
      </c>
      <c r="H536" s="20" t="s">
        <v>3225</v>
      </c>
      <c r="I536" s="16" t="s">
        <v>3234</v>
      </c>
      <c r="J536" s="25">
        <v>42571</v>
      </c>
      <c r="K536" s="16" t="s">
        <v>3226</v>
      </c>
      <c r="L536" s="16" t="s">
        <v>3227</v>
      </c>
      <c r="M536" s="16" t="s">
        <v>3228</v>
      </c>
      <c r="N536" s="16" t="s">
        <v>3229</v>
      </c>
      <c r="O536" s="9"/>
      <c r="P536" s="9"/>
      <c r="Q536" s="16">
        <v>93.83</v>
      </c>
      <c r="R536" s="16">
        <v>64.28</v>
      </c>
      <c r="S536" s="16">
        <v>410.46</v>
      </c>
      <c r="T536" s="16">
        <v>25.88</v>
      </c>
      <c r="U536" s="20" t="s">
        <v>1884</v>
      </c>
      <c r="V536" s="16" t="s">
        <v>1737</v>
      </c>
      <c r="W536" s="16">
        <v>6</v>
      </c>
      <c r="X536" s="16" t="s">
        <v>1729</v>
      </c>
      <c r="Y536" s="9"/>
      <c r="Z536" s="16" t="s">
        <v>2942</v>
      </c>
      <c r="AA536" s="15">
        <v>1</v>
      </c>
      <c r="AB536" s="9"/>
      <c r="AC536" s="9"/>
      <c r="AD536" s="9"/>
      <c r="AE536" s="9"/>
      <c r="AF536" s="9"/>
      <c r="AG536" s="9"/>
    </row>
    <row r="537" spans="1:33" x14ac:dyDescent="0.15">
      <c r="A537" s="9">
        <v>1562</v>
      </c>
      <c r="B537" s="16" t="s">
        <v>1762</v>
      </c>
      <c r="C537" s="19">
        <v>42572</v>
      </c>
      <c r="D537" s="16" t="s">
        <v>3077</v>
      </c>
      <c r="E537" s="9">
        <v>1</v>
      </c>
      <c r="F537" s="16" t="s">
        <v>4564</v>
      </c>
      <c r="G537" s="16">
        <v>60</v>
      </c>
      <c r="H537" s="20" t="s">
        <v>3235</v>
      </c>
      <c r="I537" s="16" t="s">
        <v>3245</v>
      </c>
      <c r="J537" s="25">
        <v>42584</v>
      </c>
      <c r="K537" s="16" t="s">
        <v>3236</v>
      </c>
      <c r="L537" s="16" t="s">
        <v>3237</v>
      </c>
      <c r="M537" s="16" t="s">
        <v>3238</v>
      </c>
      <c r="N537" s="16" t="s">
        <v>2125</v>
      </c>
      <c r="O537" s="9"/>
      <c r="P537" s="9"/>
      <c r="Q537" s="16">
        <v>155.22</v>
      </c>
      <c r="R537" s="16">
        <v>118.26</v>
      </c>
      <c r="S537" s="16">
        <v>1165.31</v>
      </c>
      <c r="T537" s="16">
        <v>39.9</v>
      </c>
      <c r="U537" s="20" t="s">
        <v>1765</v>
      </c>
      <c r="V537" s="16" t="s">
        <v>3246</v>
      </c>
      <c r="W537" s="16" t="s">
        <v>1729</v>
      </c>
      <c r="X537" s="16" t="s">
        <v>1729</v>
      </c>
      <c r="Y537" s="9"/>
      <c r="Z537" s="16" t="s">
        <v>1729</v>
      </c>
      <c r="AA537" s="9"/>
      <c r="AB537" s="9"/>
      <c r="AC537" s="9"/>
      <c r="AD537" s="9"/>
      <c r="AE537" s="9"/>
      <c r="AF537" s="9"/>
      <c r="AG537" s="9"/>
    </row>
    <row r="538" spans="1:33" x14ac:dyDescent="0.15">
      <c r="A538" s="9">
        <v>1567</v>
      </c>
      <c r="B538" s="16" t="s">
        <v>1762</v>
      </c>
      <c r="C538" s="19">
        <v>42583</v>
      </c>
      <c r="D538" s="16" t="s">
        <v>2401</v>
      </c>
      <c r="E538" s="9">
        <v>1</v>
      </c>
      <c r="F538" s="16" t="s">
        <v>4564</v>
      </c>
      <c r="G538" s="16">
        <v>65</v>
      </c>
      <c r="H538" s="20" t="s">
        <v>3240</v>
      </c>
      <c r="I538" s="16" t="s">
        <v>3248</v>
      </c>
      <c r="J538" s="25">
        <v>42590</v>
      </c>
      <c r="K538" s="16" t="s">
        <v>3241</v>
      </c>
      <c r="L538" s="16" t="s">
        <v>3242</v>
      </c>
      <c r="M538" s="16" t="s">
        <v>3243</v>
      </c>
      <c r="N538" s="16" t="s">
        <v>3244</v>
      </c>
      <c r="O538" s="9"/>
      <c r="P538" s="9"/>
      <c r="Q538" s="16">
        <v>91.61</v>
      </c>
      <c r="R538" s="16">
        <v>66.959999999999994</v>
      </c>
      <c r="S538" s="16">
        <v>253.26</v>
      </c>
      <c r="T538" s="16">
        <v>12.061999999999999</v>
      </c>
      <c r="U538" s="20" t="s">
        <v>1743</v>
      </c>
      <c r="V538" s="16" t="s">
        <v>1779</v>
      </c>
      <c r="W538" s="16">
        <v>1</v>
      </c>
      <c r="X538" s="16" t="s">
        <v>1729</v>
      </c>
      <c r="Y538" s="9"/>
      <c r="Z538" s="16" t="s">
        <v>1729</v>
      </c>
      <c r="AA538" s="9"/>
      <c r="AB538" s="9"/>
      <c r="AC538" s="9"/>
      <c r="AD538" s="9"/>
      <c r="AE538" s="9"/>
      <c r="AF538" s="9"/>
      <c r="AG538" s="9"/>
    </row>
    <row r="539" spans="1:33" x14ac:dyDescent="0.15">
      <c r="A539" s="9">
        <v>1575</v>
      </c>
      <c r="B539" s="16" t="s">
        <v>1762</v>
      </c>
      <c r="C539" s="19">
        <v>42604</v>
      </c>
      <c r="D539" s="16" t="s">
        <v>2566</v>
      </c>
      <c r="E539" s="9">
        <v>1</v>
      </c>
      <c r="F539" s="16" t="s">
        <v>4564</v>
      </c>
      <c r="G539" s="16">
        <v>73</v>
      </c>
      <c r="H539" s="20" t="s">
        <v>3249</v>
      </c>
      <c r="I539" s="16" t="s">
        <v>3464</v>
      </c>
      <c r="J539" s="25">
        <v>42615</v>
      </c>
      <c r="K539" s="16" t="s">
        <v>3250</v>
      </c>
      <c r="L539" s="16" t="s">
        <v>3251</v>
      </c>
      <c r="M539" s="16" t="s">
        <v>3252</v>
      </c>
      <c r="N539" s="16" t="s">
        <v>2329</v>
      </c>
      <c r="O539" s="9"/>
      <c r="P539" s="9"/>
      <c r="Q539" s="16">
        <v>74.61</v>
      </c>
      <c r="R539" s="16">
        <v>46.84</v>
      </c>
      <c r="S539" s="16">
        <v>229.81</v>
      </c>
      <c r="T539" s="16">
        <v>15.311999999999999</v>
      </c>
      <c r="U539" s="20" t="s">
        <v>1778</v>
      </c>
      <c r="V539" s="16" t="s">
        <v>1779</v>
      </c>
      <c r="W539" s="16">
        <v>2</v>
      </c>
      <c r="X539" s="16" t="s">
        <v>1729</v>
      </c>
      <c r="Y539" s="9"/>
      <c r="Z539" s="16" t="s">
        <v>2942</v>
      </c>
      <c r="AA539" s="15">
        <v>1</v>
      </c>
      <c r="AB539" s="9"/>
      <c r="AC539" s="9"/>
      <c r="AD539" s="9"/>
      <c r="AE539" s="9"/>
      <c r="AF539" s="9"/>
      <c r="AG539" s="9"/>
    </row>
    <row r="540" spans="1:33" x14ac:dyDescent="0.15">
      <c r="A540" s="9">
        <v>1576</v>
      </c>
      <c r="B540" s="16" t="s">
        <v>1762</v>
      </c>
      <c r="C540" s="19">
        <v>42605</v>
      </c>
      <c r="D540" s="16" t="s">
        <v>3</v>
      </c>
      <c r="E540" s="9">
        <v>1</v>
      </c>
      <c r="F540" s="16" t="s">
        <v>4564</v>
      </c>
      <c r="G540" s="16">
        <v>74</v>
      </c>
      <c r="H540" s="20" t="s">
        <v>3253</v>
      </c>
      <c r="I540" s="16" t="s">
        <v>3224</v>
      </c>
      <c r="J540" s="25">
        <v>42613</v>
      </c>
      <c r="K540" s="16" t="s">
        <v>3254</v>
      </c>
      <c r="L540" s="16" t="s">
        <v>3255</v>
      </c>
      <c r="M540" s="16" t="s">
        <v>3256</v>
      </c>
      <c r="N540" s="16" t="s">
        <v>1843</v>
      </c>
      <c r="O540" s="9"/>
      <c r="P540" s="9"/>
      <c r="Q540" s="16">
        <v>133.66</v>
      </c>
      <c r="R540" s="16">
        <v>97.7</v>
      </c>
      <c r="S540" s="16">
        <v>383.13</v>
      </c>
      <c r="T540" s="16">
        <v>11.525</v>
      </c>
      <c r="U540" s="20" t="s">
        <v>1743</v>
      </c>
      <c r="V540" s="16" t="s">
        <v>1779</v>
      </c>
      <c r="W540" s="16">
        <v>9</v>
      </c>
      <c r="X540" s="16" t="s">
        <v>1729</v>
      </c>
      <c r="Y540" s="9"/>
      <c r="Z540" s="16" t="s">
        <v>1729</v>
      </c>
      <c r="AA540" s="9"/>
      <c r="AB540" s="9"/>
      <c r="AC540" s="9"/>
      <c r="AD540" s="9"/>
      <c r="AE540" s="9"/>
      <c r="AF540" s="9"/>
      <c r="AG540" s="9"/>
    </row>
    <row r="541" spans="1:33" x14ac:dyDescent="0.15">
      <c r="A541" s="9">
        <v>1581</v>
      </c>
      <c r="B541" s="16" t="s">
        <v>1762</v>
      </c>
      <c r="C541" s="19">
        <v>42608</v>
      </c>
      <c r="D541" s="16" t="s">
        <v>2561</v>
      </c>
      <c r="E541" s="9">
        <v>1</v>
      </c>
      <c r="F541" s="16" t="s">
        <v>4564</v>
      </c>
      <c r="G541" s="16">
        <v>77</v>
      </c>
      <c r="H541" s="20" t="s">
        <v>3261</v>
      </c>
      <c r="I541" s="16" t="s">
        <v>3469</v>
      </c>
      <c r="J541" s="25">
        <v>42613</v>
      </c>
      <c r="K541" s="16" t="s">
        <v>3258</v>
      </c>
      <c r="L541" s="16" t="s">
        <v>3259</v>
      </c>
      <c r="M541" s="16" t="s">
        <v>3260</v>
      </c>
      <c r="N541" s="16" t="s">
        <v>1843</v>
      </c>
      <c r="O541" s="9"/>
      <c r="P541" s="9"/>
      <c r="Q541" s="16">
        <v>40.729999999999997</v>
      </c>
      <c r="R541" s="16">
        <v>28.5</v>
      </c>
      <c r="S541" s="16">
        <v>121.71</v>
      </c>
      <c r="T541" s="16">
        <v>13.05</v>
      </c>
      <c r="U541" s="20" t="s">
        <v>1778</v>
      </c>
      <c r="V541" s="16" t="s">
        <v>1737</v>
      </c>
      <c r="W541" s="16">
        <v>8</v>
      </c>
      <c r="X541" s="16" t="s">
        <v>1729</v>
      </c>
      <c r="Y541" s="9"/>
      <c r="Z541" s="16" t="s">
        <v>1729</v>
      </c>
      <c r="AA541" s="9"/>
      <c r="AB541" s="9"/>
      <c r="AC541" s="9"/>
      <c r="AD541" s="9"/>
      <c r="AE541" s="9"/>
      <c r="AF541" s="9"/>
      <c r="AG541" s="9"/>
    </row>
    <row r="542" spans="1:33" x14ac:dyDescent="0.15">
      <c r="A542" s="9">
        <v>1582</v>
      </c>
      <c r="B542" s="16" t="s">
        <v>1762</v>
      </c>
      <c r="C542" s="19">
        <v>42608</v>
      </c>
      <c r="D542" s="16" t="s">
        <v>2561</v>
      </c>
      <c r="E542" s="9">
        <v>1</v>
      </c>
      <c r="F542" s="16" t="s">
        <v>4564</v>
      </c>
      <c r="G542" s="16">
        <v>78</v>
      </c>
      <c r="H542" s="20" t="s">
        <v>3262</v>
      </c>
      <c r="I542" s="16" t="s">
        <v>3470</v>
      </c>
      <c r="J542" s="25">
        <v>42613</v>
      </c>
      <c r="K542" s="16" t="s">
        <v>3258</v>
      </c>
      <c r="L542" s="16" t="s">
        <v>3259</v>
      </c>
      <c r="M542" s="16" t="s">
        <v>3260</v>
      </c>
      <c r="N542" s="16" t="s">
        <v>1843</v>
      </c>
      <c r="O542" s="9"/>
      <c r="P542" s="9"/>
      <c r="Q542" s="16">
        <v>38.69</v>
      </c>
      <c r="R542" s="16">
        <v>28.5</v>
      </c>
      <c r="S542" s="16">
        <v>132.60400000000001</v>
      </c>
      <c r="T542" s="16">
        <v>13.1</v>
      </c>
      <c r="U542" s="20" t="s">
        <v>1778</v>
      </c>
      <c r="V542" s="16" t="s">
        <v>1737</v>
      </c>
      <c r="W542" s="16">
        <v>8</v>
      </c>
      <c r="X542" s="16" t="s">
        <v>1729</v>
      </c>
      <c r="Y542" s="9"/>
      <c r="Z542" s="16" t="s">
        <v>1729</v>
      </c>
      <c r="AA542" s="9"/>
      <c r="AB542" s="9"/>
      <c r="AC542" s="9"/>
      <c r="AD542" s="9"/>
      <c r="AE542" s="9"/>
      <c r="AF542" s="9"/>
      <c r="AG542" s="9"/>
    </row>
    <row r="543" spans="1:33" x14ac:dyDescent="0.15">
      <c r="A543" s="9">
        <v>1584</v>
      </c>
      <c r="B543" s="16" t="s">
        <v>1762</v>
      </c>
      <c r="C543" s="19">
        <v>42611</v>
      </c>
      <c r="D543" s="16" t="s">
        <v>3</v>
      </c>
      <c r="E543" s="9">
        <v>1</v>
      </c>
      <c r="F543" s="16" t="s">
        <v>4564</v>
      </c>
      <c r="G543" s="16">
        <v>80</v>
      </c>
      <c r="H543" s="20" t="s">
        <v>3569</v>
      </c>
      <c r="I543" s="16" t="s">
        <v>3618</v>
      </c>
      <c r="J543" s="25">
        <v>42648</v>
      </c>
      <c r="K543" s="16" t="s">
        <v>3264</v>
      </c>
      <c r="L543" s="16" t="s">
        <v>3263</v>
      </c>
      <c r="M543" s="16" t="s">
        <v>3265</v>
      </c>
      <c r="N543" s="16" t="s">
        <v>3266</v>
      </c>
      <c r="O543" s="9"/>
      <c r="P543" s="9"/>
      <c r="Q543" s="16">
        <v>55.65</v>
      </c>
      <c r="R543" s="16">
        <v>41.65</v>
      </c>
      <c r="S543" s="16">
        <v>208.25</v>
      </c>
      <c r="T543" s="16">
        <v>14.99</v>
      </c>
      <c r="U543" s="20" t="s">
        <v>1778</v>
      </c>
      <c r="V543" s="16" t="s">
        <v>1737</v>
      </c>
      <c r="W543" s="16">
        <v>11</v>
      </c>
      <c r="X543" s="16" t="s">
        <v>1729</v>
      </c>
      <c r="Y543" s="9"/>
      <c r="Z543" s="16" t="s">
        <v>1729</v>
      </c>
      <c r="AA543" s="9"/>
      <c r="AB543" s="9"/>
      <c r="AC543" s="16" t="s">
        <v>3286</v>
      </c>
      <c r="AD543" s="9"/>
      <c r="AE543" s="9"/>
      <c r="AF543" s="9"/>
      <c r="AG543" s="9"/>
    </row>
    <row r="544" spans="1:33" x14ac:dyDescent="0.15">
      <c r="A544" s="9">
        <v>1588</v>
      </c>
      <c r="B544" s="16" t="s">
        <v>1762</v>
      </c>
      <c r="C544" s="19">
        <v>42615</v>
      </c>
      <c r="D544" s="16" t="s">
        <v>2561</v>
      </c>
      <c r="E544" s="9">
        <v>1</v>
      </c>
      <c r="F544" s="16" t="s">
        <v>4564</v>
      </c>
      <c r="G544" s="16">
        <v>84</v>
      </c>
      <c r="H544" s="20" t="s">
        <v>3267</v>
      </c>
      <c r="I544" s="16" t="s">
        <v>3471</v>
      </c>
      <c r="J544" s="25">
        <v>42627</v>
      </c>
      <c r="K544" s="16" t="s">
        <v>3271</v>
      </c>
      <c r="L544" s="16" t="s">
        <v>3272</v>
      </c>
      <c r="M544" s="16" t="s">
        <v>3273</v>
      </c>
      <c r="N544" s="16" t="s">
        <v>2539</v>
      </c>
      <c r="O544" s="9"/>
      <c r="P544" s="9"/>
      <c r="Q544" s="16">
        <v>58.19</v>
      </c>
      <c r="R544" s="16">
        <v>43.53</v>
      </c>
      <c r="S544" s="16">
        <v>215.36</v>
      </c>
      <c r="T544" s="16">
        <v>15.28</v>
      </c>
      <c r="U544" s="20" t="s">
        <v>1778</v>
      </c>
      <c r="V544" s="16" t="s">
        <v>1779</v>
      </c>
      <c r="W544" s="16">
        <v>4</v>
      </c>
      <c r="X544" s="16" t="s">
        <v>1729</v>
      </c>
      <c r="Y544" s="9"/>
      <c r="Z544" s="16" t="s">
        <v>1729</v>
      </c>
      <c r="AA544" s="9"/>
      <c r="AB544" s="9"/>
      <c r="AC544" s="9"/>
      <c r="AD544" s="9"/>
      <c r="AE544" s="9"/>
      <c r="AF544" s="9"/>
      <c r="AG544" s="9"/>
    </row>
    <row r="545" spans="1:33" x14ac:dyDescent="0.15">
      <c r="A545" s="9">
        <v>1589</v>
      </c>
      <c r="B545" s="16" t="s">
        <v>1762</v>
      </c>
      <c r="C545" s="19">
        <v>42615</v>
      </c>
      <c r="D545" s="16" t="s">
        <v>3</v>
      </c>
      <c r="E545" s="9">
        <v>1</v>
      </c>
      <c r="F545" s="16" t="s">
        <v>4564</v>
      </c>
      <c r="G545" s="16">
        <v>85</v>
      </c>
      <c r="H545" s="20" t="s">
        <v>3268</v>
      </c>
      <c r="I545" s="16" t="s">
        <v>3284</v>
      </c>
      <c r="J545" s="25">
        <v>42627</v>
      </c>
      <c r="K545" s="16" t="s">
        <v>3274</v>
      </c>
      <c r="L545" s="16" t="s">
        <v>3275</v>
      </c>
      <c r="M545" s="16" t="s">
        <v>3276</v>
      </c>
      <c r="N545" s="16" t="s">
        <v>3270</v>
      </c>
      <c r="O545" s="9"/>
      <c r="P545" s="9"/>
      <c r="Q545" s="16">
        <v>64.34</v>
      </c>
      <c r="R545" s="16">
        <v>6.4</v>
      </c>
      <c r="S545" s="16">
        <v>6.4</v>
      </c>
      <c r="T545" s="16">
        <v>3.44</v>
      </c>
      <c r="U545" s="20" t="s">
        <v>2072</v>
      </c>
      <c r="V545" s="16" t="s">
        <v>1779</v>
      </c>
      <c r="W545" s="16" t="s">
        <v>1729</v>
      </c>
      <c r="X545" s="16" t="s">
        <v>1729</v>
      </c>
      <c r="Y545" s="9"/>
      <c r="Z545" s="16" t="s">
        <v>1729</v>
      </c>
      <c r="AA545" s="9"/>
      <c r="AB545" s="9"/>
      <c r="AC545" s="9"/>
      <c r="AD545" s="9"/>
      <c r="AE545" s="9"/>
      <c r="AF545" s="9"/>
      <c r="AG545" s="9"/>
    </row>
    <row r="546" spans="1:33" x14ac:dyDescent="0.15">
      <c r="A546" s="9">
        <v>1590</v>
      </c>
      <c r="B546" s="16" t="s">
        <v>1762</v>
      </c>
      <c r="C546" s="19">
        <v>42615</v>
      </c>
      <c r="D546" s="16" t="s">
        <v>3</v>
      </c>
      <c r="E546" s="9">
        <v>1</v>
      </c>
      <c r="F546" s="16" t="s">
        <v>4564</v>
      </c>
      <c r="G546" s="16">
        <v>86</v>
      </c>
      <c r="H546" s="20" t="s">
        <v>3269</v>
      </c>
      <c r="I546" s="16" t="s">
        <v>3285</v>
      </c>
      <c r="J546" s="25">
        <v>42627</v>
      </c>
      <c r="K546" s="16" t="s">
        <v>3274</v>
      </c>
      <c r="L546" s="16" t="s">
        <v>3275</v>
      </c>
      <c r="M546" s="16" t="s">
        <v>3277</v>
      </c>
      <c r="N546" s="16" t="s">
        <v>3270</v>
      </c>
      <c r="O546" s="9"/>
      <c r="P546" s="9"/>
      <c r="Q546" s="16">
        <v>59.93</v>
      </c>
      <c r="R546" s="16">
        <v>6.4</v>
      </c>
      <c r="S546" s="16">
        <v>6.4</v>
      </c>
      <c r="T546" s="16">
        <v>3.44</v>
      </c>
      <c r="U546" s="20" t="s">
        <v>2072</v>
      </c>
      <c r="V546" s="16" t="s">
        <v>1779</v>
      </c>
      <c r="W546" s="16" t="s">
        <v>1729</v>
      </c>
      <c r="X546" s="16" t="s">
        <v>1729</v>
      </c>
      <c r="Y546" s="9"/>
      <c r="Z546" s="16" t="s">
        <v>1729</v>
      </c>
      <c r="AA546" s="9"/>
      <c r="AB546" s="9"/>
      <c r="AC546" s="9"/>
      <c r="AD546" s="9"/>
      <c r="AE546" s="9"/>
      <c r="AF546" s="9"/>
      <c r="AG546" s="9"/>
    </row>
    <row r="547" spans="1:33" x14ac:dyDescent="0.15">
      <c r="A547" s="9">
        <v>1594</v>
      </c>
      <c r="B547" s="16" t="s">
        <v>1762</v>
      </c>
      <c r="C547" s="19">
        <v>42626</v>
      </c>
      <c r="D547" s="16" t="s">
        <v>3279</v>
      </c>
      <c r="E547" s="9">
        <v>1</v>
      </c>
      <c r="F547" s="16" t="s">
        <v>4564</v>
      </c>
      <c r="G547" s="16">
        <v>90</v>
      </c>
      <c r="H547" s="20" t="s">
        <v>3280</v>
      </c>
      <c r="I547" s="16" t="s">
        <v>3288</v>
      </c>
      <c r="J547" s="25">
        <v>42634</v>
      </c>
      <c r="K547" s="16" t="s">
        <v>3281</v>
      </c>
      <c r="L547" s="16" t="s">
        <v>3282</v>
      </c>
      <c r="M547" s="16" t="s">
        <v>3283</v>
      </c>
      <c r="N547" s="16" t="s">
        <v>3287</v>
      </c>
      <c r="O547" s="9"/>
      <c r="P547" s="9"/>
      <c r="Q547" s="16">
        <v>61.25</v>
      </c>
      <c r="R547" s="16">
        <v>50.12</v>
      </c>
      <c r="S547" s="16">
        <v>494.63</v>
      </c>
      <c r="T547" s="16">
        <v>30.81</v>
      </c>
      <c r="U547" s="20" t="s">
        <v>1794</v>
      </c>
      <c r="V547" s="16" t="s">
        <v>1779</v>
      </c>
      <c r="W547" s="16">
        <v>10</v>
      </c>
      <c r="X547" s="16" t="s">
        <v>1729</v>
      </c>
      <c r="Y547" s="9"/>
      <c r="Z547" s="16" t="s">
        <v>1729</v>
      </c>
      <c r="AA547" s="9"/>
      <c r="AB547" s="9"/>
      <c r="AC547" s="9"/>
      <c r="AD547" s="9"/>
      <c r="AE547" s="9"/>
      <c r="AF547" s="9"/>
      <c r="AG547" s="9"/>
    </row>
    <row r="548" spans="1:33" x14ac:dyDescent="0.15">
      <c r="A548" s="9">
        <v>1615</v>
      </c>
      <c r="B548" s="16" t="s">
        <v>1762</v>
      </c>
      <c r="C548" s="19">
        <v>42656</v>
      </c>
      <c r="D548" s="16" t="s">
        <v>3</v>
      </c>
      <c r="E548" s="9">
        <v>1</v>
      </c>
      <c r="F548" s="16" t="s">
        <v>4564</v>
      </c>
      <c r="G548" s="16">
        <v>111</v>
      </c>
      <c r="H548" s="20" t="s">
        <v>3290</v>
      </c>
      <c r="I548" s="16" t="s">
        <v>3301</v>
      </c>
      <c r="J548" s="25">
        <v>42664</v>
      </c>
      <c r="K548" s="16" t="s">
        <v>3292</v>
      </c>
      <c r="L548" s="16" t="s">
        <v>3294</v>
      </c>
      <c r="M548" s="16" t="s">
        <v>3296</v>
      </c>
      <c r="N548" s="16" t="s">
        <v>1843</v>
      </c>
      <c r="O548" s="9"/>
      <c r="P548" s="9"/>
      <c r="Q548" s="16">
        <v>163.5</v>
      </c>
      <c r="R548" s="16">
        <v>107.73</v>
      </c>
      <c r="S548" s="16">
        <v>1348.27</v>
      </c>
      <c r="T548" s="16">
        <v>39.99</v>
      </c>
      <c r="U548" s="20" t="s">
        <v>1844</v>
      </c>
      <c r="V548" s="16" t="s">
        <v>1737</v>
      </c>
      <c r="W548" s="16">
        <v>26</v>
      </c>
      <c r="X548" s="16">
        <v>99.73</v>
      </c>
      <c r="Y548" s="15">
        <v>1</v>
      </c>
      <c r="Z548" s="16" t="s">
        <v>1729</v>
      </c>
      <c r="AA548" s="9"/>
      <c r="AB548" s="9"/>
      <c r="AC548" s="9"/>
      <c r="AD548" s="9"/>
      <c r="AE548" s="9"/>
      <c r="AF548" s="9"/>
      <c r="AG548" s="9"/>
    </row>
    <row r="549" spans="1:33" x14ac:dyDescent="0.15">
      <c r="A549" s="9">
        <v>1616</v>
      </c>
      <c r="B549" s="16" t="s">
        <v>1762</v>
      </c>
      <c r="C549" s="19">
        <v>42656</v>
      </c>
      <c r="D549" s="16" t="s">
        <v>2893</v>
      </c>
      <c r="E549" s="9">
        <v>1</v>
      </c>
      <c r="F549" s="16" t="s">
        <v>4564</v>
      </c>
      <c r="G549" s="16">
        <v>112</v>
      </c>
      <c r="H549" s="20" t="s">
        <v>3291</v>
      </c>
      <c r="I549" s="16" t="s">
        <v>3475</v>
      </c>
      <c r="J549" s="25">
        <v>42857</v>
      </c>
      <c r="K549" s="16" t="s">
        <v>3293</v>
      </c>
      <c r="L549" s="16" t="s">
        <v>3295</v>
      </c>
      <c r="M549" s="16" t="s">
        <v>3297</v>
      </c>
      <c r="N549" s="16" t="s">
        <v>3298</v>
      </c>
      <c r="O549" s="9"/>
      <c r="P549" s="9"/>
      <c r="Q549" s="16">
        <v>136.69</v>
      </c>
      <c r="R549" s="16">
        <v>101.7</v>
      </c>
      <c r="S549" s="16">
        <v>1038.81</v>
      </c>
      <c r="T549" s="16">
        <v>35.950000000000003</v>
      </c>
      <c r="U549" s="20" t="s">
        <v>1740</v>
      </c>
      <c r="V549" s="16" t="s">
        <v>1779</v>
      </c>
      <c r="W549" s="16">
        <v>2</v>
      </c>
      <c r="X549" s="16" t="s">
        <v>1729</v>
      </c>
      <c r="Y549" s="9"/>
      <c r="Z549" s="16" t="s">
        <v>1729</v>
      </c>
      <c r="AA549" s="9"/>
      <c r="AB549" s="9"/>
      <c r="AC549" s="9"/>
      <c r="AD549" s="9"/>
      <c r="AE549" s="9"/>
      <c r="AF549" s="9"/>
      <c r="AG549" s="9"/>
    </row>
    <row r="550" spans="1:33" x14ac:dyDescent="0.15">
      <c r="A550" s="9">
        <v>1621</v>
      </c>
      <c r="B550" s="16" t="s">
        <v>1762</v>
      </c>
      <c r="C550" s="19">
        <v>42670</v>
      </c>
      <c r="D550" s="16" t="s">
        <v>2384</v>
      </c>
      <c r="E550" s="9">
        <v>1</v>
      </c>
      <c r="F550" s="16" t="s">
        <v>4564</v>
      </c>
      <c r="G550" s="16">
        <v>117</v>
      </c>
      <c r="H550" s="20" t="s">
        <v>3302</v>
      </c>
      <c r="I550" s="16" t="s">
        <v>3330</v>
      </c>
      <c r="J550" s="25" t="s">
        <v>1729</v>
      </c>
      <c r="K550" s="16" t="s">
        <v>3303</v>
      </c>
      <c r="L550" s="16" t="s">
        <v>3304</v>
      </c>
      <c r="M550" s="16" t="s">
        <v>3305</v>
      </c>
      <c r="N550" s="16" t="s">
        <v>3306</v>
      </c>
      <c r="O550" s="9"/>
      <c r="P550" s="9"/>
      <c r="Q550" s="16">
        <v>1779.14</v>
      </c>
      <c r="R550" s="16">
        <v>1526.02</v>
      </c>
      <c r="S550" s="16">
        <v>16099.82</v>
      </c>
      <c r="T550" s="16">
        <v>39.950000000000003</v>
      </c>
      <c r="U550" s="20" t="s">
        <v>1914</v>
      </c>
      <c r="V550" s="16" t="s">
        <v>3331</v>
      </c>
      <c r="W550" s="16">
        <v>42</v>
      </c>
      <c r="X550" s="16">
        <v>91.1</v>
      </c>
      <c r="Y550" s="15">
        <v>1</v>
      </c>
      <c r="Z550" s="16" t="s">
        <v>1837</v>
      </c>
      <c r="AA550" s="15">
        <v>1</v>
      </c>
      <c r="AB550" s="9"/>
      <c r="AC550" s="16" t="s">
        <v>3332</v>
      </c>
      <c r="AD550" s="9"/>
      <c r="AE550" s="9"/>
      <c r="AF550" s="9"/>
      <c r="AG550" s="9"/>
    </row>
    <row r="551" spans="1:33" x14ac:dyDescent="0.15">
      <c r="A551" s="9">
        <v>1625</v>
      </c>
      <c r="B551" s="16" t="s">
        <v>1762</v>
      </c>
      <c r="C551" s="19">
        <v>42681</v>
      </c>
      <c r="D551" s="16" t="s">
        <v>2893</v>
      </c>
      <c r="E551" s="9">
        <v>1</v>
      </c>
      <c r="F551" s="16" t="s">
        <v>4564</v>
      </c>
      <c r="G551" s="16">
        <v>121</v>
      </c>
      <c r="H551" s="20" t="s">
        <v>3307</v>
      </c>
      <c r="I551" s="16" t="s">
        <v>3322</v>
      </c>
      <c r="J551" s="25">
        <v>42689</v>
      </c>
      <c r="K551" s="16" t="s">
        <v>3289</v>
      </c>
      <c r="L551" s="16" t="s">
        <v>3038</v>
      </c>
      <c r="M551" s="16" t="s">
        <v>3321</v>
      </c>
      <c r="N551" s="16" t="s">
        <v>3308</v>
      </c>
      <c r="O551" s="9"/>
      <c r="P551" s="9"/>
      <c r="Q551" s="16">
        <v>331.82</v>
      </c>
      <c r="R551" s="16">
        <v>294.70999999999998</v>
      </c>
      <c r="S551" s="16">
        <v>2480.0300000000002</v>
      </c>
      <c r="T551" s="16">
        <v>35.99</v>
      </c>
      <c r="U551" s="20" t="s">
        <v>1784</v>
      </c>
      <c r="V551" s="16" t="s">
        <v>1779</v>
      </c>
      <c r="W551" s="16" t="s">
        <v>1729</v>
      </c>
      <c r="X551" s="16" t="s">
        <v>1729</v>
      </c>
      <c r="Y551" s="9"/>
      <c r="Z551" s="16" t="s">
        <v>1729</v>
      </c>
      <c r="AA551" s="9"/>
      <c r="AB551" s="9"/>
      <c r="AC551" s="9"/>
      <c r="AD551" s="9"/>
      <c r="AE551" s="9"/>
      <c r="AF551" s="9"/>
      <c r="AG551" s="9"/>
    </row>
    <row r="552" spans="1:33" x14ac:dyDescent="0.15">
      <c r="A552" s="9">
        <v>1626</v>
      </c>
      <c r="B552" s="16" t="s">
        <v>1762</v>
      </c>
      <c r="C552" s="19">
        <v>42684</v>
      </c>
      <c r="D552" s="16" t="s">
        <v>3279</v>
      </c>
      <c r="E552" s="9">
        <v>1</v>
      </c>
      <c r="F552" s="16" t="s">
        <v>4564</v>
      </c>
      <c r="G552" s="16">
        <v>122</v>
      </c>
      <c r="H552" s="20" t="s">
        <v>3309</v>
      </c>
      <c r="I552" s="16" t="s">
        <v>3337</v>
      </c>
      <c r="J552" s="25">
        <v>42703</v>
      </c>
      <c r="K552" s="16" t="s">
        <v>3310</v>
      </c>
      <c r="L552" s="16" t="s">
        <v>3311</v>
      </c>
      <c r="M552" s="16" t="s">
        <v>3336</v>
      </c>
      <c r="N552" s="16" t="s">
        <v>3312</v>
      </c>
      <c r="O552" s="9"/>
      <c r="P552" s="9"/>
      <c r="Q552" s="16">
        <v>357.13</v>
      </c>
      <c r="R552" s="16">
        <v>284.02999999999997</v>
      </c>
      <c r="S552" s="16">
        <v>2755.04</v>
      </c>
      <c r="T552" s="16">
        <v>39.484999999999999</v>
      </c>
      <c r="U552" s="20" t="s">
        <v>1794</v>
      </c>
      <c r="V552" s="16" t="s">
        <v>1779</v>
      </c>
      <c r="W552" s="16">
        <v>8</v>
      </c>
      <c r="X552" s="16">
        <v>93.75</v>
      </c>
      <c r="Y552" s="15">
        <v>1</v>
      </c>
      <c r="Z552" s="16" t="s">
        <v>1729</v>
      </c>
      <c r="AA552" s="9"/>
      <c r="AB552" s="9"/>
      <c r="AC552" s="9"/>
      <c r="AD552" s="9"/>
      <c r="AE552" s="9"/>
      <c r="AF552" s="9"/>
      <c r="AG552" s="9"/>
    </row>
    <row r="553" spans="1:33" x14ac:dyDescent="0.15">
      <c r="A553" s="9">
        <v>1629</v>
      </c>
      <c r="B553" s="16" t="s">
        <v>1762</v>
      </c>
      <c r="C553" s="19">
        <v>42688</v>
      </c>
      <c r="D553" s="16" t="s">
        <v>2893</v>
      </c>
      <c r="E553" s="9">
        <v>1</v>
      </c>
      <c r="F553" s="16" t="s">
        <v>4564</v>
      </c>
      <c r="G553" s="16">
        <v>125</v>
      </c>
      <c r="H553" s="20" t="s">
        <v>3314</v>
      </c>
      <c r="I553" s="16" t="s">
        <v>3393</v>
      </c>
      <c r="J553" s="25">
        <v>42793</v>
      </c>
      <c r="K553" s="16" t="s">
        <v>3315</v>
      </c>
      <c r="L553" s="16" t="s">
        <v>3316</v>
      </c>
      <c r="M553" s="16" t="s">
        <v>3317</v>
      </c>
      <c r="N553" s="16" t="s">
        <v>2103</v>
      </c>
      <c r="O553" s="9"/>
      <c r="P553" s="9"/>
      <c r="Q553" s="16">
        <v>192.07</v>
      </c>
      <c r="R553" s="16">
        <v>155.72999999999999</v>
      </c>
      <c r="S553" s="16">
        <v>1616.94</v>
      </c>
      <c r="T553" s="16">
        <v>35.99</v>
      </c>
      <c r="U553" s="20" t="s">
        <v>1765</v>
      </c>
      <c r="V553" s="16" t="s">
        <v>1737</v>
      </c>
      <c r="W553" s="16">
        <v>32</v>
      </c>
      <c r="X553" s="16" t="s">
        <v>1729</v>
      </c>
      <c r="Y553" s="9"/>
      <c r="Z553" s="16" t="s">
        <v>1837</v>
      </c>
      <c r="AA553" s="15">
        <v>1</v>
      </c>
      <c r="AB553" s="9"/>
      <c r="AC553" s="9"/>
      <c r="AD553" s="9"/>
      <c r="AE553" s="9"/>
      <c r="AF553" s="9"/>
      <c r="AG553" s="9"/>
    </row>
    <row r="554" spans="1:33" x14ac:dyDescent="0.15">
      <c r="A554" s="9">
        <v>1630</v>
      </c>
      <c r="B554" s="16" t="s">
        <v>1762</v>
      </c>
      <c r="C554" s="19">
        <v>42689</v>
      </c>
      <c r="D554" s="16" t="s">
        <v>3</v>
      </c>
      <c r="E554" s="9">
        <v>1</v>
      </c>
      <c r="F554" s="16" t="s">
        <v>4564</v>
      </c>
      <c r="G554" s="16">
        <v>126</v>
      </c>
      <c r="H554" s="20" t="s">
        <v>3318</v>
      </c>
      <c r="I554" s="16" t="s">
        <v>3356</v>
      </c>
      <c r="J554" s="25">
        <v>42740</v>
      </c>
      <c r="K554" s="16" t="s">
        <v>3319</v>
      </c>
      <c r="L554" s="16" t="s">
        <v>3223</v>
      </c>
      <c r="M554" s="16" t="s">
        <v>3320</v>
      </c>
      <c r="N554" s="16" t="s">
        <v>2125</v>
      </c>
      <c r="O554" s="9"/>
      <c r="P554" s="9"/>
      <c r="Q554" s="16">
        <v>293.95999999999998</v>
      </c>
      <c r="R554" s="16">
        <v>182.04</v>
      </c>
      <c r="S554" s="16">
        <v>1895.29</v>
      </c>
      <c r="T554" s="16">
        <v>44.975000000000001</v>
      </c>
      <c r="U554" s="20" t="s">
        <v>1844</v>
      </c>
      <c r="V554" s="16" t="s">
        <v>1779</v>
      </c>
      <c r="W554" s="16" t="s">
        <v>1729</v>
      </c>
      <c r="X554" s="16" t="s">
        <v>1729</v>
      </c>
      <c r="Y554" s="9"/>
      <c r="Z554" s="16" t="s">
        <v>1729</v>
      </c>
      <c r="AA554" s="9"/>
      <c r="AB554" s="9"/>
      <c r="AC554" s="9"/>
      <c r="AD554" s="9"/>
      <c r="AE554" s="9"/>
      <c r="AF554" s="9"/>
      <c r="AG554" s="9"/>
    </row>
    <row r="555" spans="1:33" x14ac:dyDescent="0.15">
      <c r="A555" s="9">
        <v>1637</v>
      </c>
      <c r="B555" s="16" t="s">
        <v>1762</v>
      </c>
      <c r="C555" s="19">
        <v>42692</v>
      </c>
      <c r="D555" s="16" t="s">
        <v>3323</v>
      </c>
      <c r="E555" s="9">
        <v>1</v>
      </c>
      <c r="F555" s="16" t="s">
        <v>4564</v>
      </c>
      <c r="G555" s="16">
        <v>133</v>
      </c>
      <c r="H555" s="20" t="s">
        <v>3324</v>
      </c>
      <c r="I555" s="16" t="s">
        <v>3406</v>
      </c>
      <c r="J555" s="25">
        <v>42808</v>
      </c>
      <c r="K555" s="16" t="s">
        <v>3073</v>
      </c>
      <c r="L555" s="16" t="s">
        <v>3325</v>
      </c>
      <c r="M555" s="16" t="s">
        <v>3326</v>
      </c>
      <c r="N555" s="16" t="s">
        <v>3404</v>
      </c>
      <c r="O555" s="16"/>
      <c r="P555" s="16"/>
      <c r="Q555" s="16">
        <v>9761.2900000000009</v>
      </c>
      <c r="R555" s="16">
        <v>5020.25</v>
      </c>
      <c r="S555" s="16">
        <v>85351.58</v>
      </c>
      <c r="T555" s="16">
        <v>104.57</v>
      </c>
      <c r="U555" s="20" t="s">
        <v>3407</v>
      </c>
      <c r="V555" s="16" t="s">
        <v>3299</v>
      </c>
      <c r="W555" s="16" t="s">
        <v>1729</v>
      </c>
      <c r="X555" s="16" t="s">
        <v>1729</v>
      </c>
      <c r="Y555" s="9"/>
      <c r="Z555" s="16" t="s">
        <v>1729</v>
      </c>
      <c r="AA555" s="9"/>
      <c r="AB555" s="16" t="s">
        <v>1729</v>
      </c>
      <c r="AC555" s="16" t="s">
        <v>3405</v>
      </c>
      <c r="AD555" s="9"/>
      <c r="AE555" s="9" t="s">
        <v>3892</v>
      </c>
      <c r="AF555" s="9"/>
      <c r="AG555" s="9"/>
    </row>
    <row r="556" spans="1:33" x14ac:dyDescent="0.15">
      <c r="A556" s="9">
        <v>1638</v>
      </c>
      <c r="B556" s="16" t="s">
        <v>1762</v>
      </c>
      <c r="C556" s="19">
        <v>42695</v>
      </c>
      <c r="D556" s="16" t="s">
        <v>2893</v>
      </c>
      <c r="E556" s="9">
        <v>1</v>
      </c>
      <c r="F556" s="16" t="s">
        <v>4564</v>
      </c>
      <c r="G556" s="16">
        <v>134</v>
      </c>
      <c r="H556" s="20" t="s">
        <v>3333</v>
      </c>
      <c r="I556" s="16" t="s">
        <v>3342</v>
      </c>
      <c r="J556" s="25">
        <v>42704</v>
      </c>
      <c r="K556" s="16" t="s">
        <v>2803</v>
      </c>
      <c r="L556" s="16" t="s">
        <v>3334</v>
      </c>
      <c r="M556" s="16" t="s">
        <v>3335</v>
      </c>
      <c r="N556" s="16" t="s">
        <v>2125</v>
      </c>
      <c r="O556" s="9"/>
      <c r="P556" s="9"/>
      <c r="Q556" s="16">
        <v>354</v>
      </c>
      <c r="R556" s="16">
        <v>249.49</v>
      </c>
      <c r="S556" s="16">
        <v>2412.88</v>
      </c>
      <c r="T556" s="16">
        <v>34.9</v>
      </c>
      <c r="U556" s="20" t="s">
        <v>1783</v>
      </c>
      <c r="V556" s="16" t="s">
        <v>1779</v>
      </c>
      <c r="W556" s="16">
        <v>0</v>
      </c>
      <c r="X556" s="16" t="s">
        <v>1729</v>
      </c>
      <c r="Y556" s="9"/>
      <c r="Z556" s="16" t="s">
        <v>1837</v>
      </c>
      <c r="AA556" s="15">
        <v>1</v>
      </c>
      <c r="AB556" s="9"/>
      <c r="AC556" s="9"/>
      <c r="AD556" s="9"/>
      <c r="AE556" s="9"/>
      <c r="AF556" s="9"/>
      <c r="AG556" s="9"/>
    </row>
    <row r="557" spans="1:33" x14ac:dyDescent="0.15">
      <c r="A557" s="9">
        <v>1644</v>
      </c>
      <c r="B557" s="16" t="s">
        <v>1762</v>
      </c>
      <c r="C557" s="19">
        <v>42704</v>
      </c>
      <c r="D557" s="16" t="s">
        <v>2561</v>
      </c>
      <c r="E557" s="9">
        <v>1</v>
      </c>
      <c r="F557" s="16" t="s">
        <v>4564</v>
      </c>
      <c r="G557" s="16">
        <v>140</v>
      </c>
      <c r="H557" s="20" t="s">
        <v>3338</v>
      </c>
      <c r="I557" s="16" t="s">
        <v>3472</v>
      </c>
      <c r="J557" s="25">
        <v>42716</v>
      </c>
      <c r="K557" s="16" t="s">
        <v>3339</v>
      </c>
      <c r="L557" s="16" t="s">
        <v>3340</v>
      </c>
      <c r="M557" s="16" t="s">
        <v>3341</v>
      </c>
      <c r="N557" s="16" t="s">
        <v>2400</v>
      </c>
      <c r="O557" s="9"/>
      <c r="P557" s="9"/>
      <c r="Q557" s="16">
        <v>33.520000000000003</v>
      </c>
      <c r="R557" s="16">
        <v>22.74</v>
      </c>
      <c r="S557" s="16">
        <v>40.200000000000003</v>
      </c>
      <c r="T557" s="16">
        <v>5.95</v>
      </c>
      <c r="U557" s="20" t="s">
        <v>1766</v>
      </c>
      <c r="V557" s="16" t="s">
        <v>2259</v>
      </c>
      <c r="W557" s="16">
        <v>0</v>
      </c>
      <c r="X557" s="16" t="s">
        <v>1729</v>
      </c>
      <c r="Y557" s="9"/>
      <c r="Z557" s="16" t="s">
        <v>1729</v>
      </c>
      <c r="AA557" s="9"/>
      <c r="AB557" s="9"/>
      <c r="AC557" s="9"/>
      <c r="AD557" s="9"/>
      <c r="AE557" s="9"/>
      <c r="AF557" s="9"/>
      <c r="AG557" s="9"/>
    </row>
    <row r="558" spans="1:33" x14ac:dyDescent="0.15">
      <c r="A558" s="9">
        <v>1655</v>
      </c>
      <c r="B558" s="16" t="s">
        <v>1762</v>
      </c>
      <c r="C558" s="19">
        <v>42725</v>
      </c>
      <c r="D558" s="16" t="s">
        <v>3</v>
      </c>
      <c r="E558" s="9">
        <v>1</v>
      </c>
      <c r="F558" s="16" t="s">
        <v>4564</v>
      </c>
      <c r="G558" s="16">
        <v>151</v>
      </c>
      <c r="H558" s="20" t="s">
        <v>3343</v>
      </c>
      <c r="I558" s="16" t="s">
        <v>3357</v>
      </c>
      <c r="J558" s="25">
        <v>42739</v>
      </c>
      <c r="K558" s="16" t="s">
        <v>3345</v>
      </c>
      <c r="L558" s="16" t="s">
        <v>3346</v>
      </c>
      <c r="M558" s="16" t="s">
        <v>3344</v>
      </c>
      <c r="N558" s="16" t="s">
        <v>1843</v>
      </c>
      <c r="O558" s="9"/>
      <c r="P558" s="9"/>
      <c r="Q558" s="16">
        <v>75.06</v>
      </c>
      <c r="R558" s="16">
        <v>52.22</v>
      </c>
      <c r="S558" s="16">
        <v>193.19</v>
      </c>
      <c r="T558" s="16">
        <v>11.938000000000001</v>
      </c>
      <c r="U558" s="20" t="s">
        <v>1743</v>
      </c>
      <c r="V558" s="16" t="s">
        <v>1779</v>
      </c>
      <c r="W558" s="16">
        <v>7</v>
      </c>
      <c r="X558" s="16" t="s">
        <v>1729</v>
      </c>
      <c r="Y558" s="9"/>
      <c r="Z558" s="16" t="s">
        <v>1729</v>
      </c>
      <c r="AA558" s="9"/>
      <c r="AB558" s="9"/>
      <c r="AC558" s="9"/>
      <c r="AD558" s="9"/>
      <c r="AE558" s="9"/>
      <c r="AF558" s="9"/>
      <c r="AG558" s="9"/>
    </row>
    <row r="559" spans="1:33" x14ac:dyDescent="0.15">
      <c r="A559" s="9">
        <v>1656</v>
      </c>
      <c r="B559" s="16" t="s">
        <v>1762</v>
      </c>
      <c r="C559" s="19">
        <v>42725</v>
      </c>
      <c r="D559" s="16" t="s">
        <v>3</v>
      </c>
      <c r="E559" s="9">
        <v>1</v>
      </c>
      <c r="F559" s="16" t="s">
        <v>4564</v>
      </c>
      <c r="G559" s="16">
        <v>152</v>
      </c>
      <c r="H559" s="20" t="s">
        <v>3347</v>
      </c>
      <c r="I559" s="16" t="s">
        <v>3355</v>
      </c>
      <c r="J559" s="25">
        <v>42740</v>
      </c>
      <c r="K559" s="16" t="s">
        <v>3348</v>
      </c>
      <c r="L559" s="16" t="s">
        <v>3349</v>
      </c>
      <c r="M559" s="16" t="s">
        <v>3350</v>
      </c>
      <c r="N559" s="16" t="s">
        <v>1843</v>
      </c>
      <c r="O559" s="9"/>
      <c r="P559" s="9"/>
      <c r="Q559" s="16">
        <v>201.6</v>
      </c>
      <c r="R559" s="16">
        <v>135.19</v>
      </c>
      <c r="S559" s="16">
        <v>1334.58</v>
      </c>
      <c r="T559" s="16">
        <v>36.57</v>
      </c>
      <c r="U559" s="20" t="s">
        <v>1765</v>
      </c>
      <c r="V559" s="16" t="s">
        <v>1737</v>
      </c>
      <c r="W559" s="16">
        <v>29</v>
      </c>
      <c r="X559" s="16">
        <v>60.78</v>
      </c>
      <c r="Y559" s="15">
        <v>1</v>
      </c>
      <c r="Z559" s="16" t="s">
        <v>2942</v>
      </c>
      <c r="AA559" s="15">
        <v>1</v>
      </c>
      <c r="AB559" s="9"/>
      <c r="AC559" s="9"/>
      <c r="AD559" s="9"/>
      <c r="AE559" s="9"/>
      <c r="AF559" s="9"/>
      <c r="AG559" s="9"/>
    </row>
    <row r="560" spans="1:33" x14ac:dyDescent="0.15">
      <c r="A560" s="9">
        <v>1658</v>
      </c>
      <c r="B560" s="16" t="s">
        <v>1762</v>
      </c>
      <c r="C560" s="19">
        <v>42731</v>
      </c>
      <c r="D560" s="16" t="s">
        <v>2162</v>
      </c>
      <c r="E560" s="9">
        <v>1</v>
      </c>
      <c r="F560" s="16" t="s">
        <v>4564</v>
      </c>
      <c r="G560" s="16">
        <v>154</v>
      </c>
      <c r="H560" s="20" t="s">
        <v>3351</v>
      </c>
      <c r="I560" s="16" t="s">
        <v>3386</v>
      </c>
      <c r="J560" s="25">
        <v>42746</v>
      </c>
      <c r="K560" s="16" t="s">
        <v>3352</v>
      </c>
      <c r="L560" s="16" t="s">
        <v>3353</v>
      </c>
      <c r="M560" s="16" t="s">
        <v>3354</v>
      </c>
      <c r="N560" s="16" t="s">
        <v>3191</v>
      </c>
      <c r="O560" s="9"/>
      <c r="P560" s="9"/>
      <c r="Q560" s="16">
        <v>66.239999999999995</v>
      </c>
      <c r="R560" s="16">
        <v>45.84</v>
      </c>
      <c r="S560" s="16">
        <v>169.8</v>
      </c>
      <c r="T560" s="16">
        <v>11</v>
      </c>
      <c r="U560" s="20" t="s">
        <v>1743</v>
      </c>
      <c r="V560" s="16" t="s">
        <v>1737</v>
      </c>
      <c r="W560" s="16">
        <v>0</v>
      </c>
      <c r="X560" s="16" t="s">
        <v>1729</v>
      </c>
      <c r="Y560" s="9"/>
      <c r="Z560" s="16" t="s">
        <v>1729</v>
      </c>
      <c r="AA560" s="9"/>
      <c r="AB560" s="9"/>
      <c r="AC560" s="9"/>
      <c r="AD560" s="9"/>
      <c r="AE560" s="9"/>
      <c r="AF560" s="9"/>
      <c r="AG560" s="9"/>
    </row>
    <row r="561" spans="1:33" x14ac:dyDescent="0.15">
      <c r="A561" s="9">
        <v>1667</v>
      </c>
      <c r="B561" s="16" t="s">
        <v>1762</v>
      </c>
      <c r="C561" s="19">
        <v>42751</v>
      </c>
      <c r="D561" s="16" t="s">
        <v>2551</v>
      </c>
      <c r="E561" s="9">
        <v>1</v>
      </c>
      <c r="F561" s="16" t="s">
        <v>4564</v>
      </c>
      <c r="G561" s="16">
        <v>163</v>
      </c>
      <c r="H561" s="20" t="s">
        <v>3358</v>
      </c>
      <c r="I561" s="16" t="s">
        <v>3398</v>
      </c>
      <c r="J561" s="25">
        <v>42800</v>
      </c>
      <c r="K561" s="16" t="s">
        <v>3359</v>
      </c>
      <c r="L561" s="16" t="s">
        <v>3360</v>
      </c>
      <c r="M561" s="16" t="s">
        <v>3361</v>
      </c>
      <c r="N561" s="16" t="s">
        <v>1843</v>
      </c>
      <c r="O561" s="9"/>
      <c r="P561" s="9"/>
      <c r="Q561" s="16">
        <v>459.17</v>
      </c>
      <c r="R561" s="16">
        <v>338.51</v>
      </c>
      <c r="S561" s="16">
        <v>3990.02</v>
      </c>
      <c r="T561" s="16">
        <v>40</v>
      </c>
      <c r="U561" s="20" t="s">
        <v>1904</v>
      </c>
      <c r="V561" s="16" t="s">
        <v>1737</v>
      </c>
      <c r="W561" s="16">
        <v>57</v>
      </c>
      <c r="X561" s="16">
        <v>99.87</v>
      </c>
      <c r="Y561" s="15">
        <v>1</v>
      </c>
      <c r="Z561" s="16" t="s">
        <v>1837</v>
      </c>
      <c r="AA561" s="15">
        <v>1</v>
      </c>
      <c r="AB561" s="9"/>
      <c r="AC561" s="9"/>
      <c r="AD561" s="9"/>
      <c r="AE561" s="9"/>
      <c r="AF561" s="9"/>
      <c r="AG561" s="9"/>
    </row>
    <row r="562" spans="1:33" x14ac:dyDescent="0.15">
      <c r="A562" s="9">
        <v>1670</v>
      </c>
      <c r="B562" s="16" t="s">
        <v>1762</v>
      </c>
      <c r="C562" s="19">
        <v>42755</v>
      </c>
      <c r="D562" s="16" t="s">
        <v>3362</v>
      </c>
      <c r="E562" s="9">
        <v>1</v>
      </c>
      <c r="F562" s="16" t="s">
        <v>4564</v>
      </c>
      <c r="G562" s="16">
        <v>166</v>
      </c>
      <c r="H562" s="20" t="s">
        <v>3363</v>
      </c>
      <c r="I562" s="16" t="s">
        <v>3384</v>
      </c>
      <c r="J562" s="25">
        <v>42765</v>
      </c>
      <c r="K562" s="16" t="s">
        <v>3364</v>
      </c>
      <c r="L562" s="16" t="s">
        <v>3365</v>
      </c>
      <c r="M562" s="16" t="s">
        <v>3366</v>
      </c>
      <c r="N562" s="16" t="s">
        <v>3367</v>
      </c>
      <c r="O562" s="9"/>
      <c r="P562" s="9"/>
      <c r="Q562" s="16">
        <v>102.54</v>
      </c>
      <c r="R562" s="16">
        <v>69.150000000000006</v>
      </c>
      <c r="S562" s="16">
        <v>184.05</v>
      </c>
      <c r="T562" s="16">
        <v>9.9499999999999993</v>
      </c>
      <c r="U562" s="20" t="s">
        <v>1753</v>
      </c>
      <c r="V562" s="16" t="s">
        <v>1779</v>
      </c>
      <c r="W562" s="16">
        <v>0</v>
      </c>
      <c r="X562" s="16" t="s">
        <v>1729</v>
      </c>
      <c r="Y562" s="9"/>
      <c r="Z562" s="16" t="s">
        <v>1837</v>
      </c>
      <c r="AA562" s="15">
        <v>1</v>
      </c>
      <c r="AB562" s="9"/>
      <c r="AC562" s="9"/>
      <c r="AD562" s="9"/>
      <c r="AE562" s="9"/>
      <c r="AF562" s="9"/>
      <c r="AG562" s="9"/>
    </row>
    <row r="563" spans="1:33" x14ac:dyDescent="0.15">
      <c r="A563" s="9">
        <v>1673</v>
      </c>
      <c r="B563" s="16" t="s">
        <v>1762</v>
      </c>
      <c r="C563" s="19">
        <v>42759</v>
      </c>
      <c r="D563" s="16" t="s">
        <v>2162</v>
      </c>
      <c r="E563" s="9">
        <v>1</v>
      </c>
      <c r="F563" s="16" t="s">
        <v>4564</v>
      </c>
      <c r="G563" s="16">
        <v>169</v>
      </c>
      <c r="H563" s="20" t="s">
        <v>3368</v>
      </c>
      <c r="I563" s="16" t="s">
        <v>3409</v>
      </c>
      <c r="J563" s="25">
        <v>42809</v>
      </c>
      <c r="K563" s="16" t="s">
        <v>3369</v>
      </c>
      <c r="L563" s="16" t="s">
        <v>3417</v>
      </c>
      <c r="M563" s="16" t="s">
        <v>3370</v>
      </c>
      <c r="N563" s="16" t="s">
        <v>3371</v>
      </c>
      <c r="O563" s="9"/>
      <c r="P563" s="9"/>
      <c r="Q563" s="16">
        <v>8596.09</v>
      </c>
      <c r="R563" s="16">
        <v>1039.3800000000001</v>
      </c>
      <c r="S563" s="16">
        <v>3695.27</v>
      </c>
      <c r="T563" s="16">
        <v>22.6</v>
      </c>
      <c r="U563" s="20" t="s">
        <v>1915</v>
      </c>
      <c r="V563" s="16" t="s">
        <v>1779</v>
      </c>
      <c r="W563" s="16" t="s">
        <v>1729</v>
      </c>
      <c r="X563" s="16" t="s">
        <v>1729</v>
      </c>
      <c r="Y563" s="9"/>
      <c r="Z563" s="16" t="s">
        <v>1837</v>
      </c>
      <c r="AA563" s="15">
        <v>1</v>
      </c>
      <c r="AB563" s="9"/>
      <c r="AC563" s="9"/>
      <c r="AD563" s="9"/>
      <c r="AE563" s="9" t="s">
        <v>3892</v>
      </c>
      <c r="AF563" s="9"/>
      <c r="AG563" s="9"/>
    </row>
    <row r="564" spans="1:33" x14ac:dyDescent="0.15">
      <c r="A564" s="9">
        <v>1676</v>
      </c>
      <c r="B564" s="16" t="s">
        <v>1762</v>
      </c>
      <c r="C564" s="19">
        <v>42760</v>
      </c>
      <c r="D564" s="16" t="s">
        <v>2566</v>
      </c>
      <c r="E564" s="9">
        <v>1</v>
      </c>
      <c r="F564" s="16" t="s">
        <v>4564</v>
      </c>
      <c r="G564" s="16">
        <v>172</v>
      </c>
      <c r="H564" s="20" t="s">
        <v>3373</v>
      </c>
      <c r="I564" s="16" t="s">
        <v>3465</v>
      </c>
      <c r="J564" s="25">
        <v>42766</v>
      </c>
      <c r="K564" s="16" t="s">
        <v>3374</v>
      </c>
      <c r="L564" s="16" t="s">
        <v>3375</v>
      </c>
      <c r="M564" s="16" t="s">
        <v>3376</v>
      </c>
      <c r="N564" s="16" t="s">
        <v>3230</v>
      </c>
      <c r="O564" s="9"/>
      <c r="P564" s="9"/>
      <c r="Q564" s="16">
        <v>34.1</v>
      </c>
      <c r="R564" s="16">
        <v>24.85</v>
      </c>
      <c r="S564" s="16">
        <v>71.75</v>
      </c>
      <c r="T564" s="16">
        <v>9.9</v>
      </c>
      <c r="U564" s="20" t="s">
        <v>1753</v>
      </c>
      <c r="V564" s="16" t="s">
        <v>2259</v>
      </c>
      <c r="W564" s="16">
        <v>1</v>
      </c>
      <c r="X564" s="16" t="s">
        <v>1729</v>
      </c>
      <c r="Y564" s="9"/>
      <c r="Z564" s="16" t="s">
        <v>1729</v>
      </c>
      <c r="AA564" s="9"/>
      <c r="AB564" s="9"/>
      <c r="AC564" s="9"/>
      <c r="AD564" s="9"/>
      <c r="AE564" s="9"/>
      <c r="AF564" s="9"/>
      <c r="AG564" s="9"/>
    </row>
    <row r="565" spans="1:33" x14ac:dyDescent="0.15">
      <c r="A565" s="9">
        <v>1677</v>
      </c>
      <c r="B565" s="16" t="s">
        <v>1762</v>
      </c>
      <c r="C565" s="19">
        <v>42760</v>
      </c>
      <c r="D565" s="16" t="s">
        <v>3372</v>
      </c>
      <c r="E565" s="9">
        <v>1</v>
      </c>
      <c r="F565" s="16" t="s">
        <v>4564</v>
      </c>
      <c r="G565" s="16">
        <v>173</v>
      </c>
      <c r="H565" s="20" t="s">
        <v>3377</v>
      </c>
      <c r="I565" s="16" t="s">
        <v>3473</v>
      </c>
      <c r="J565" s="25">
        <v>42767</v>
      </c>
      <c r="K565" s="16" t="s">
        <v>3378</v>
      </c>
      <c r="L565" s="16" t="s">
        <v>3379</v>
      </c>
      <c r="M565" s="16" t="s">
        <v>3380</v>
      </c>
      <c r="N565" s="16" t="s">
        <v>3385</v>
      </c>
      <c r="O565" s="9"/>
      <c r="P565" s="9"/>
      <c r="Q565" s="16" t="s">
        <v>1729</v>
      </c>
      <c r="R565" s="16" t="s">
        <v>1729</v>
      </c>
      <c r="S565" s="16" t="s">
        <v>1729</v>
      </c>
      <c r="T565" s="16" t="s">
        <v>1729</v>
      </c>
      <c r="U565" s="16" t="s">
        <v>1729</v>
      </c>
      <c r="V565" s="16" t="s">
        <v>1729</v>
      </c>
      <c r="W565" s="16" t="s">
        <v>1729</v>
      </c>
      <c r="X565" s="16" t="s">
        <v>1729</v>
      </c>
      <c r="Y565" s="9"/>
      <c r="Z565" s="16" t="s">
        <v>1729</v>
      </c>
      <c r="AA565" s="9"/>
      <c r="AB565" s="9"/>
      <c r="AC565" s="9"/>
      <c r="AD565" s="9"/>
      <c r="AE565" s="9"/>
      <c r="AF565" s="9"/>
      <c r="AG565" s="9"/>
    </row>
    <row r="566" spans="1:33" x14ac:dyDescent="0.15">
      <c r="A566" s="9">
        <v>1683</v>
      </c>
      <c r="B566" s="16" t="s">
        <v>1762</v>
      </c>
      <c r="C566" s="19">
        <v>42765</v>
      </c>
      <c r="D566" s="16" t="s">
        <v>3137</v>
      </c>
      <c r="E566" s="9">
        <v>1</v>
      </c>
      <c r="F566" s="16" t="s">
        <v>4564</v>
      </c>
      <c r="G566" s="16">
        <v>179</v>
      </c>
      <c r="H566" s="20" t="s">
        <v>3381</v>
      </c>
      <c r="I566" s="16" t="s">
        <v>3434</v>
      </c>
      <c r="J566" s="25">
        <v>42870</v>
      </c>
      <c r="K566" s="16" t="s">
        <v>3382</v>
      </c>
      <c r="L566" s="16" t="s">
        <v>2754</v>
      </c>
      <c r="M566" s="16" t="s">
        <v>3383</v>
      </c>
      <c r="N566" s="16" t="s">
        <v>1843</v>
      </c>
      <c r="O566" s="9"/>
      <c r="P566" s="9"/>
      <c r="Q566" s="16">
        <v>137.32</v>
      </c>
      <c r="R566" s="16">
        <v>88.08</v>
      </c>
      <c r="S566" s="16">
        <v>638.47</v>
      </c>
      <c r="T566" s="16">
        <v>23.63</v>
      </c>
      <c r="U566" s="20" t="s">
        <v>1884</v>
      </c>
      <c r="V566" s="16" t="s">
        <v>1737</v>
      </c>
      <c r="W566" s="16">
        <v>14</v>
      </c>
      <c r="X566" s="16" t="s">
        <v>1729</v>
      </c>
      <c r="Y566" s="9"/>
      <c r="Z566" s="16" t="s">
        <v>1729</v>
      </c>
      <c r="AA566" s="9"/>
      <c r="AB566" s="9"/>
      <c r="AC566" s="9"/>
      <c r="AD566" s="9"/>
      <c r="AE566" s="9"/>
      <c r="AF566" s="9"/>
      <c r="AG566" s="9"/>
    </row>
    <row r="567" spans="1:33" x14ac:dyDescent="0.15">
      <c r="A567" s="9">
        <v>1692</v>
      </c>
      <c r="B567" s="16" t="s">
        <v>1762</v>
      </c>
      <c r="C567" s="19">
        <v>42776</v>
      </c>
      <c r="D567" s="16" t="s">
        <v>3279</v>
      </c>
      <c r="E567" s="9">
        <v>1</v>
      </c>
      <c r="F567" s="16" t="s">
        <v>4564</v>
      </c>
      <c r="G567" s="16">
        <v>188</v>
      </c>
      <c r="H567" s="20" t="s">
        <v>3387</v>
      </c>
      <c r="I567" s="16" t="s">
        <v>3392</v>
      </c>
      <c r="J567" s="25">
        <v>42780</v>
      </c>
      <c r="K567" s="16" t="s">
        <v>3388</v>
      </c>
      <c r="L567" s="16" t="s">
        <v>3389</v>
      </c>
      <c r="M567" s="16" t="s">
        <v>3390</v>
      </c>
      <c r="N567" s="16" t="s">
        <v>3391</v>
      </c>
      <c r="O567" s="9"/>
      <c r="P567" s="9"/>
      <c r="Q567" s="16">
        <v>232.29</v>
      </c>
      <c r="R567" s="16">
        <v>180.6</v>
      </c>
      <c r="S567" s="16">
        <v>1145.3900000000001</v>
      </c>
      <c r="T567" s="16">
        <v>28.7</v>
      </c>
      <c r="U567" s="20" t="s">
        <v>1821</v>
      </c>
      <c r="V567" s="16" t="s">
        <v>1779</v>
      </c>
      <c r="W567" s="16" t="s">
        <v>1729</v>
      </c>
      <c r="X567" s="16" t="s">
        <v>1729</v>
      </c>
      <c r="Y567" s="9"/>
      <c r="Z567" s="16" t="s">
        <v>1837</v>
      </c>
      <c r="AA567" s="15">
        <v>1</v>
      </c>
      <c r="AB567" s="9"/>
      <c r="AC567" s="9"/>
      <c r="AD567" s="9"/>
      <c r="AE567" s="9"/>
      <c r="AF567" s="9"/>
      <c r="AG567" s="9"/>
    </row>
    <row r="568" spans="1:33" x14ac:dyDescent="0.15">
      <c r="A568" s="9">
        <v>1707</v>
      </c>
      <c r="B568" s="16" t="s">
        <v>1762</v>
      </c>
      <c r="C568" s="19">
        <v>42796</v>
      </c>
      <c r="D568" s="16" t="s">
        <v>3145</v>
      </c>
      <c r="E568" s="9">
        <v>1</v>
      </c>
      <c r="F568" s="16" t="s">
        <v>4564</v>
      </c>
      <c r="G568" s="16">
        <v>203</v>
      </c>
      <c r="H568" s="20" t="s">
        <v>3394</v>
      </c>
      <c r="I568" s="16" t="s">
        <v>3414</v>
      </c>
      <c r="J568" s="25">
        <v>42811</v>
      </c>
      <c r="K568" s="16" t="s">
        <v>3395</v>
      </c>
      <c r="L568" s="16" t="s">
        <v>3397</v>
      </c>
      <c r="M568" s="16" t="s">
        <v>3396</v>
      </c>
      <c r="N568" s="16" t="s">
        <v>1843</v>
      </c>
      <c r="O568" s="9"/>
      <c r="P568" s="9"/>
      <c r="Q568" s="16">
        <v>1642.12</v>
      </c>
      <c r="R568" s="16">
        <v>852.04</v>
      </c>
      <c r="S568" s="16">
        <v>11548.95</v>
      </c>
      <c r="T568" s="31">
        <v>59.99</v>
      </c>
      <c r="U568" s="20" t="s">
        <v>2261</v>
      </c>
      <c r="V568" s="16" t="s">
        <v>1737</v>
      </c>
      <c r="W568" s="16">
        <v>-157</v>
      </c>
      <c r="X568" s="16" t="s">
        <v>1729</v>
      </c>
      <c r="Y568" s="9"/>
      <c r="Z568" s="16" t="s">
        <v>1729</v>
      </c>
      <c r="AA568" s="9"/>
      <c r="AB568" s="9"/>
      <c r="AC568" s="16" t="s">
        <v>3415</v>
      </c>
      <c r="AD568" s="9"/>
      <c r="AE568" s="9" t="s">
        <v>3892</v>
      </c>
      <c r="AF568" s="9"/>
      <c r="AG568" s="9"/>
    </row>
    <row r="569" spans="1:33" x14ac:dyDescent="0.15">
      <c r="A569" s="9">
        <v>1709</v>
      </c>
      <c r="B569" s="16" t="s">
        <v>1762</v>
      </c>
      <c r="C569" s="19">
        <v>42801</v>
      </c>
      <c r="D569" s="16" t="s">
        <v>2384</v>
      </c>
      <c r="E569" s="9">
        <v>1</v>
      </c>
      <c r="F569" s="16" t="s">
        <v>4564</v>
      </c>
      <c r="G569" s="16">
        <v>205</v>
      </c>
      <c r="H569" s="20" t="s">
        <v>3399</v>
      </c>
      <c r="I569" s="16" t="s">
        <v>3476</v>
      </c>
      <c r="J569" s="25">
        <v>42851</v>
      </c>
      <c r="K569" s="16" t="s">
        <v>3400</v>
      </c>
      <c r="L569" s="16" t="s">
        <v>3401</v>
      </c>
      <c r="M569" s="16" t="s">
        <v>3402</v>
      </c>
      <c r="N569" s="16" t="s">
        <v>3403</v>
      </c>
      <c r="O569" s="9"/>
      <c r="P569" s="9"/>
      <c r="Q569" s="16">
        <v>166.39</v>
      </c>
      <c r="R569" s="16">
        <v>128.63999999999999</v>
      </c>
      <c r="S569" s="16">
        <v>825.13</v>
      </c>
      <c r="T569" s="16">
        <v>27.2</v>
      </c>
      <c r="U569" s="20" t="s">
        <v>1884</v>
      </c>
      <c r="V569" s="16" t="s">
        <v>1779</v>
      </c>
      <c r="W569" s="16" t="s">
        <v>1729</v>
      </c>
      <c r="X569" s="16" t="s">
        <v>1729</v>
      </c>
      <c r="Y569" s="9"/>
      <c r="Z569" s="16" t="s">
        <v>1837</v>
      </c>
      <c r="AA569" s="15">
        <v>1</v>
      </c>
      <c r="AB569" s="9"/>
      <c r="AC569" s="9"/>
      <c r="AD569" s="9"/>
      <c r="AE569" s="9"/>
      <c r="AF569" s="9"/>
      <c r="AG569" s="9"/>
    </row>
    <row r="570" spans="1:33" x14ac:dyDescent="0.15">
      <c r="A570" s="9">
        <v>1720</v>
      </c>
      <c r="B570" s="16" t="s">
        <v>1762</v>
      </c>
      <c r="C570" s="19">
        <v>42823</v>
      </c>
      <c r="D570" s="16" t="s">
        <v>3372</v>
      </c>
      <c r="E570" s="9">
        <v>1</v>
      </c>
      <c r="F570" s="16" t="s">
        <v>4564</v>
      </c>
      <c r="G570" s="16">
        <v>216</v>
      </c>
      <c r="H570" s="20" t="s">
        <v>3410</v>
      </c>
      <c r="I570" s="16" t="s">
        <v>3474</v>
      </c>
      <c r="J570" s="25">
        <v>42843</v>
      </c>
      <c r="K570" s="16" t="s">
        <v>3411</v>
      </c>
      <c r="L570" s="16" t="s">
        <v>3412</v>
      </c>
      <c r="M570" s="16" t="s">
        <v>3413</v>
      </c>
      <c r="N570" s="16" t="s">
        <v>2479</v>
      </c>
      <c r="O570" s="9"/>
      <c r="P570" s="9"/>
      <c r="Q570" s="16">
        <v>76.39</v>
      </c>
      <c r="R570" s="16">
        <v>53.96</v>
      </c>
      <c r="S570" s="16">
        <v>228.06</v>
      </c>
      <c r="T570" s="16">
        <v>14.7</v>
      </c>
      <c r="U570" s="20" t="s">
        <v>1778</v>
      </c>
      <c r="V570" s="16" t="s">
        <v>1737</v>
      </c>
      <c r="W570" s="16">
        <v>1</v>
      </c>
      <c r="X570" s="16" t="s">
        <v>1729</v>
      </c>
      <c r="Y570" s="9"/>
      <c r="Z570" s="16" t="s">
        <v>1729</v>
      </c>
      <c r="AA570" s="9"/>
      <c r="AB570" s="9"/>
      <c r="AC570" s="9"/>
      <c r="AD570" s="9"/>
      <c r="AE570" s="9"/>
      <c r="AF570" s="9"/>
      <c r="AG570" s="9"/>
    </row>
    <row r="571" spans="1:33" x14ac:dyDescent="0.15">
      <c r="A571" s="9">
        <v>1730</v>
      </c>
      <c r="B571" s="16" t="s">
        <v>1762</v>
      </c>
      <c r="C571" s="19">
        <v>42846</v>
      </c>
      <c r="D571" s="16" t="s">
        <v>3137</v>
      </c>
      <c r="E571" s="9">
        <v>1</v>
      </c>
      <c r="F571" s="16" t="s">
        <v>4565</v>
      </c>
      <c r="G571" s="16">
        <v>10</v>
      </c>
      <c r="H571" s="20" t="s">
        <v>3419</v>
      </c>
      <c r="I571" s="16" t="s">
        <v>3427</v>
      </c>
      <c r="J571" s="25">
        <v>42865</v>
      </c>
      <c r="K571" s="16" t="s">
        <v>3198</v>
      </c>
      <c r="L571" s="16" t="s">
        <v>3420</v>
      </c>
      <c r="M571" s="16" t="s">
        <v>3421</v>
      </c>
      <c r="N571" s="16" t="s">
        <v>1843</v>
      </c>
      <c r="O571" s="9"/>
      <c r="P571" s="9"/>
      <c r="Q571" s="16">
        <v>331.92</v>
      </c>
      <c r="R571" s="16">
        <v>217.94</v>
      </c>
      <c r="S571" s="16">
        <v>2320.77</v>
      </c>
      <c r="T571" s="16">
        <v>39.11</v>
      </c>
      <c r="U571" s="20" t="s">
        <v>1741</v>
      </c>
      <c r="V571" s="16" t="s">
        <v>1737</v>
      </c>
      <c r="W571" s="16">
        <v>56</v>
      </c>
      <c r="X571" s="16" t="s">
        <v>3428</v>
      </c>
      <c r="Y571" s="9"/>
      <c r="Z571" s="16" t="s">
        <v>1729</v>
      </c>
      <c r="AA571" s="9"/>
      <c r="AB571" s="9"/>
      <c r="AC571" s="9"/>
      <c r="AD571" s="9"/>
      <c r="AE571" s="9"/>
      <c r="AF571" s="9"/>
      <c r="AG571" s="9"/>
    </row>
    <row r="572" spans="1:33" x14ac:dyDescent="0.15">
      <c r="A572" s="9">
        <v>1732</v>
      </c>
      <c r="B572" s="16" t="s">
        <v>1762</v>
      </c>
      <c r="C572" s="19">
        <v>42852</v>
      </c>
      <c r="D572" s="16" t="s">
        <v>3137</v>
      </c>
      <c r="E572" s="9">
        <v>1</v>
      </c>
      <c r="F572" s="16" t="s">
        <v>4565</v>
      </c>
      <c r="G572" s="16">
        <v>12</v>
      </c>
      <c r="H572" s="20" t="s">
        <v>3422</v>
      </c>
      <c r="I572" s="16" t="s">
        <v>3429</v>
      </c>
      <c r="J572" s="25">
        <v>42867</v>
      </c>
      <c r="K572" s="16" t="s">
        <v>3423</v>
      </c>
      <c r="L572" s="16" t="s">
        <v>3424</v>
      </c>
      <c r="M572" s="16" t="s">
        <v>3425</v>
      </c>
      <c r="N572" s="16" t="s">
        <v>1843</v>
      </c>
      <c r="O572" s="9"/>
      <c r="P572" s="9"/>
      <c r="Q572" s="16">
        <v>227.61</v>
      </c>
      <c r="R572" s="16">
        <v>172.62</v>
      </c>
      <c r="S572" s="16">
        <v>1749.6</v>
      </c>
      <c r="T572" s="16">
        <v>35.97</v>
      </c>
      <c r="U572" s="20" t="s">
        <v>1797</v>
      </c>
      <c r="V572" s="16" t="s">
        <v>1737</v>
      </c>
      <c r="W572" s="16">
        <v>41</v>
      </c>
      <c r="X572" s="16" t="s">
        <v>1729</v>
      </c>
      <c r="Y572" s="9"/>
      <c r="Z572" s="16" t="s">
        <v>1729</v>
      </c>
      <c r="AA572" s="9"/>
      <c r="AB572" s="9"/>
      <c r="AC572" s="9" t="s">
        <v>3426</v>
      </c>
      <c r="AD572" s="9"/>
      <c r="AE572" s="9"/>
      <c r="AF572" s="9"/>
      <c r="AG572" s="9"/>
    </row>
    <row r="573" spans="1:33" x14ac:dyDescent="0.15">
      <c r="A573" s="9">
        <v>1739</v>
      </c>
      <c r="B573" s="16" t="s">
        <v>1762</v>
      </c>
      <c r="C573" s="19">
        <v>42874</v>
      </c>
      <c r="D573" s="16" t="s">
        <v>2401</v>
      </c>
      <c r="E573" s="9">
        <v>1</v>
      </c>
      <c r="F573" s="16" t="s">
        <v>4565</v>
      </c>
      <c r="G573" s="16">
        <v>19</v>
      </c>
      <c r="H573" s="20" t="s">
        <v>3430</v>
      </c>
      <c r="I573" s="16" t="s">
        <v>3435</v>
      </c>
      <c r="J573" s="25">
        <v>42878</v>
      </c>
      <c r="K573" s="16" t="s">
        <v>3431</v>
      </c>
      <c r="L573" s="16" t="s">
        <v>3432</v>
      </c>
      <c r="M573" s="16" t="s">
        <v>3433</v>
      </c>
      <c r="N573" s="16" t="s">
        <v>2429</v>
      </c>
      <c r="O573" s="9"/>
      <c r="P573" s="9"/>
      <c r="Q573" s="16">
        <v>197.52</v>
      </c>
      <c r="R573" s="16">
        <v>136.29</v>
      </c>
      <c r="S573" s="16">
        <v>534.55999999999995</v>
      </c>
      <c r="T573" s="16">
        <v>15.1</v>
      </c>
      <c r="U573" s="20" t="s">
        <v>1743</v>
      </c>
      <c r="V573" s="16" t="s">
        <v>1779</v>
      </c>
      <c r="W573" s="16" t="s">
        <v>1729</v>
      </c>
      <c r="X573" s="16" t="s">
        <v>1729</v>
      </c>
      <c r="Y573" s="9"/>
      <c r="Z573" s="16" t="s">
        <v>1729</v>
      </c>
      <c r="AA573" s="9"/>
      <c r="AB573" s="9"/>
      <c r="AC573" s="9"/>
      <c r="AD573" s="9"/>
      <c r="AE573" s="9"/>
      <c r="AF573" s="9"/>
      <c r="AG573" s="9"/>
    </row>
    <row r="574" spans="1:33" x14ac:dyDescent="0.15">
      <c r="A574" s="9">
        <v>1744</v>
      </c>
      <c r="B574" s="16" t="s">
        <v>1762</v>
      </c>
      <c r="C574" s="19">
        <v>42885</v>
      </c>
      <c r="D574" s="16" t="s">
        <v>2551</v>
      </c>
      <c r="E574" s="9">
        <v>1</v>
      </c>
      <c r="F574" s="16" t="s">
        <v>4565</v>
      </c>
      <c r="G574" s="16">
        <v>24</v>
      </c>
      <c r="H574" s="20" t="s">
        <v>3436</v>
      </c>
      <c r="I574" s="16" t="s">
        <v>3456</v>
      </c>
      <c r="J574" s="25">
        <v>42899</v>
      </c>
      <c r="K574" s="16" t="s">
        <v>3437</v>
      </c>
      <c r="L574" s="16" t="s">
        <v>3438</v>
      </c>
      <c r="M574" s="16" t="s">
        <v>3439</v>
      </c>
      <c r="N574" s="16" t="s">
        <v>1843</v>
      </c>
      <c r="O574" s="9"/>
      <c r="P574" s="9"/>
      <c r="Q574" s="16">
        <v>157.22</v>
      </c>
      <c r="R574" s="16">
        <v>122.02</v>
      </c>
      <c r="S574" s="16">
        <v>1262.78</v>
      </c>
      <c r="T574" s="16">
        <v>39.08</v>
      </c>
      <c r="U574" s="20" t="s">
        <v>1741</v>
      </c>
      <c r="V574" s="16" t="s">
        <v>1737</v>
      </c>
      <c r="W574" s="16">
        <v>24</v>
      </c>
      <c r="X574" s="29">
        <v>0.97499999999999998</v>
      </c>
      <c r="Y574" s="15">
        <v>1</v>
      </c>
      <c r="Z574" s="16" t="s">
        <v>1732</v>
      </c>
      <c r="AA574" s="15">
        <v>1</v>
      </c>
      <c r="AB574" s="9"/>
      <c r="AC574" s="9"/>
      <c r="AD574" s="9"/>
      <c r="AE574" s="9"/>
      <c r="AF574" s="9"/>
      <c r="AG574" s="9"/>
    </row>
    <row r="575" spans="1:33" x14ac:dyDescent="0.15">
      <c r="A575" s="9">
        <v>1745</v>
      </c>
      <c r="B575" s="16" t="s">
        <v>1762</v>
      </c>
      <c r="C575" s="19">
        <v>42886</v>
      </c>
      <c r="D575" s="16" t="s">
        <v>2893</v>
      </c>
      <c r="E575" s="9">
        <v>1</v>
      </c>
      <c r="F575" s="16" t="s">
        <v>4565</v>
      </c>
      <c r="G575" s="16">
        <v>25</v>
      </c>
      <c r="H575" s="20" t="s">
        <v>3440</v>
      </c>
      <c r="I575" s="16" t="s">
        <v>3450</v>
      </c>
      <c r="J575" s="25">
        <v>42894</v>
      </c>
      <c r="K575" s="16" t="s">
        <v>3441</v>
      </c>
      <c r="L575" s="16" t="s">
        <v>3442</v>
      </c>
      <c r="M575" s="16" t="s">
        <v>3443</v>
      </c>
      <c r="N575" s="16" t="s">
        <v>2666</v>
      </c>
      <c r="O575" s="9"/>
      <c r="P575" s="9"/>
      <c r="Q575" s="16">
        <v>60.96</v>
      </c>
      <c r="R575" s="16">
        <v>40.98</v>
      </c>
      <c r="S575" s="16">
        <v>243</v>
      </c>
      <c r="T575" s="16">
        <v>23.98</v>
      </c>
      <c r="U575" s="20" t="s">
        <v>1821</v>
      </c>
      <c r="V575" s="16" t="s">
        <v>1779</v>
      </c>
      <c r="W575" s="16" t="s">
        <v>1729</v>
      </c>
      <c r="X575" s="16" t="s">
        <v>1729</v>
      </c>
      <c r="Y575" s="9"/>
      <c r="Z575" s="16" t="s">
        <v>1837</v>
      </c>
      <c r="AA575" s="15">
        <v>1</v>
      </c>
      <c r="AB575" s="9"/>
      <c r="AC575" s="9"/>
      <c r="AD575" s="9"/>
      <c r="AE575" s="9"/>
      <c r="AF575" s="9"/>
      <c r="AG575" s="9"/>
    </row>
    <row r="576" spans="1:33" x14ac:dyDescent="0.15">
      <c r="A576" s="9">
        <v>1747</v>
      </c>
      <c r="B576" s="16" t="s">
        <v>1762</v>
      </c>
      <c r="C576" s="19">
        <v>42891</v>
      </c>
      <c r="D576" s="16" t="s">
        <v>3444</v>
      </c>
      <c r="E576" s="9">
        <v>1</v>
      </c>
      <c r="F576" s="16" t="s">
        <v>4565</v>
      </c>
      <c r="G576" s="16">
        <v>27</v>
      </c>
      <c r="H576" s="20" t="s">
        <v>3445</v>
      </c>
      <c r="I576" s="16" t="s">
        <v>3460</v>
      </c>
      <c r="J576" s="25">
        <v>42907</v>
      </c>
      <c r="K576" s="16" t="s">
        <v>3446</v>
      </c>
      <c r="L576" s="16" t="s">
        <v>3447</v>
      </c>
      <c r="M576" s="16" t="s">
        <v>3448</v>
      </c>
      <c r="N576" s="16" t="s">
        <v>2666</v>
      </c>
      <c r="O576" s="9"/>
      <c r="P576" s="9"/>
      <c r="Q576" s="16">
        <v>111.93</v>
      </c>
      <c r="R576" s="16">
        <v>80.12</v>
      </c>
      <c r="S576" s="16">
        <v>450.53</v>
      </c>
      <c r="T576" s="16">
        <v>17.73</v>
      </c>
      <c r="U576" s="20" t="s">
        <v>1906</v>
      </c>
      <c r="V576" s="16" t="s">
        <v>1737</v>
      </c>
      <c r="W576" s="16" t="s">
        <v>1729</v>
      </c>
      <c r="X576" s="16" t="s">
        <v>1729</v>
      </c>
      <c r="Y576" s="9"/>
      <c r="Z576" s="16" t="s">
        <v>1729</v>
      </c>
      <c r="AA576" s="9"/>
      <c r="AB576" s="9"/>
      <c r="AC576" s="9"/>
      <c r="AD576" s="9"/>
      <c r="AE576" s="9"/>
      <c r="AF576" s="9"/>
      <c r="AG576" s="9"/>
    </row>
    <row r="577" spans="1:33" x14ac:dyDescent="0.15">
      <c r="A577" s="9">
        <v>1750</v>
      </c>
      <c r="B577" s="16" t="s">
        <v>1762</v>
      </c>
      <c r="C577" s="19">
        <v>42895</v>
      </c>
      <c r="D577" s="16" t="s">
        <v>1839</v>
      </c>
      <c r="E577" s="9">
        <v>1</v>
      </c>
      <c r="F577" s="16" t="s">
        <v>4565</v>
      </c>
      <c r="G577" s="16">
        <v>30</v>
      </c>
      <c r="H577" s="20" t="s">
        <v>3452</v>
      </c>
      <c r="I577" s="16" t="s">
        <v>3495</v>
      </c>
      <c r="J577" s="25">
        <v>42922</v>
      </c>
      <c r="K577" s="16" t="s">
        <v>3453</v>
      </c>
      <c r="L577" s="16" t="s">
        <v>3454</v>
      </c>
      <c r="M577" s="16" t="s">
        <v>3455</v>
      </c>
      <c r="N577" s="16" t="s">
        <v>2500</v>
      </c>
      <c r="O577" s="9"/>
      <c r="P577" s="9"/>
      <c r="Q577" s="16">
        <v>134.54</v>
      </c>
      <c r="R577" s="16">
        <v>87.78</v>
      </c>
      <c r="S577" s="16">
        <v>403.79</v>
      </c>
      <c r="T577" s="16">
        <v>14.24</v>
      </c>
      <c r="U577" s="20" t="s">
        <v>1778</v>
      </c>
      <c r="V577" s="16" t="s">
        <v>1737</v>
      </c>
      <c r="W577" s="16">
        <v>7</v>
      </c>
      <c r="X577" s="16" t="s">
        <v>1729</v>
      </c>
      <c r="Y577" s="9"/>
      <c r="Z577" s="16" t="s">
        <v>1732</v>
      </c>
      <c r="AA577" s="15">
        <v>1</v>
      </c>
      <c r="AB577" s="9"/>
      <c r="AC577" s="9"/>
      <c r="AD577" s="9"/>
      <c r="AE577" s="9"/>
      <c r="AF577" s="9"/>
      <c r="AG577" s="9"/>
    </row>
    <row r="578" spans="1:33" x14ac:dyDescent="0.15">
      <c r="A578" s="9">
        <v>1752</v>
      </c>
      <c r="B578" s="16" t="s">
        <v>1762</v>
      </c>
      <c r="C578" s="19">
        <v>42899</v>
      </c>
      <c r="D578" s="16" t="s">
        <v>2893</v>
      </c>
      <c r="E578" s="9">
        <v>1</v>
      </c>
      <c r="F578" s="16" t="s">
        <v>4565</v>
      </c>
      <c r="G578" s="16">
        <v>32</v>
      </c>
      <c r="H578" s="20" t="s">
        <v>3457</v>
      </c>
      <c r="I578" s="16" t="s">
        <v>3489</v>
      </c>
      <c r="J578" s="25">
        <v>42913</v>
      </c>
      <c r="K578" s="16" t="s">
        <v>3458</v>
      </c>
      <c r="L578" s="16" t="s">
        <v>3505</v>
      </c>
      <c r="M578" s="16" t="s">
        <v>3459</v>
      </c>
      <c r="N578" s="16" t="s">
        <v>2539</v>
      </c>
      <c r="O578" s="9"/>
      <c r="P578" s="9"/>
      <c r="Q578" s="16">
        <v>152.86000000000001</v>
      </c>
      <c r="R578" s="16">
        <v>125.27</v>
      </c>
      <c r="S578" s="16">
        <v>922.37</v>
      </c>
      <c r="T578" s="16">
        <v>25.914999999999999</v>
      </c>
      <c r="U578" s="20" t="s">
        <v>1784</v>
      </c>
      <c r="V578" s="16" t="s">
        <v>1737</v>
      </c>
      <c r="W578" s="16">
        <v>22</v>
      </c>
      <c r="X578" s="16" t="s">
        <v>1729</v>
      </c>
      <c r="Y578" s="9"/>
      <c r="Z578" s="16" t="s">
        <v>1729</v>
      </c>
      <c r="AA578" s="9"/>
      <c r="AB578" s="9"/>
      <c r="AC578" s="9"/>
      <c r="AD578" s="9"/>
      <c r="AE578" s="9"/>
      <c r="AF578" s="9"/>
      <c r="AG578" s="9"/>
    </row>
    <row r="579" spans="1:33" x14ac:dyDescent="0.15">
      <c r="A579" s="9">
        <v>1756</v>
      </c>
      <c r="B579" s="16" t="s">
        <v>1762</v>
      </c>
      <c r="C579" s="19">
        <v>42908</v>
      </c>
      <c r="D579" s="16" t="s">
        <v>3279</v>
      </c>
      <c r="E579" s="9">
        <v>1</v>
      </c>
      <c r="F579" s="16" t="s">
        <v>4565</v>
      </c>
      <c r="G579" s="16">
        <v>34</v>
      </c>
      <c r="H579" s="20" t="s">
        <v>3483</v>
      </c>
      <c r="I579" s="16" t="s">
        <v>3490</v>
      </c>
      <c r="J579" s="25">
        <v>42916</v>
      </c>
      <c r="K579" s="16" t="s">
        <v>3484</v>
      </c>
      <c r="L579" s="16" t="s">
        <v>3485</v>
      </c>
      <c r="M579" s="16" t="s">
        <v>3486</v>
      </c>
      <c r="N579" s="16" t="s">
        <v>3487</v>
      </c>
      <c r="O579" s="9"/>
      <c r="P579" s="9"/>
      <c r="Q579" s="16">
        <v>159.07</v>
      </c>
      <c r="R579" s="16">
        <v>116.64</v>
      </c>
      <c r="S579" s="16">
        <v>778.47</v>
      </c>
      <c r="T579" s="16">
        <v>24.565000000000001</v>
      </c>
      <c r="U579" s="20" t="s">
        <v>1884</v>
      </c>
      <c r="V579" s="16" t="s">
        <v>1737</v>
      </c>
      <c r="W579" s="16">
        <v>14</v>
      </c>
      <c r="X579" s="29">
        <v>0.53580000000000005</v>
      </c>
      <c r="Y579" s="15">
        <v>1</v>
      </c>
      <c r="Z579" s="16" t="s">
        <v>1732</v>
      </c>
      <c r="AA579" s="15">
        <v>1</v>
      </c>
      <c r="AB579" s="9"/>
      <c r="AC579" s="9"/>
      <c r="AD579" s="9"/>
      <c r="AE579" s="9"/>
      <c r="AF579" s="9"/>
      <c r="AG579" s="9"/>
    </row>
    <row r="580" spans="1:33" x14ac:dyDescent="0.15">
      <c r="A580" s="9">
        <v>1763</v>
      </c>
      <c r="B580" s="16" t="s">
        <v>1762</v>
      </c>
      <c r="C580" s="19">
        <v>42922</v>
      </c>
      <c r="D580" s="16" t="s">
        <v>3137</v>
      </c>
      <c r="E580" s="9">
        <v>1</v>
      </c>
      <c r="F580" s="16" t="s">
        <v>4565</v>
      </c>
      <c r="G580" s="16">
        <v>41</v>
      </c>
      <c r="H580" s="20" t="s">
        <v>3491</v>
      </c>
      <c r="I580" s="16" t="s">
        <v>3504</v>
      </c>
      <c r="J580" s="25">
        <v>42937</v>
      </c>
      <c r="K580" s="16" t="s">
        <v>3492</v>
      </c>
      <c r="L580" s="16" t="s">
        <v>3493</v>
      </c>
      <c r="M580" s="16" t="s">
        <v>3494</v>
      </c>
      <c r="N580" s="16" t="s">
        <v>2407</v>
      </c>
      <c r="O580" s="9"/>
      <c r="P580" s="9"/>
      <c r="Q580" s="16">
        <v>357.33</v>
      </c>
      <c r="R580" s="16">
        <v>282.14999999999998</v>
      </c>
      <c r="S580" s="16">
        <v>2408.9699999999998</v>
      </c>
      <c r="T580" s="16">
        <v>39.799999999999997</v>
      </c>
      <c r="U580" s="20" t="s">
        <v>1784</v>
      </c>
      <c r="V580" s="16" t="s">
        <v>1779</v>
      </c>
      <c r="W580" s="16" t="s">
        <v>1729</v>
      </c>
      <c r="X580" s="16" t="s">
        <v>1729</v>
      </c>
      <c r="Y580" s="9"/>
      <c r="Z580" s="16" t="s">
        <v>1732</v>
      </c>
      <c r="AA580" s="15">
        <v>1</v>
      </c>
      <c r="AB580" s="9"/>
      <c r="AC580" s="9"/>
      <c r="AD580" s="9"/>
      <c r="AE580" s="9"/>
      <c r="AF580" s="9"/>
      <c r="AG580" s="9"/>
    </row>
    <row r="581" spans="1:33" x14ac:dyDescent="0.15">
      <c r="A581" s="9">
        <v>1766</v>
      </c>
      <c r="B581" s="16" t="s">
        <v>1762</v>
      </c>
      <c r="C581" s="19">
        <v>42934</v>
      </c>
      <c r="D581" s="16" t="s">
        <v>3497</v>
      </c>
      <c r="E581" s="9">
        <v>1</v>
      </c>
      <c r="F581" s="16" t="s">
        <v>4565</v>
      </c>
      <c r="G581" s="16">
        <v>44</v>
      </c>
      <c r="H581" s="20" t="s">
        <v>3496</v>
      </c>
      <c r="I581" s="16" t="s">
        <v>3512</v>
      </c>
      <c r="J581" s="25">
        <v>42949</v>
      </c>
      <c r="K581" s="16" t="s">
        <v>3498</v>
      </c>
      <c r="L581" s="16" t="s">
        <v>3499</v>
      </c>
      <c r="M581" s="16" t="s">
        <v>3500</v>
      </c>
      <c r="N581" s="16" t="s">
        <v>3449</v>
      </c>
      <c r="O581" s="9"/>
      <c r="P581" s="9"/>
      <c r="Q581" s="16">
        <v>149.55000000000001</v>
      </c>
      <c r="R581" s="16">
        <v>104.4</v>
      </c>
      <c r="S581" s="16">
        <v>807.09</v>
      </c>
      <c r="T581" s="16">
        <v>25.99</v>
      </c>
      <c r="U581" s="20" t="s">
        <v>1784</v>
      </c>
      <c r="V581" s="16" t="s">
        <v>1737</v>
      </c>
      <c r="W581" s="16">
        <v>20</v>
      </c>
      <c r="X581" s="29">
        <v>1.1937</v>
      </c>
      <c r="Y581" s="15">
        <v>1</v>
      </c>
      <c r="Z581" s="16" t="s">
        <v>1732</v>
      </c>
      <c r="AA581" s="15">
        <v>1</v>
      </c>
      <c r="AB581" s="9"/>
      <c r="AC581" s="9"/>
      <c r="AD581" s="9"/>
      <c r="AE581" s="9"/>
      <c r="AF581" s="9"/>
      <c r="AG581" s="9"/>
    </row>
    <row r="582" spans="1:33" x14ac:dyDescent="0.15">
      <c r="A582" s="9">
        <v>1768</v>
      </c>
      <c r="B582" s="16" t="s">
        <v>1762</v>
      </c>
      <c r="C582" s="19">
        <v>42936</v>
      </c>
      <c r="D582" s="16" t="s">
        <v>3137</v>
      </c>
      <c r="E582" s="9">
        <v>1</v>
      </c>
      <c r="F582" s="16" t="s">
        <v>4565</v>
      </c>
      <c r="G582" s="16">
        <v>46</v>
      </c>
      <c r="H582" s="20" t="s">
        <v>3501</v>
      </c>
      <c r="I582" s="16" t="s">
        <v>3506</v>
      </c>
      <c r="J582" s="25">
        <v>42949</v>
      </c>
      <c r="K582" s="16" t="s">
        <v>3502</v>
      </c>
      <c r="L582" s="16" t="s">
        <v>3128</v>
      </c>
      <c r="M582" s="16" t="s">
        <v>3503</v>
      </c>
      <c r="N582" s="16" t="s">
        <v>1843</v>
      </c>
      <c r="O582" s="9"/>
      <c r="P582" s="9"/>
      <c r="Q582" s="16">
        <v>318.25</v>
      </c>
      <c r="R582" s="16">
        <v>230.84</v>
      </c>
      <c r="S582" s="16">
        <v>2654.46</v>
      </c>
      <c r="T582" s="16">
        <v>35.72</v>
      </c>
      <c r="U582" s="20" t="s">
        <v>1797</v>
      </c>
      <c r="V582" s="16" t="s">
        <v>1737</v>
      </c>
      <c r="W582" s="16">
        <v>66</v>
      </c>
      <c r="X582" s="29">
        <v>0.98170000000000002</v>
      </c>
      <c r="Y582" s="15">
        <v>1</v>
      </c>
      <c r="Z582" s="16" t="s">
        <v>1729</v>
      </c>
      <c r="AA582" s="33"/>
      <c r="AB582" s="9"/>
      <c r="AC582" s="9"/>
      <c r="AD582" s="9"/>
      <c r="AE582" s="9"/>
      <c r="AF582" s="9"/>
      <c r="AG582" s="9"/>
    </row>
    <row r="583" spans="1:33" x14ac:dyDescent="0.15">
      <c r="A583" s="9">
        <v>1777</v>
      </c>
      <c r="B583" s="16" t="s">
        <v>1762</v>
      </c>
      <c r="C583" s="19">
        <v>42957</v>
      </c>
      <c r="D583" s="16" t="s">
        <v>2402</v>
      </c>
      <c r="E583" s="9">
        <v>1</v>
      </c>
      <c r="F583" s="16" t="s">
        <v>4565</v>
      </c>
      <c r="G583" s="16">
        <v>55</v>
      </c>
      <c r="H583" s="20" t="s">
        <v>3507</v>
      </c>
      <c r="I583" s="9"/>
      <c r="J583" s="25">
        <v>42989</v>
      </c>
      <c r="K583" s="16" t="s">
        <v>3508</v>
      </c>
      <c r="L583" s="16" t="s">
        <v>3509</v>
      </c>
      <c r="M583" s="16" t="s">
        <v>3510</v>
      </c>
      <c r="N583" s="16" t="s">
        <v>2407</v>
      </c>
      <c r="O583" s="9"/>
      <c r="P583" s="9"/>
      <c r="Q583" s="9">
        <v>49.07</v>
      </c>
      <c r="R583" s="9">
        <v>38.07</v>
      </c>
      <c r="S583" s="9">
        <v>180.63</v>
      </c>
      <c r="T583" s="9">
        <v>14.75</v>
      </c>
      <c r="U583" s="22" t="s">
        <v>1778</v>
      </c>
      <c r="V583" s="9" t="s">
        <v>1779</v>
      </c>
      <c r="W583" s="9" t="s">
        <v>1729</v>
      </c>
      <c r="X583" s="9" t="s">
        <v>1729</v>
      </c>
      <c r="Y583" s="9"/>
      <c r="Z583" s="9" t="s">
        <v>1729</v>
      </c>
      <c r="AA583" s="9"/>
      <c r="AB583" s="9"/>
      <c r="AC583" s="9"/>
      <c r="AD583" s="9"/>
      <c r="AE583" s="9"/>
      <c r="AF583" s="9"/>
      <c r="AG583" s="9"/>
    </row>
    <row r="584" spans="1:33" x14ac:dyDescent="0.15">
      <c r="A584" s="9">
        <v>1780</v>
      </c>
      <c r="B584" s="16" t="s">
        <v>1762</v>
      </c>
      <c r="C584" s="19">
        <v>42963</v>
      </c>
      <c r="D584" s="16" t="s">
        <v>2561</v>
      </c>
      <c r="E584" s="9">
        <v>1</v>
      </c>
      <c r="F584" s="16" t="s">
        <v>4565</v>
      </c>
      <c r="G584" s="16">
        <v>58</v>
      </c>
      <c r="H584" s="20" t="s">
        <v>3513</v>
      </c>
      <c r="I584" s="16" t="s">
        <v>3520</v>
      </c>
      <c r="J584" s="25">
        <v>42968</v>
      </c>
      <c r="K584" s="16" t="s">
        <v>3514</v>
      </c>
      <c r="L584" s="16" t="s">
        <v>3515</v>
      </c>
      <c r="M584" s="16" t="s">
        <v>3516</v>
      </c>
      <c r="N584" s="16" t="s">
        <v>3270</v>
      </c>
      <c r="O584" s="9"/>
      <c r="P584" s="9"/>
      <c r="Q584" s="16">
        <v>95.92</v>
      </c>
      <c r="R584" s="16">
        <v>76.34</v>
      </c>
      <c r="S584" s="16">
        <v>76.34</v>
      </c>
      <c r="T584" s="16">
        <v>4.1900000000000004</v>
      </c>
      <c r="U584" s="20" t="s">
        <v>2072</v>
      </c>
      <c r="V584" s="16" t="s">
        <v>1779</v>
      </c>
      <c r="W584" s="16" t="s">
        <v>1729</v>
      </c>
      <c r="X584" s="16" t="s">
        <v>1729</v>
      </c>
      <c r="Y584" s="9"/>
      <c r="Z584" s="16" t="s">
        <v>1729</v>
      </c>
      <c r="AA584" s="9"/>
      <c r="AB584" s="9"/>
      <c r="AC584" s="9"/>
      <c r="AD584" s="9"/>
      <c r="AE584" s="9"/>
      <c r="AF584" s="9"/>
      <c r="AG584" s="9"/>
    </row>
    <row r="585" spans="1:33" x14ac:dyDescent="0.15">
      <c r="A585" s="9">
        <v>1783</v>
      </c>
      <c r="B585" s="16" t="s">
        <v>1762</v>
      </c>
      <c r="C585" s="19">
        <v>42965</v>
      </c>
      <c r="D585" s="16" t="s">
        <v>2384</v>
      </c>
      <c r="E585" s="9">
        <v>1</v>
      </c>
      <c r="F585" s="16" t="s">
        <v>4565</v>
      </c>
      <c r="G585" s="16">
        <v>61</v>
      </c>
      <c r="H585" s="20" t="s">
        <v>3517</v>
      </c>
      <c r="I585" s="16" t="s">
        <v>3589</v>
      </c>
      <c r="J585" s="25">
        <v>43014</v>
      </c>
      <c r="K585" s="16" t="s">
        <v>3204</v>
      </c>
      <c r="L585" s="16" t="s">
        <v>3518</v>
      </c>
      <c r="M585" s="16" t="s">
        <v>3519</v>
      </c>
      <c r="N585" s="16" t="s">
        <v>1843</v>
      </c>
      <c r="O585" s="9"/>
      <c r="P585" s="9"/>
      <c r="Q585" s="16">
        <v>275.16000000000003</v>
      </c>
      <c r="R585" s="16">
        <v>203.69</v>
      </c>
      <c r="S585" s="16">
        <v>2422.59</v>
      </c>
      <c r="T585" s="16">
        <v>39.979999999999997</v>
      </c>
      <c r="U585" s="20" t="s">
        <v>1741</v>
      </c>
      <c r="V585" s="16" t="s">
        <v>1737</v>
      </c>
      <c r="W585" s="16">
        <v>44</v>
      </c>
      <c r="X585" s="29">
        <v>0.98970000000000002</v>
      </c>
      <c r="Y585" s="15">
        <v>1</v>
      </c>
      <c r="Z585" s="16" t="s">
        <v>1732</v>
      </c>
      <c r="AA585" s="15">
        <v>1</v>
      </c>
      <c r="AB585" s="9"/>
      <c r="AC585" s="9"/>
      <c r="AD585" s="9"/>
      <c r="AE585" s="9"/>
      <c r="AF585" s="9"/>
      <c r="AG585" s="9"/>
    </row>
    <row r="586" spans="1:33" x14ac:dyDescent="0.15">
      <c r="A586" s="9">
        <v>1786</v>
      </c>
      <c r="B586" s="16" t="s">
        <v>1762</v>
      </c>
      <c r="C586" s="19">
        <v>42971</v>
      </c>
      <c r="D586" s="16" t="s">
        <v>2162</v>
      </c>
      <c r="E586" s="9">
        <v>1</v>
      </c>
      <c r="F586" s="16" t="s">
        <v>4565</v>
      </c>
      <c r="G586" s="16">
        <v>64</v>
      </c>
      <c r="H586" s="20" t="s">
        <v>3521</v>
      </c>
      <c r="I586" s="16" t="s">
        <v>3534</v>
      </c>
      <c r="J586" s="25">
        <v>42984</v>
      </c>
      <c r="K586" s="16" t="s">
        <v>3522</v>
      </c>
      <c r="L586" s="16" t="s">
        <v>3523</v>
      </c>
      <c r="M586" s="16" t="s">
        <v>3524</v>
      </c>
      <c r="N586" s="16" t="s">
        <v>1843</v>
      </c>
      <c r="O586" s="9"/>
      <c r="P586" s="9"/>
      <c r="Q586" s="16">
        <v>155.61000000000001</v>
      </c>
      <c r="R586" s="16">
        <v>107.18</v>
      </c>
      <c r="S586" s="16">
        <v>890.84</v>
      </c>
      <c r="T586" s="16">
        <v>27.99</v>
      </c>
      <c r="U586" s="20" t="s">
        <v>1784</v>
      </c>
      <c r="V586" s="16" t="s">
        <v>1737</v>
      </c>
      <c r="W586" s="16">
        <v>17</v>
      </c>
      <c r="X586" s="29">
        <v>0.88900000000000001</v>
      </c>
      <c r="Y586" s="15">
        <v>1</v>
      </c>
      <c r="Z586" s="16" t="s">
        <v>1732</v>
      </c>
      <c r="AA586" s="15">
        <v>1</v>
      </c>
      <c r="AB586" s="9"/>
      <c r="AC586" s="9"/>
      <c r="AD586" s="9"/>
      <c r="AE586" s="9"/>
      <c r="AF586" s="9"/>
      <c r="AG586" s="9"/>
    </row>
    <row r="587" spans="1:33" x14ac:dyDescent="0.15">
      <c r="A587" s="9">
        <v>1792</v>
      </c>
      <c r="B587" s="16" t="s">
        <v>1762</v>
      </c>
      <c r="C587" s="19">
        <v>42982</v>
      </c>
      <c r="D587" s="16" t="s">
        <v>3137</v>
      </c>
      <c r="E587" s="9">
        <v>1</v>
      </c>
      <c r="F587" s="16" t="s">
        <v>4565</v>
      </c>
      <c r="G587" s="16">
        <v>70</v>
      </c>
      <c r="H587" s="20" t="s">
        <v>3526</v>
      </c>
      <c r="I587" s="16" t="s">
        <v>3647</v>
      </c>
      <c r="J587" s="25">
        <v>43006</v>
      </c>
      <c r="K587" s="16" t="s">
        <v>3527</v>
      </c>
      <c r="L587" s="16" t="s">
        <v>3528</v>
      </c>
      <c r="M587" s="16" t="s">
        <v>3529</v>
      </c>
      <c r="N587" s="16" t="s">
        <v>1843</v>
      </c>
      <c r="O587" s="9"/>
      <c r="P587" s="9"/>
      <c r="Q587" s="16">
        <v>255.9</v>
      </c>
      <c r="R587" s="16">
        <v>169.95</v>
      </c>
      <c r="S587" s="16">
        <v>1895.3</v>
      </c>
      <c r="T587" s="16">
        <v>36</v>
      </c>
      <c r="U587" s="20" t="s">
        <v>1797</v>
      </c>
      <c r="V587" s="16" t="s">
        <v>1737</v>
      </c>
      <c r="W587" s="16">
        <v>44</v>
      </c>
      <c r="X587" s="16">
        <v>99.35</v>
      </c>
      <c r="Y587" s="15">
        <v>1</v>
      </c>
      <c r="Z587" s="16" t="s">
        <v>1732</v>
      </c>
      <c r="AA587" s="15">
        <v>1</v>
      </c>
      <c r="AB587" s="9"/>
      <c r="AC587" s="9"/>
      <c r="AD587" s="9"/>
      <c r="AE587" s="9"/>
      <c r="AF587" s="9"/>
      <c r="AG587" s="9"/>
    </row>
    <row r="588" spans="1:33" x14ac:dyDescent="0.15">
      <c r="A588" s="9">
        <v>1794</v>
      </c>
      <c r="B588" s="16" t="s">
        <v>1762</v>
      </c>
      <c r="C588" s="19">
        <v>42983</v>
      </c>
      <c r="D588" s="16" t="s">
        <v>3137</v>
      </c>
      <c r="E588" s="9">
        <v>1</v>
      </c>
      <c r="F588" s="16" t="s">
        <v>4565</v>
      </c>
      <c r="G588" s="16">
        <v>72</v>
      </c>
      <c r="H588" s="20" t="s">
        <v>3530</v>
      </c>
      <c r="I588" s="16" t="s">
        <v>3602</v>
      </c>
      <c r="J588" s="25">
        <v>43027</v>
      </c>
      <c r="K588" s="16" t="s">
        <v>3531</v>
      </c>
      <c r="L588" s="16" t="s">
        <v>3532</v>
      </c>
      <c r="M588" s="16" t="s">
        <v>3533</v>
      </c>
      <c r="N588" s="16" t="s">
        <v>2500</v>
      </c>
      <c r="O588" s="9"/>
      <c r="P588" s="9"/>
      <c r="Q588" s="16">
        <v>69.61</v>
      </c>
      <c r="R588" s="16">
        <v>57.92</v>
      </c>
      <c r="S588" s="16">
        <v>475.36</v>
      </c>
      <c r="T588" s="16">
        <v>32.6</v>
      </c>
      <c r="U588" s="20" t="s">
        <v>1794</v>
      </c>
      <c r="V588" s="16" t="s">
        <v>1737</v>
      </c>
      <c r="W588" s="16" t="s">
        <v>1729</v>
      </c>
      <c r="X588" s="16" t="s">
        <v>1729</v>
      </c>
      <c r="Y588" s="9"/>
      <c r="Z588" s="16" t="s">
        <v>1729</v>
      </c>
      <c r="AA588" s="9"/>
      <c r="AB588" s="9"/>
      <c r="AC588" s="9"/>
      <c r="AD588" s="9"/>
      <c r="AE588" s="9"/>
      <c r="AF588" s="9"/>
      <c r="AG588" s="9"/>
    </row>
    <row r="589" spans="1:33" x14ac:dyDescent="0.15">
      <c r="A589" s="9">
        <v>1800</v>
      </c>
      <c r="B589" s="16" t="s">
        <v>1762</v>
      </c>
      <c r="C589" s="19">
        <v>42991</v>
      </c>
      <c r="D589" s="16" t="s">
        <v>3535</v>
      </c>
      <c r="E589" s="9">
        <v>1</v>
      </c>
      <c r="F589" s="16" t="s">
        <v>4565</v>
      </c>
      <c r="G589" s="16">
        <v>78</v>
      </c>
      <c r="H589" s="20" t="s">
        <v>3536</v>
      </c>
      <c r="I589" s="16" t="s">
        <v>3597</v>
      </c>
      <c r="J589" s="25">
        <v>43027</v>
      </c>
      <c r="K589" s="16" t="s">
        <v>3537</v>
      </c>
      <c r="L589" s="16" t="s">
        <v>3538</v>
      </c>
      <c r="M589" s="16" t="s">
        <v>3539</v>
      </c>
      <c r="N589" s="16" t="s">
        <v>3449</v>
      </c>
      <c r="O589" s="9"/>
      <c r="P589" s="9"/>
      <c r="Q589" s="16">
        <v>241.63</v>
      </c>
      <c r="R589" s="16">
        <v>145.28</v>
      </c>
      <c r="S589" s="16">
        <v>1564.38</v>
      </c>
      <c r="T589" s="16">
        <v>35.96</v>
      </c>
      <c r="U589" s="20" t="s">
        <v>1797</v>
      </c>
      <c r="V589" s="16" t="s">
        <v>1737</v>
      </c>
      <c r="W589" s="16">
        <v>33</v>
      </c>
      <c r="X589" s="16">
        <v>116.5</v>
      </c>
      <c r="Y589" s="15">
        <v>1</v>
      </c>
      <c r="Z589" s="16" t="s">
        <v>1732</v>
      </c>
      <c r="AA589" s="15">
        <v>1</v>
      </c>
      <c r="AB589" s="9"/>
      <c r="AC589" s="9"/>
      <c r="AD589" s="9"/>
      <c r="AE589" s="9"/>
      <c r="AF589" s="9"/>
      <c r="AG589" s="9"/>
    </row>
    <row r="590" spans="1:33" x14ac:dyDescent="0.15">
      <c r="A590" s="9">
        <v>1801</v>
      </c>
      <c r="B590" s="16" t="s">
        <v>1762</v>
      </c>
      <c r="C590" s="19">
        <v>42993</v>
      </c>
      <c r="D590" s="16" t="s">
        <v>2984</v>
      </c>
      <c r="E590" s="9">
        <v>1</v>
      </c>
      <c r="F590" s="16" t="s">
        <v>4565</v>
      </c>
      <c r="G590" s="16">
        <v>79</v>
      </c>
      <c r="H590" s="20" t="s">
        <v>3540</v>
      </c>
      <c r="I590" s="16" t="s">
        <v>3651</v>
      </c>
      <c r="J590" s="25">
        <v>43010</v>
      </c>
      <c r="K590" s="16" t="s">
        <v>3541</v>
      </c>
      <c r="L590" s="16" t="s">
        <v>3542</v>
      </c>
      <c r="M590" s="16" t="s">
        <v>3543</v>
      </c>
      <c r="N590" s="16" t="s">
        <v>3544</v>
      </c>
      <c r="O590" s="9"/>
      <c r="P590" s="9"/>
      <c r="Q590" s="16">
        <v>110.79</v>
      </c>
      <c r="R590" s="16">
        <v>97.84</v>
      </c>
      <c r="S590" s="16">
        <v>330.63</v>
      </c>
      <c r="T590" s="16">
        <v>14.5</v>
      </c>
      <c r="U590" s="20" t="s">
        <v>1743</v>
      </c>
      <c r="V590" s="16" t="s">
        <v>1779</v>
      </c>
      <c r="W590" s="16" t="s">
        <v>1729</v>
      </c>
      <c r="X590" s="16" t="s">
        <v>1729</v>
      </c>
      <c r="Y590" s="9"/>
      <c r="Z590" s="16" t="s">
        <v>1732</v>
      </c>
      <c r="AA590" s="15">
        <v>1</v>
      </c>
      <c r="AB590" s="9"/>
      <c r="AC590" s="9"/>
      <c r="AD590" s="9"/>
      <c r="AE590" s="9"/>
      <c r="AF590" s="9"/>
      <c r="AG590" s="9"/>
    </row>
    <row r="591" spans="1:33" x14ac:dyDescent="0.15">
      <c r="A591" s="9">
        <v>1802</v>
      </c>
      <c r="B591" s="16" t="s">
        <v>1762</v>
      </c>
      <c r="C591" s="19">
        <v>43000</v>
      </c>
      <c r="D591" s="16" t="s">
        <v>2401</v>
      </c>
      <c r="E591" s="9">
        <v>1</v>
      </c>
      <c r="F591" s="16" t="s">
        <v>4565</v>
      </c>
      <c r="G591" s="16">
        <v>80</v>
      </c>
      <c r="H591" s="20" t="s">
        <v>3545</v>
      </c>
      <c r="I591" s="16" t="s">
        <v>3590</v>
      </c>
      <c r="J591" s="25">
        <v>43013</v>
      </c>
      <c r="K591" s="16" t="s">
        <v>3546</v>
      </c>
      <c r="L591" s="16" t="s">
        <v>3547</v>
      </c>
      <c r="M591" s="16" t="s">
        <v>3548</v>
      </c>
      <c r="N591" s="16" t="s">
        <v>2539</v>
      </c>
      <c r="O591" s="9"/>
      <c r="P591" s="9"/>
      <c r="Q591" s="16">
        <v>178.85</v>
      </c>
      <c r="R591" s="16">
        <v>127.03</v>
      </c>
      <c r="S591" s="16">
        <v>361.52</v>
      </c>
      <c r="T591" s="16">
        <v>9.6750000000000007</v>
      </c>
      <c r="U591" s="20" t="s">
        <v>1753</v>
      </c>
      <c r="V591" s="16" t="s">
        <v>1779</v>
      </c>
      <c r="W591" s="16">
        <v>4</v>
      </c>
      <c r="X591" s="16" t="s">
        <v>1729</v>
      </c>
      <c r="Y591" s="9"/>
      <c r="Z591" s="16" t="s">
        <v>1729</v>
      </c>
      <c r="AA591" s="9"/>
      <c r="AB591" s="9"/>
      <c r="AC591" s="9"/>
      <c r="AD591" s="9"/>
      <c r="AE591" s="9"/>
      <c r="AF591" s="9"/>
      <c r="AG591" s="9"/>
    </row>
    <row r="592" spans="1:33" x14ac:dyDescent="0.15">
      <c r="A592" s="9">
        <v>1807</v>
      </c>
      <c r="B592" s="16" t="s">
        <v>1762</v>
      </c>
      <c r="C592" s="19">
        <v>43004</v>
      </c>
      <c r="D592" s="16" t="s">
        <v>3077</v>
      </c>
      <c r="E592" s="9">
        <v>1</v>
      </c>
      <c r="F592" s="16" t="s">
        <v>4565</v>
      </c>
      <c r="G592" s="16">
        <v>85</v>
      </c>
      <c r="H592" s="20" t="s">
        <v>3552</v>
      </c>
      <c r="I592" s="16" t="s">
        <v>3617</v>
      </c>
      <c r="J592" s="25">
        <v>43039</v>
      </c>
      <c r="K592" s="16" t="s">
        <v>3549</v>
      </c>
      <c r="L592" s="16" t="s">
        <v>3550</v>
      </c>
      <c r="M592" s="16" t="s">
        <v>3551</v>
      </c>
      <c r="N592" s="16" t="s">
        <v>1843</v>
      </c>
      <c r="O592" s="9"/>
      <c r="P592" s="9"/>
      <c r="Q592" s="16">
        <v>42.12</v>
      </c>
      <c r="R592" s="16">
        <v>27.18</v>
      </c>
      <c r="S592" s="16">
        <v>52.2</v>
      </c>
      <c r="T592" s="16">
        <v>7.2910000000000004</v>
      </c>
      <c r="U592" s="20" t="s">
        <v>1766</v>
      </c>
      <c r="V592" s="16" t="s">
        <v>1779</v>
      </c>
      <c r="W592" s="16">
        <v>2</v>
      </c>
      <c r="X592" s="16" t="s">
        <v>1729</v>
      </c>
      <c r="Y592" s="9"/>
      <c r="Z592" s="16" t="s">
        <v>1729</v>
      </c>
      <c r="AA592" s="9"/>
      <c r="AB592" s="9"/>
      <c r="AC592" s="16" t="s">
        <v>3558</v>
      </c>
      <c r="AD592" s="9"/>
      <c r="AE592" s="9"/>
      <c r="AF592" s="9"/>
      <c r="AG592" s="9"/>
    </row>
    <row r="593" spans="1:33" x14ac:dyDescent="0.15">
      <c r="A593" s="9">
        <v>1808</v>
      </c>
      <c r="B593" s="16" t="s">
        <v>1762</v>
      </c>
      <c r="C593" s="19">
        <v>43006</v>
      </c>
      <c r="D593" s="16" t="s">
        <v>2162</v>
      </c>
      <c r="E593" s="9">
        <v>1</v>
      </c>
      <c r="F593" s="16" t="s">
        <v>4565</v>
      </c>
      <c r="G593" s="16">
        <v>86</v>
      </c>
      <c r="H593" s="20" t="s">
        <v>3553</v>
      </c>
      <c r="I593" s="16" t="s">
        <v>3588</v>
      </c>
      <c r="J593" s="25">
        <v>43014</v>
      </c>
      <c r="K593" s="16" t="s">
        <v>3554</v>
      </c>
      <c r="L593" s="16" t="s">
        <v>3555</v>
      </c>
      <c r="M593" s="16" t="s">
        <v>3556</v>
      </c>
      <c r="N593" s="16" t="s">
        <v>3557</v>
      </c>
      <c r="O593" s="9"/>
      <c r="P593" s="9"/>
      <c r="Q593" s="16">
        <v>107.53</v>
      </c>
      <c r="R593" s="16">
        <v>76.36</v>
      </c>
      <c r="S593" s="16">
        <v>552.63</v>
      </c>
      <c r="T593" s="16">
        <v>30.92</v>
      </c>
      <c r="U593" s="20" t="s">
        <v>1884</v>
      </c>
      <c r="V593" s="16" t="s">
        <v>1779</v>
      </c>
      <c r="W593" s="16" t="s">
        <v>1729</v>
      </c>
      <c r="X593" s="16" t="s">
        <v>1729</v>
      </c>
      <c r="Y593" s="9"/>
      <c r="Z593" s="16" t="s">
        <v>1837</v>
      </c>
      <c r="AA593" s="15">
        <v>1</v>
      </c>
      <c r="AB593" s="9"/>
      <c r="AC593" s="9"/>
      <c r="AD593" s="9"/>
      <c r="AE593" s="9"/>
      <c r="AF593" s="9"/>
      <c r="AG593" s="9"/>
    </row>
    <row r="594" spans="1:33" x14ac:dyDescent="0.15">
      <c r="A594" s="9">
        <v>1809</v>
      </c>
      <c r="B594" s="16" t="s">
        <v>1762</v>
      </c>
      <c r="C594" s="19">
        <v>43006</v>
      </c>
      <c r="D594" s="16" t="s">
        <v>3137</v>
      </c>
      <c r="E594" s="9">
        <v>1</v>
      </c>
      <c r="F594" s="16" t="s">
        <v>4565</v>
      </c>
      <c r="G594" s="16">
        <v>87</v>
      </c>
      <c r="H594" s="20" t="s">
        <v>3559</v>
      </c>
      <c r="I594" s="16" t="s">
        <v>3591</v>
      </c>
      <c r="J594" s="25">
        <v>43020</v>
      </c>
      <c r="K594" s="16" t="s">
        <v>3560</v>
      </c>
      <c r="L594" s="16" t="s">
        <v>3561</v>
      </c>
      <c r="M594" s="16" t="s">
        <v>3562</v>
      </c>
      <c r="N594" s="16" t="s">
        <v>3563</v>
      </c>
      <c r="O594" s="9"/>
      <c r="P594" s="9"/>
      <c r="Q594" s="16">
        <v>46.73</v>
      </c>
      <c r="R594" s="16">
        <v>32.11</v>
      </c>
      <c r="S594" s="16">
        <v>96.33</v>
      </c>
      <c r="T594" s="16">
        <v>9.61</v>
      </c>
      <c r="U594" s="20" t="s">
        <v>1753</v>
      </c>
      <c r="V594" s="16" t="s">
        <v>1779</v>
      </c>
      <c r="W594" s="16" t="s">
        <v>1729</v>
      </c>
      <c r="X594" s="16" t="s">
        <v>1729</v>
      </c>
      <c r="Y594" s="9"/>
      <c r="Z594" s="16" t="s">
        <v>1729</v>
      </c>
      <c r="AA594" s="9"/>
      <c r="AB594" s="9"/>
      <c r="AC594" s="9"/>
      <c r="AD594" s="9"/>
      <c r="AE594" s="9"/>
      <c r="AF594" s="9"/>
      <c r="AG594" s="9"/>
    </row>
    <row r="595" spans="1:33" x14ac:dyDescent="0.15">
      <c r="A595" s="9">
        <v>1811</v>
      </c>
      <c r="B595" s="16" t="s">
        <v>1762</v>
      </c>
      <c r="C595" s="19">
        <v>43011</v>
      </c>
      <c r="D595" s="16" t="s">
        <v>3535</v>
      </c>
      <c r="E595" s="9">
        <v>1</v>
      </c>
      <c r="F595" s="16" t="s">
        <v>4565</v>
      </c>
      <c r="G595" s="16">
        <v>89</v>
      </c>
      <c r="H595" s="20" t="s">
        <v>3564</v>
      </c>
      <c r="I595" s="9"/>
      <c r="J595" s="25">
        <v>43021</v>
      </c>
      <c r="K595" s="16" t="s">
        <v>3565</v>
      </c>
      <c r="L595" s="16" t="s">
        <v>3566</v>
      </c>
      <c r="M595" s="16" t="s">
        <v>3567</v>
      </c>
      <c r="N595" s="16" t="s">
        <v>3568</v>
      </c>
      <c r="O595" s="9"/>
      <c r="P595" s="9"/>
      <c r="Q595" s="16">
        <v>38.31</v>
      </c>
      <c r="R595" s="16">
        <v>33.79</v>
      </c>
      <c r="S595" s="16">
        <v>101.37</v>
      </c>
      <c r="T595" s="16">
        <v>9.35</v>
      </c>
      <c r="U595" s="20" t="s">
        <v>1753</v>
      </c>
      <c r="V595" s="16" t="s">
        <v>1779</v>
      </c>
      <c r="W595" s="16" t="s">
        <v>1729</v>
      </c>
      <c r="X595" s="16" t="s">
        <v>1729</v>
      </c>
      <c r="Y595" s="9"/>
      <c r="Z595" s="16" t="s">
        <v>1729</v>
      </c>
      <c r="AA595" s="9"/>
      <c r="AB595" s="9"/>
      <c r="AC595" s="9"/>
      <c r="AD595" s="9"/>
      <c r="AE595" s="9"/>
      <c r="AF595" s="9"/>
      <c r="AG595" s="9"/>
    </row>
    <row r="596" spans="1:33" x14ac:dyDescent="0.15">
      <c r="A596" s="9">
        <v>1821</v>
      </c>
      <c r="B596" s="16" t="s">
        <v>1762</v>
      </c>
      <c r="C596" s="19">
        <v>43025</v>
      </c>
      <c r="D596" s="16" t="s">
        <v>2566</v>
      </c>
      <c r="E596" s="9">
        <v>1</v>
      </c>
      <c r="F596" s="16" t="s">
        <v>4565</v>
      </c>
      <c r="G596" s="16">
        <v>99</v>
      </c>
      <c r="H596" s="20" t="s">
        <v>3592</v>
      </c>
      <c r="I596" s="16" t="s">
        <v>3611</v>
      </c>
      <c r="J596" s="25">
        <v>43032</v>
      </c>
      <c r="K596" s="16" t="s">
        <v>3593</v>
      </c>
      <c r="L596" s="16" t="s">
        <v>3594</v>
      </c>
      <c r="M596" s="16" t="s">
        <v>3595</v>
      </c>
      <c r="N596" s="16" t="s">
        <v>2539</v>
      </c>
      <c r="O596" s="9"/>
      <c r="P596" s="9"/>
      <c r="Q596" s="16">
        <v>162.05000000000001</v>
      </c>
      <c r="R596" s="16">
        <v>117.16</v>
      </c>
      <c r="S596" s="16">
        <v>727.79</v>
      </c>
      <c r="T596" s="16">
        <v>25.9</v>
      </c>
      <c r="U596" s="20" t="s">
        <v>1821</v>
      </c>
      <c r="V596" s="16" t="s">
        <v>1779</v>
      </c>
      <c r="W596" s="16">
        <v>2</v>
      </c>
      <c r="X596" s="16">
        <v>71.87</v>
      </c>
      <c r="Y596" s="15">
        <v>1</v>
      </c>
      <c r="Z596" s="16" t="s">
        <v>1837</v>
      </c>
      <c r="AA596" s="15">
        <v>1</v>
      </c>
      <c r="AB596" s="9"/>
      <c r="AC596" s="9"/>
      <c r="AD596" s="9"/>
      <c r="AE596" s="9"/>
      <c r="AF596" s="9"/>
      <c r="AG596" s="9"/>
    </row>
    <row r="597" spans="1:33" x14ac:dyDescent="0.15">
      <c r="A597" s="9">
        <v>1825</v>
      </c>
      <c r="B597" s="16" t="s">
        <v>1762</v>
      </c>
      <c r="C597" s="19">
        <v>43028</v>
      </c>
      <c r="D597" s="16" t="s">
        <v>2040</v>
      </c>
      <c r="E597" s="9">
        <v>1</v>
      </c>
      <c r="F597" s="16" t="s">
        <v>4565</v>
      </c>
      <c r="G597" s="16">
        <v>103</v>
      </c>
      <c r="H597" s="20" t="s">
        <v>3598</v>
      </c>
      <c r="I597" s="16" t="s">
        <v>3616</v>
      </c>
      <c r="J597" s="25">
        <v>43038</v>
      </c>
      <c r="K597" s="16" t="s">
        <v>3599</v>
      </c>
      <c r="L597" s="16" t="s">
        <v>3600</v>
      </c>
      <c r="M597" s="16" t="s">
        <v>3601</v>
      </c>
      <c r="N597" s="16" t="s">
        <v>2407</v>
      </c>
      <c r="O597" s="9"/>
      <c r="P597" s="9"/>
      <c r="Q597" s="16">
        <v>321.22000000000003</v>
      </c>
      <c r="R597" s="16">
        <v>3.61</v>
      </c>
      <c r="S597" s="16">
        <v>3.61</v>
      </c>
      <c r="T597" s="16">
        <v>3.5785</v>
      </c>
      <c r="U597" s="16" t="s">
        <v>2072</v>
      </c>
      <c r="V597" s="16" t="s">
        <v>1779</v>
      </c>
      <c r="W597" s="16" t="s">
        <v>1729</v>
      </c>
      <c r="X597" s="16" t="s">
        <v>1729</v>
      </c>
      <c r="Y597" s="9"/>
      <c r="Z597" s="16" t="s">
        <v>1729</v>
      </c>
      <c r="AA597" s="9"/>
      <c r="AB597" s="9"/>
      <c r="AC597" s="9"/>
      <c r="AD597" s="9"/>
      <c r="AE597" s="9"/>
      <c r="AF597" s="9"/>
      <c r="AG597" s="9"/>
    </row>
    <row r="598" spans="1:33" x14ac:dyDescent="0.15">
      <c r="A598" s="9">
        <v>1834</v>
      </c>
      <c r="B598" s="16" t="s">
        <v>1762</v>
      </c>
      <c r="C598" s="19">
        <v>43038</v>
      </c>
      <c r="D598" s="16" t="s">
        <v>2893</v>
      </c>
      <c r="E598" s="9">
        <v>1</v>
      </c>
      <c r="F598" s="16" t="s">
        <v>4565</v>
      </c>
      <c r="G598" s="16">
        <v>112</v>
      </c>
      <c r="H598" s="20" t="s">
        <v>3603</v>
      </c>
      <c r="I598" s="16" t="s">
        <v>3629</v>
      </c>
      <c r="J598" s="25">
        <v>43059</v>
      </c>
      <c r="K598" s="16" t="s">
        <v>3604</v>
      </c>
      <c r="L598" s="16" t="s">
        <v>3605</v>
      </c>
      <c r="M598" s="16" t="s">
        <v>3606</v>
      </c>
      <c r="N598" s="16" t="s">
        <v>3607</v>
      </c>
      <c r="O598" s="9"/>
      <c r="P598" s="9"/>
      <c r="Q598" s="16">
        <v>196.34</v>
      </c>
      <c r="R598" s="16">
        <v>149.47</v>
      </c>
      <c r="S598" s="16">
        <v>1465.96</v>
      </c>
      <c r="T598" s="16">
        <v>35.92</v>
      </c>
      <c r="U598" s="20" t="s">
        <v>1794</v>
      </c>
      <c r="V598" s="16" t="s">
        <v>1737</v>
      </c>
      <c r="W598" s="16">
        <v>6</v>
      </c>
      <c r="X598" s="16" t="s">
        <v>1729</v>
      </c>
      <c r="Y598" s="9"/>
      <c r="Z598" s="16" t="s">
        <v>1837</v>
      </c>
      <c r="AA598" s="15">
        <v>1</v>
      </c>
      <c r="AB598" s="9"/>
      <c r="AC598" s="9"/>
      <c r="AD598" s="9"/>
      <c r="AE598" s="9"/>
      <c r="AF598" s="9"/>
      <c r="AG598" s="9"/>
    </row>
    <row r="599" spans="1:33" x14ac:dyDescent="0.15">
      <c r="A599" s="9">
        <v>1836</v>
      </c>
      <c r="B599" s="16" t="s">
        <v>1762</v>
      </c>
      <c r="C599" s="19">
        <v>43040</v>
      </c>
      <c r="D599" s="16" t="s">
        <v>3137</v>
      </c>
      <c r="E599" s="9">
        <v>1</v>
      </c>
      <c r="F599" s="16" t="s">
        <v>4565</v>
      </c>
      <c r="G599" s="16">
        <v>114</v>
      </c>
      <c r="H599" s="20" t="s">
        <v>3608</v>
      </c>
      <c r="I599" s="16" t="s">
        <v>3622</v>
      </c>
      <c r="J599" s="25">
        <v>43049</v>
      </c>
      <c r="K599" s="16" t="s">
        <v>3609</v>
      </c>
      <c r="L599" s="16" t="s">
        <v>3610</v>
      </c>
      <c r="M599" s="16" t="s">
        <v>3639</v>
      </c>
      <c r="N599" s="16" t="s">
        <v>3403</v>
      </c>
      <c r="O599" s="9"/>
      <c r="P599" s="9"/>
      <c r="Q599" s="16">
        <v>50.23</v>
      </c>
      <c r="R599" s="16">
        <v>35.67</v>
      </c>
      <c r="S599" s="16">
        <v>107.01</v>
      </c>
      <c r="T599" s="16">
        <v>9.7230000000000008</v>
      </c>
      <c r="U599" s="20" t="s">
        <v>1753</v>
      </c>
      <c r="V599" s="16" t="s">
        <v>1779</v>
      </c>
      <c r="W599" s="16" t="s">
        <v>1729</v>
      </c>
      <c r="X599" s="16" t="s">
        <v>1729</v>
      </c>
      <c r="Y599" s="9"/>
      <c r="Z599" s="16" t="s">
        <v>1729</v>
      </c>
      <c r="AA599" s="9"/>
      <c r="AB599" s="9"/>
      <c r="AC599" s="9"/>
      <c r="AD599" s="9"/>
      <c r="AE599" s="9"/>
      <c r="AF599" s="9"/>
      <c r="AG599" s="9"/>
    </row>
    <row r="600" spans="1:33" x14ac:dyDescent="0.15">
      <c r="A600" s="9">
        <v>1837</v>
      </c>
      <c r="B600" s="16" t="s">
        <v>1762</v>
      </c>
      <c r="C600" s="19">
        <v>43040</v>
      </c>
      <c r="D600" s="16" t="s">
        <v>2162</v>
      </c>
      <c r="E600" s="9">
        <v>1</v>
      </c>
      <c r="F600" s="16" t="s">
        <v>4565</v>
      </c>
      <c r="G600" s="16">
        <v>115</v>
      </c>
      <c r="H600" s="20" t="s">
        <v>3612</v>
      </c>
      <c r="I600" s="16" t="s">
        <v>3641</v>
      </c>
      <c r="J600" s="25">
        <v>43069</v>
      </c>
      <c r="K600" s="16" t="s">
        <v>3613</v>
      </c>
      <c r="L600" s="16" t="s">
        <v>3614</v>
      </c>
      <c r="M600" s="16" t="s">
        <v>3615</v>
      </c>
      <c r="N600" s="16" t="s">
        <v>2334</v>
      </c>
      <c r="O600" s="9"/>
      <c r="P600" s="9"/>
      <c r="Q600" s="16">
        <v>53.35</v>
      </c>
      <c r="R600" s="16">
        <v>33.82</v>
      </c>
      <c r="S600" s="16">
        <v>110.88</v>
      </c>
      <c r="T600" s="16">
        <v>9.0250000000000004</v>
      </c>
      <c r="U600" s="20" t="s">
        <v>1753</v>
      </c>
      <c r="V600" s="16" t="s">
        <v>1737</v>
      </c>
      <c r="W600" s="16" t="s">
        <v>1729</v>
      </c>
      <c r="X600" s="16" t="s">
        <v>1729</v>
      </c>
      <c r="Y600" s="9"/>
      <c r="Z600" s="16" t="s">
        <v>1729</v>
      </c>
      <c r="AA600" s="9"/>
      <c r="AB600" s="9"/>
      <c r="AC600" s="9"/>
      <c r="AD600" s="9"/>
      <c r="AE600" s="9"/>
      <c r="AF600" s="9"/>
      <c r="AG600" s="9"/>
    </row>
    <row r="601" spans="1:33" x14ac:dyDescent="0.15">
      <c r="A601" s="9">
        <v>1839</v>
      </c>
      <c r="B601" s="16" t="s">
        <v>1762</v>
      </c>
      <c r="C601" s="19">
        <v>43047</v>
      </c>
      <c r="D601" s="16" t="s">
        <v>2402</v>
      </c>
      <c r="E601" s="9">
        <v>1</v>
      </c>
      <c r="F601" s="16" t="s">
        <v>4565</v>
      </c>
      <c r="G601" s="16">
        <v>117</v>
      </c>
      <c r="H601" s="20" t="s">
        <v>3619</v>
      </c>
      <c r="I601" s="16" t="s">
        <v>3640</v>
      </c>
      <c r="J601" s="25">
        <v>43063</v>
      </c>
      <c r="K601" s="16" t="s">
        <v>3239</v>
      </c>
      <c r="L601" s="16" t="s">
        <v>3620</v>
      </c>
      <c r="M601" s="16" t="s">
        <v>3621</v>
      </c>
      <c r="N601" s="16" t="s">
        <v>1843</v>
      </c>
      <c r="O601" s="9"/>
      <c r="P601" s="9"/>
      <c r="Q601" s="16">
        <v>219.06</v>
      </c>
      <c r="R601" s="16">
        <v>170.11</v>
      </c>
      <c r="S601" s="16">
        <v>1567.22</v>
      </c>
      <c r="T601" s="16">
        <v>39.380000000000003</v>
      </c>
      <c r="U601" s="20" t="s">
        <v>1741</v>
      </c>
      <c r="V601" s="16" t="s">
        <v>1737</v>
      </c>
      <c r="W601" s="16">
        <v>39</v>
      </c>
      <c r="X601" s="16">
        <v>119.26</v>
      </c>
      <c r="Y601" s="15">
        <v>1</v>
      </c>
      <c r="Z601" s="16" t="s">
        <v>1732</v>
      </c>
      <c r="AA601" s="15">
        <v>1</v>
      </c>
      <c r="AB601" s="9"/>
      <c r="AC601" s="9"/>
      <c r="AD601" s="9"/>
      <c r="AE601" s="9"/>
      <c r="AF601" s="9"/>
      <c r="AG601" s="9"/>
    </row>
    <row r="602" spans="1:33" x14ac:dyDescent="0.15">
      <c r="A602" s="9">
        <v>1845</v>
      </c>
      <c r="B602" s="16" t="s">
        <v>1762</v>
      </c>
      <c r="C602" s="19">
        <v>43054</v>
      </c>
      <c r="D602" s="16" t="s">
        <v>1839</v>
      </c>
      <c r="E602" s="9">
        <v>1</v>
      </c>
      <c r="F602" s="16" t="s">
        <v>4565</v>
      </c>
      <c r="G602" s="16">
        <v>123</v>
      </c>
      <c r="H602" s="20" t="s">
        <v>3623</v>
      </c>
      <c r="I602" s="16" t="s">
        <v>3646</v>
      </c>
      <c r="J602" s="25">
        <v>43081</v>
      </c>
      <c r="K602" s="16" t="s">
        <v>3624</v>
      </c>
      <c r="L602" s="16" t="s">
        <v>3625</v>
      </c>
      <c r="M602" s="16" t="s">
        <v>3626</v>
      </c>
      <c r="N602" s="16" t="s">
        <v>3627</v>
      </c>
      <c r="O602" s="9"/>
      <c r="P602" s="9"/>
      <c r="Q602" s="16">
        <v>154.62</v>
      </c>
      <c r="R602" s="16">
        <v>109.99</v>
      </c>
      <c r="S602" s="16">
        <v>690.87</v>
      </c>
      <c r="T602" s="16">
        <v>22.73</v>
      </c>
      <c r="U602" s="20" t="s">
        <v>1884</v>
      </c>
      <c r="V602" s="16" t="s">
        <v>1737</v>
      </c>
      <c r="W602" s="16">
        <v>8</v>
      </c>
      <c r="X602" s="16">
        <v>105.03</v>
      </c>
      <c r="Y602" s="15">
        <v>1</v>
      </c>
      <c r="Z602" s="16" t="s">
        <v>1732</v>
      </c>
      <c r="AA602" s="15">
        <v>1</v>
      </c>
      <c r="AB602" s="16"/>
      <c r="AC602" s="16" t="s">
        <v>3628</v>
      </c>
      <c r="AD602" s="9"/>
      <c r="AE602" s="9"/>
      <c r="AF602" s="9"/>
      <c r="AG602" s="9"/>
    </row>
    <row r="603" spans="1:33" x14ac:dyDescent="0.15">
      <c r="A603" s="9">
        <v>1848</v>
      </c>
      <c r="B603" s="16" t="s">
        <v>1762</v>
      </c>
      <c r="C603" s="19">
        <v>43060</v>
      </c>
      <c r="D603" s="16" t="s">
        <v>2283</v>
      </c>
      <c r="E603" s="9">
        <v>1</v>
      </c>
      <c r="F603" s="16" t="s">
        <v>4565</v>
      </c>
      <c r="G603" s="16">
        <v>126</v>
      </c>
      <c r="H603" s="20" t="s">
        <v>3630</v>
      </c>
      <c r="I603" s="16" t="s">
        <v>3650</v>
      </c>
      <c r="J603" s="25">
        <v>43069</v>
      </c>
      <c r="K603" s="16" t="s">
        <v>3631</v>
      </c>
      <c r="L603" s="16" t="s">
        <v>3632</v>
      </c>
      <c r="M603" s="16" t="s">
        <v>3633</v>
      </c>
      <c r="N603" s="16" t="s">
        <v>3634</v>
      </c>
      <c r="O603" s="9"/>
      <c r="P603" s="9"/>
      <c r="Q603" s="16">
        <v>162.66</v>
      </c>
      <c r="R603" s="16">
        <v>115.29</v>
      </c>
      <c r="S603" s="16">
        <v>299.97000000000003</v>
      </c>
      <c r="T603" s="16">
        <v>9.25</v>
      </c>
      <c r="U603" s="20" t="s">
        <v>1753</v>
      </c>
      <c r="V603" s="16" t="s">
        <v>1779</v>
      </c>
      <c r="W603" s="16" t="s">
        <v>1729</v>
      </c>
      <c r="X603" s="16" t="s">
        <v>1729</v>
      </c>
      <c r="Y603" s="9"/>
      <c r="Z603" s="16" t="s">
        <v>1729</v>
      </c>
      <c r="AA603" s="9"/>
      <c r="AB603" s="9"/>
      <c r="AC603" s="9"/>
      <c r="AD603" s="9"/>
      <c r="AE603" s="9"/>
      <c r="AF603" s="9"/>
      <c r="AG603" s="9"/>
    </row>
    <row r="604" spans="1:33" x14ac:dyDescent="0.15">
      <c r="A604" s="9">
        <v>1854</v>
      </c>
      <c r="B604" s="16" t="s">
        <v>1762</v>
      </c>
      <c r="C604" s="19">
        <v>43067</v>
      </c>
      <c r="D604" s="16" t="s">
        <v>1839</v>
      </c>
      <c r="E604" s="9">
        <v>1</v>
      </c>
      <c r="F604" s="16" t="s">
        <v>4565</v>
      </c>
      <c r="G604" s="24">
        <v>132</v>
      </c>
      <c r="H604" s="30" t="s">
        <v>3635</v>
      </c>
      <c r="I604" s="16" t="s">
        <v>3649</v>
      </c>
      <c r="J604" s="25">
        <v>43087</v>
      </c>
      <c r="K604" s="16" t="s">
        <v>3636</v>
      </c>
      <c r="L604" s="16" t="s">
        <v>3637</v>
      </c>
      <c r="M604" s="16" t="s">
        <v>3638</v>
      </c>
      <c r="N604" s="16" t="s">
        <v>2329</v>
      </c>
      <c r="O604" s="9"/>
      <c r="P604" s="9"/>
      <c r="Q604" s="16">
        <v>357.44</v>
      </c>
      <c r="R604" s="16">
        <v>284.36</v>
      </c>
      <c r="S604" s="16">
        <v>2994.79</v>
      </c>
      <c r="T604" s="16">
        <v>35.97</v>
      </c>
      <c r="U604" s="20" t="s">
        <v>1765</v>
      </c>
      <c r="V604" s="16" t="s">
        <v>1737</v>
      </c>
      <c r="W604" s="16">
        <v>41</v>
      </c>
      <c r="X604" s="16">
        <v>98.83</v>
      </c>
      <c r="Y604" s="15">
        <v>1</v>
      </c>
      <c r="Z604" s="16" t="s">
        <v>1732</v>
      </c>
      <c r="AA604" s="15">
        <v>1</v>
      </c>
      <c r="AB604" s="9"/>
      <c r="AC604" s="9"/>
      <c r="AD604" s="9"/>
      <c r="AE604" s="9"/>
      <c r="AF604" s="9"/>
      <c r="AG604" s="9"/>
    </row>
    <row r="605" spans="1:33" x14ac:dyDescent="0.15">
      <c r="A605" s="9">
        <v>1859</v>
      </c>
      <c r="B605" s="16" t="s">
        <v>1762</v>
      </c>
      <c r="C605" s="19">
        <v>43076</v>
      </c>
      <c r="D605" s="16" t="s">
        <v>2041</v>
      </c>
      <c r="E605" s="9">
        <v>1</v>
      </c>
      <c r="F605" s="16" t="s">
        <v>4565</v>
      </c>
      <c r="G605" s="16">
        <v>137</v>
      </c>
      <c r="H605" s="20" t="s">
        <v>3642</v>
      </c>
      <c r="I605" s="16" t="s">
        <v>3648</v>
      </c>
      <c r="J605" s="25">
        <v>43087</v>
      </c>
      <c r="K605" s="16" t="s">
        <v>3643</v>
      </c>
      <c r="L605" s="16" t="s">
        <v>3644</v>
      </c>
      <c r="M605" s="16" t="s">
        <v>3645</v>
      </c>
      <c r="N605" s="16" t="s">
        <v>1843</v>
      </c>
      <c r="O605" s="9"/>
      <c r="P605" s="9"/>
      <c r="Q605" s="16">
        <v>111.75</v>
      </c>
      <c r="R605" s="16">
        <v>75.38</v>
      </c>
      <c r="S605" s="16">
        <v>375.24</v>
      </c>
      <c r="T605" s="16">
        <v>19.27</v>
      </c>
      <c r="U605" s="20" t="s">
        <v>1769</v>
      </c>
      <c r="V605" s="16" t="s">
        <v>1737</v>
      </c>
      <c r="W605" s="16">
        <v>9</v>
      </c>
      <c r="X605" s="16">
        <v>17.53</v>
      </c>
      <c r="Y605" s="15">
        <v>1</v>
      </c>
      <c r="Z605" s="16" t="s">
        <v>1732</v>
      </c>
      <c r="AA605" s="15">
        <v>1</v>
      </c>
      <c r="AB605" s="9"/>
      <c r="AC605" s="9"/>
      <c r="AD605" s="9"/>
      <c r="AE605" s="9"/>
      <c r="AF605" s="9"/>
      <c r="AG605" s="9"/>
    </row>
    <row r="606" spans="1:33" x14ac:dyDescent="0.15">
      <c r="A606" s="9">
        <v>1867</v>
      </c>
      <c r="B606" s="16" t="s">
        <v>1762</v>
      </c>
      <c r="C606" s="19">
        <v>43095</v>
      </c>
      <c r="D606" s="16" t="s">
        <v>2600</v>
      </c>
      <c r="E606" s="9">
        <v>1</v>
      </c>
      <c r="F606" s="16" t="s">
        <v>4565</v>
      </c>
      <c r="G606" s="16">
        <v>145</v>
      </c>
      <c r="H606" s="20" t="s">
        <v>3653</v>
      </c>
      <c r="I606" s="16" t="s">
        <v>3662</v>
      </c>
      <c r="J606" s="25">
        <v>43116</v>
      </c>
      <c r="K606" s="16" t="s">
        <v>3654</v>
      </c>
      <c r="L606" s="16" t="s">
        <v>3655</v>
      </c>
      <c r="M606" s="16" t="s">
        <v>3656</v>
      </c>
      <c r="N606" s="16" t="s">
        <v>2407</v>
      </c>
      <c r="O606" s="16"/>
      <c r="P606" s="16"/>
      <c r="Q606" s="16">
        <v>58.3</v>
      </c>
      <c r="R606" s="16">
        <v>49.08</v>
      </c>
      <c r="S606" s="16">
        <v>369.55</v>
      </c>
      <c r="T606" s="16">
        <v>28.82</v>
      </c>
      <c r="U606" s="20" t="s">
        <v>1784</v>
      </c>
      <c r="V606" s="16" t="s">
        <v>1779</v>
      </c>
      <c r="W606" s="16" t="s">
        <v>1729</v>
      </c>
      <c r="X606" s="16" t="s">
        <v>1729</v>
      </c>
      <c r="Y606" s="9"/>
      <c r="Z606" s="16" t="s">
        <v>1729</v>
      </c>
      <c r="AA606" s="9"/>
      <c r="AB606" s="9"/>
      <c r="AC606" s="9"/>
      <c r="AD606" s="9"/>
      <c r="AE606" s="9"/>
      <c r="AF606" s="9"/>
      <c r="AG606" s="9"/>
    </row>
    <row r="607" spans="1:33" x14ac:dyDescent="0.15">
      <c r="A607" s="9">
        <v>1871</v>
      </c>
      <c r="B607" s="16" t="s">
        <v>1762</v>
      </c>
      <c r="C607" s="19">
        <v>43112</v>
      </c>
      <c r="D607" s="16" t="s">
        <v>3596</v>
      </c>
      <c r="E607" s="9">
        <v>1</v>
      </c>
      <c r="F607" s="16" t="s">
        <v>4565</v>
      </c>
      <c r="G607" s="16">
        <v>149</v>
      </c>
      <c r="H607" s="20" t="s">
        <v>3657</v>
      </c>
      <c r="I607" s="16" t="s">
        <v>3661</v>
      </c>
      <c r="J607" s="25">
        <v>43129</v>
      </c>
      <c r="K607" s="16" t="s">
        <v>3658</v>
      </c>
      <c r="L607" s="16" t="s">
        <v>3659</v>
      </c>
      <c r="M607" s="16" t="s">
        <v>3660</v>
      </c>
      <c r="N607" s="16" t="s">
        <v>3449</v>
      </c>
      <c r="O607" s="9"/>
      <c r="P607" s="9"/>
      <c r="Q607" s="16">
        <v>390.1</v>
      </c>
      <c r="R607" s="16">
        <v>299.39999999999998</v>
      </c>
      <c r="S607" s="16">
        <v>3559.23</v>
      </c>
      <c r="T607" s="16">
        <v>39.08</v>
      </c>
      <c r="U607" s="20" t="s">
        <v>1741</v>
      </c>
      <c r="V607" s="16" t="s">
        <v>2499</v>
      </c>
      <c r="W607" s="16">
        <v>69</v>
      </c>
      <c r="X607" s="16">
        <v>75.72</v>
      </c>
      <c r="Y607" s="15">
        <v>1</v>
      </c>
      <c r="Z607" s="16" t="s">
        <v>1732</v>
      </c>
      <c r="AA607" s="15">
        <v>1</v>
      </c>
      <c r="AB607" s="9"/>
      <c r="AC607" s="9"/>
      <c r="AD607" s="9"/>
      <c r="AE607" s="9"/>
      <c r="AF607" s="9"/>
      <c r="AG607" s="9"/>
    </row>
    <row r="608" spans="1:33" x14ac:dyDescent="0.15">
      <c r="A608" s="9">
        <v>1883</v>
      </c>
      <c r="B608" s="16" t="s">
        <v>1762</v>
      </c>
      <c r="C608" s="19">
        <v>43138</v>
      </c>
      <c r="D608" s="16" t="s">
        <v>2041</v>
      </c>
      <c r="E608" s="9">
        <v>1</v>
      </c>
      <c r="F608" s="16" t="s">
        <v>4565</v>
      </c>
      <c r="G608" s="16">
        <v>161</v>
      </c>
      <c r="H608" s="20" t="s">
        <v>3663</v>
      </c>
      <c r="I608" s="16" t="s">
        <v>3677</v>
      </c>
      <c r="J608" s="25">
        <v>43152</v>
      </c>
      <c r="K608" s="16" t="s">
        <v>3664</v>
      </c>
      <c r="L608" s="16" t="s">
        <v>3665</v>
      </c>
      <c r="M608" s="16" t="s">
        <v>3666</v>
      </c>
      <c r="N608" s="16" t="s">
        <v>1843</v>
      </c>
      <c r="O608" s="9"/>
      <c r="P608" s="9"/>
      <c r="Q608" s="16">
        <v>165.25</v>
      </c>
      <c r="R608" s="16">
        <v>115.97</v>
      </c>
      <c r="S608" s="16">
        <v>1133.98</v>
      </c>
      <c r="T608" s="16">
        <v>35.97</v>
      </c>
      <c r="U608" s="20" t="s">
        <v>1797</v>
      </c>
      <c r="V608" s="16" t="s">
        <v>1737</v>
      </c>
      <c r="W608" s="16">
        <v>22</v>
      </c>
      <c r="X608" s="16">
        <v>117.79</v>
      </c>
      <c r="Y608" s="15">
        <v>1</v>
      </c>
      <c r="Z608" s="16" t="s">
        <v>1732</v>
      </c>
      <c r="AA608" s="15">
        <v>1</v>
      </c>
      <c r="AB608" s="9"/>
      <c r="AC608" s="9"/>
      <c r="AD608" s="9"/>
      <c r="AE608" s="9"/>
      <c r="AF608" s="9"/>
      <c r="AG608" s="9"/>
    </row>
    <row r="609" spans="1:33" x14ac:dyDescent="0.15">
      <c r="A609" s="9">
        <v>1885</v>
      </c>
      <c r="B609" s="16" t="s">
        <v>1762</v>
      </c>
      <c r="C609" s="19">
        <v>43140</v>
      </c>
      <c r="D609" s="16" t="s">
        <v>3596</v>
      </c>
      <c r="E609" s="9">
        <v>1</v>
      </c>
      <c r="F609" s="16" t="s">
        <v>4565</v>
      </c>
      <c r="G609" s="16">
        <v>163</v>
      </c>
      <c r="H609" s="20" t="s">
        <v>3667</v>
      </c>
      <c r="I609" s="16" t="s">
        <v>3671</v>
      </c>
      <c r="J609" s="25">
        <v>43151</v>
      </c>
      <c r="K609" s="16" t="s">
        <v>3668</v>
      </c>
      <c r="L609" s="16" t="s">
        <v>3669</v>
      </c>
      <c r="M609" s="16" t="s">
        <v>3670</v>
      </c>
      <c r="N609" s="16" t="s">
        <v>2125</v>
      </c>
      <c r="O609" s="9"/>
      <c r="P609" s="9"/>
      <c r="Q609" s="16">
        <v>146.04</v>
      </c>
      <c r="R609" s="16">
        <v>123.11</v>
      </c>
      <c r="S609" s="16">
        <v>1203.71</v>
      </c>
      <c r="T609" s="16">
        <v>34.11</v>
      </c>
      <c r="U609" s="20" t="s">
        <v>1794</v>
      </c>
      <c r="V609" s="16" t="s">
        <v>1779</v>
      </c>
      <c r="W609" s="16" t="s">
        <v>1729</v>
      </c>
      <c r="X609" s="16" t="s">
        <v>1729</v>
      </c>
      <c r="Y609" s="9"/>
      <c r="Z609" s="16" t="s">
        <v>1729</v>
      </c>
      <c r="AA609" s="9"/>
      <c r="AB609" s="9"/>
      <c r="AC609" s="9"/>
      <c r="AD609" s="9"/>
      <c r="AE609" s="9"/>
      <c r="AF609" s="9"/>
      <c r="AG609" s="9"/>
    </row>
    <row r="610" spans="1:33" x14ac:dyDescent="0.15">
      <c r="A610" s="9">
        <v>1894</v>
      </c>
      <c r="B610" s="16" t="s">
        <v>1762</v>
      </c>
      <c r="C610" s="19">
        <v>43152</v>
      </c>
      <c r="D610" s="16" t="s">
        <v>3672</v>
      </c>
      <c r="E610" s="9">
        <v>1</v>
      </c>
      <c r="F610" s="16" t="s">
        <v>4565</v>
      </c>
      <c r="G610" s="16">
        <v>172</v>
      </c>
      <c r="H610" s="20" t="s">
        <v>3673</v>
      </c>
      <c r="I610" s="16" t="s">
        <v>3685</v>
      </c>
      <c r="J610" s="25">
        <v>43165</v>
      </c>
      <c r="K610" s="16" t="s">
        <v>3674</v>
      </c>
      <c r="L610" s="16" t="s">
        <v>3675</v>
      </c>
      <c r="M610" s="16" t="s">
        <v>3676</v>
      </c>
      <c r="N610" s="16" t="s">
        <v>2329</v>
      </c>
      <c r="O610" s="9"/>
      <c r="P610" s="9"/>
      <c r="Q610" s="16">
        <v>81.75</v>
      </c>
      <c r="R610" s="16">
        <v>60.15</v>
      </c>
      <c r="S610" s="16">
        <v>225.62</v>
      </c>
      <c r="T610" s="16">
        <v>12.54</v>
      </c>
      <c r="U610" s="20" t="s">
        <v>1743</v>
      </c>
      <c r="V610" s="16" t="s">
        <v>1737</v>
      </c>
      <c r="W610" s="16">
        <v>4</v>
      </c>
      <c r="X610" s="16" t="s">
        <v>1729</v>
      </c>
      <c r="Y610" s="9"/>
      <c r="Z610" s="16" t="s">
        <v>1732</v>
      </c>
      <c r="AA610" s="15">
        <v>1</v>
      </c>
      <c r="AB610" s="9"/>
      <c r="AC610" s="9"/>
      <c r="AD610" s="9"/>
      <c r="AE610" s="9"/>
      <c r="AF610" s="9"/>
      <c r="AG610" s="9"/>
    </row>
    <row r="611" spans="1:33" x14ac:dyDescent="0.15">
      <c r="A611" s="9">
        <v>1898</v>
      </c>
      <c r="B611" s="16" t="s">
        <v>1762</v>
      </c>
      <c r="C611" s="19">
        <v>43154</v>
      </c>
      <c r="D611" s="16" t="s">
        <v>2893</v>
      </c>
      <c r="E611" s="9">
        <v>1</v>
      </c>
      <c r="F611" s="16" t="s">
        <v>4565</v>
      </c>
      <c r="G611" s="16">
        <v>176</v>
      </c>
      <c r="H611" s="20" t="s">
        <v>3678</v>
      </c>
      <c r="I611" s="16" t="s">
        <v>3696</v>
      </c>
      <c r="J611" s="25">
        <v>43178</v>
      </c>
      <c r="K611" s="16" t="s">
        <v>2933</v>
      </c>
      <c r="L611" s="16" t="s">
        <v>3679</v>
      </c>
      <c r="M611" s="16" t="s">
        <v>3680</v>
      </c>
      <c r="N611" s="16" t="s">
        <v>1843</v>
      </c>
      <c r="O611" s="9"/>
      <c r="P611" s="9"/>
      <c r="Q611" s="16">
        <v>413.4</v>
      </c>
      <c r="R611" s="16">
        <v>321.42</v>
      </c>
      <c r="S611" s="16">
        <v>3520.23</v>
      </c>
      <c r="T611" s="16">
        <v>35.99</v>
      </c>
      <c r="U611" s="20" t="s">
        <v>1765</v>
      </c>
      <c r="V611" s="16" t="s">
        <v>1737</v>
      </c>
      <c r="W611" s="16">
        <v>66</v>
      </c>
      <c r="X611" s="16">
        <v>117.11</v>
      </c>
      <c r="Y611" s="15">
        <v>1</v>
      </c>
      <c r="Z611" s="16" t="s">
        <v>1732</v>
      </c>
      <c r="AA611" s="15">
        <v>1</v>
      </c>
      <c r="AB611" s="9"/>
      <c r="AC611" s="9"/>
      <c r="AD611" s="9"/>
      <c r="AE611" s="9"/>
      <c r="AF611" s="9"/>
      <c r="AG611" s="9"/>
    </row>
    <row r="612" spans="1:33" x14ac:dyDescent="0.15">
      <c r="A612" s="9">
        <v>1903</v>
      </c>
      <c r="B612" s="16" t="s">
        <v>1762</v>
      </c>
      <c r="C612" s="19">
        <v>43157</v>
      </c>
      <c r="D612" s="16" t="s">
        <v>3077</v>
      </c>
      <c r="E612" s="9">
        <v>1</v>
      </c>
      <c r="F612" s="16" t="s">
        <v>4565</v>
      </c>
      <c r="G612" s="16">
        <v>181</v>
      </c>
      <c r="H612" s="20" t="s">
        <v>3681</v>
      </c>
      <c r="I612" s="16" t="s">
        <v>3690</v>
      </c>
      <c r="J612" s="25">
        <v>43171</v>
      </c>
      <c r="K612" s="16" t="s">
        <v>2403</v>
      </c>
      <c r="L612" s="16" t="s">
        <v>3682</v>
      </c>
      <c r="M612" s="16" t="s">
        <v>3683</v>
      </c>
      <c r="N612" s="16" t="s">
        <v>2985</v>
      </c>
      <c r="O612" s="9"/>
      <c r="P612" s="9"/>
      <c r="Q612" s="16">
        <v>594.34</v>
      </c>
      <c r="R612" s="16">
        <v>480.41</v>
      </c>
      <c r="S612" s="16">
        <v>4073.68</v>
      </c>
      <c r="T612" s="16">
        <v>38.69</v>
      </c>
      <c r="U612" s="20" t="s">
        <v>1784</v>
      </c>
      <c r="V612" s="16" t="s">
        <v>1779</v>
      </c>
      <c r="W612" s="16" t="s">
        <v>1729</v>
      </c>
      <c r="X612" s="16" t="s">
        <v>1729</v>
      </c>
      <c r="Y612" s="9"/>
      <c r="Z612" s="16" t="s">
        <v>1732</v>
      </c>
      <c r="AA612" s="15">
        <v>1</v>
      </c>
      <c r="AB612" s="9"/>
      <c r="AC612" s="9"/>
      <c r="AD612" s="9"/>
      <c r="AE612" s="9"/>
      <c r="AF612" s="9"/>
      <c r="AG612" s="9"/>
    </row>
    <row r="613" spans="1:33" x14ac:dyDescent="0.15">
      <c r="A613" s="9">
        <v>1913</v>
      </c>
      <c r="B613" s="16" t="s">
        <v>1762</v>
      </c>
      <c r="C613" s="19">
        <v>43168</v>
      </c>
      <c r="D613" s="16" t="s">
        <v>1839</v>
      </c>
      <c r="E613" s="9">
        <v>1</v>
      </c>
      <c r="F613" s="16" t="s">
        <v>4565</v>
      </c>
      <c r="G613" s="16">
        <v>191</v>
      </c>
      <c r="H613" s="20" t="s">
        <v>3686</v>
      </c>
      <c r="I613" s="16" t="s">
        <v>3705</v>
      </c>
      <c r="J613" s="25">
        <v>43188</v>
      </c>
      <c r="K613" s="16" t="s">
        <v>3687</v>
      </c>
      <c r="L613" s="16" t="s">
        <v>3688</v>
      </c>
      <c r="M613" s="16" t="s">
        <v>3689</v>
      </c>
      <c r="N613" s="16" t="s">
        <v>1843</v>
      </c>
      <c r="O613" s="9"/>
      <c r="P613" s="9"/>
      <c r="Q613" s="16">
        <v>183.77</v>
      </c>
      <c r="R613" s="16">
        <v>146.16</v>
      </c>
      <c r="S613" s="16">
        <v>1403.43</v>
      </c>
      <c r="T613" s="16">
        <v>35.99</v>
      </c>
      <c r="U613" s="20" t="s">
        <v>1765</v>
      </c>
      <c r="V613" s="16" t="s">
        <v>1737</v>
      </c>
      <c r="W613" s="16">
        <v>33</v>
      </c>
      <c r="X613" s="16" t="s">
        <v>1729</v>
      </c>
      <c r="Y613" s="9"/>
      <c r="Z613" s="16" t="s">
        <v>1729</v>
      </c>
      <c r="AA613" s="9"/>
      <c r="AB613" s="9"/>
      <c r="AC613" s="9"/>
      <c r="AD613" s="9"/>
      <c r="AE613" s="9"/>
      <c r="AF613" s="9"/>
      <c r="AG613" s="9"/>
    </row>
    <row r="614" spans="1:33" x14ac:dyDescent="0.15">
      <c r="A614" s="9">
        <v>1919</v>
      </c>
      <c r="B614" s="16" t="s">
        <v>1762</v>
      </c>
      <c r="C614" s="19">
        <v>43175</v>
      </c>
      <c r="D614" s="16" t="s">
        <v>2893</v>
      </c>
      <c r="E614" s="9">
        <v>1</v>
      </c>
      <c r="F614" s="16" t="s">
        <v>4565</v>
      </c>
      <c r="G614" s="16">
        <v>197</v>
      </c>
      <c r="H614" s="20" t="s">
        <v>3691</v>
      </c>
      <c r="I614" s="16" t="s">
        <v>3706</v>
      </c>
      <c r="J614" s="25">
        <v>43221</v>
      </c>
      <c r="K614" s="16" t="s">
        <v>3692</v>
      </c>
      <c r="L614" s="16" t="s">
        <v>3693</v>
      </c>
      <c r="M614" s="16" t="s">
        <v>3694</v>
      </c>
      <c r="N614" s="16" t="s">
        <v>3695</v>
      </c>
      <c r="O614" s="9"/>
      <c r="P614" s="9"/>
      <c r="Q614" s="16">
        <v>595.38</v>
      </c>
      <c r="R614" s="16">
        <v>505.69</v>
      </c>
      <c r="S614" s="16">
        <v>4625.55</v>
      </c>
      <c r="T614" s="16">
        <v>35.909999999999997</v>
      </c>
      <c r="U614" s="20" t="s">
        <v>1792</v>
      </c>
      <c r="V614" s="16" t="s">
        <v>1779</v>
      </c>
      <c r="W614" s="16">
        <v>4</v>
      </c>
      <c r="X614" s="16">
        <v>25.84</v>
      </c>
      <c r="Y614" s="15">
        <v>1</v>
      </c>
      <c r="Z614" s="16" t="s">
        <v>2942</v>
      </c>
      <c r="AA614" s="15">
        <v>1</v>
      </c>
      <c r="AB614" s="9"/>
      <c r="AC614" s="9"/>
      <c r="AD614" s="9"/>
      <c r="AE614" s="9"/>
      <c r="AF614" s="9"/>
      <c r="AG614" s="9"/>
    </row>
    <row r="615" spans="1:33" x14ac:dyDescent="0.15">
      <c r="A615" s="9">
        <v>1923</v>
      </c>
      <c r="B615" s="16" t="s">
        <v>1762</v>
      </c>
      <c r="C615" s="19">
        <v>43182</v>
      </c>
      <c r="D615" s="16" t="s">
        <v>3596</v>
      </c>
      <c r="E615" s="9">
        <v>1</v>
      </c>
      <c r="F615" s="16" t="s">
        <v>4565</v>
      </c>
      <c r="G615" s="16">
        <v>201</v>
      </c>
      <c r="H615" s="20" t="s">
        <v>3697</v>
      </c>
      <c r="I615" s="16" t="s">
        <v>3711</v>
      </c>
      <c r="J615" s="25">
        <v>43245</v>
      </c>
      <c r="K615" s="16" t="s">
        <v>3138</v>
      </c>
      <c r="L615" s="16" t="s">
        <v>3698</v>
      </c>
      <c r="M615" s="16" t="s">
        <v>3699</v>
      </c>
      <c r="N615" s="16" t="s">
        <v>1843</v>
      </c>
      <c r="O615" s="9"/>
      <c r="P615" s="9"/>
      <c r="Q615" s="16">
        <v>269.08999999999997</v>
      </c>
      <c r="R615" s="16">
        <v>185.15</v>
      </c>
      <c r="S615" s="16">
        <v>1917.97</v>
      </c>
      <c r="T615" s="16">
        <v>39.29</v>
      </c>
      <c r="U615" s="20" t="s">
        <v>1741</v>
      </c>
      <c r="V615" s="16" t="s">
        <v>1737</v>
      </c>
      <c r="W615" s="16">
        <v>42</v>
      </c>
      <c r="X615" s="16">
        <v>25.69</v>
      </c>
      <c r="Y615" s="15">
        <v>1</v>
      </c>
      <c r="Z615" s="16" t="s">
        <v>2942</v>
      </c>
      <c r="AA615" s="15">
        <v>1</v>
      </c>
      <c r="AB615" s="9"/>
      <c r="AC615" s="9"/>
      <c r="AD615" s="9"/>
      <c r="AE615" s="9"/>
      <c r="AF615" s="9"/>
      <c r="AG615" s="9"/>
    </row>
    <row r="616" spans="1:33" x14ac:dyDescent="0.15">
      <c r="A616" s="9">
        <v>1928</v>
      </c>
      <c r="B616" s="16" t="s">
        <v>1762</v>
      </c>
      <c r="C616" s="19">
        <v>43194</v>
      </c>
      <c r="D616" s="16" t="s">
        <v>3596</v>
      </c>
      <c r="E616" s="9">
        <v>1</v>
      </c>
      <c r="F616" s="16" t="s">
        <v>4566</v>
      </c>
      <c r="G616" s="16">
        <v>1</v>
      </c>
      <c r="H616" s="20" t="s">
        <v>3700</v>
      </c>
      <c r="I616" s="16" t="s">
        <v>3829</v>
      </c>
      <c r="J616" s="25">
        <v>43405</v>
      </c>
      <c r="K616" s="16" t="s">
        <v>3701</v>
      </c>
      <c r="L616" s="16" t="s">
        <v>3702</v>
      </c>
      <c r="M616" s="16" t="s">
        <v>3703</v>
      </c>
      <c r="N616" s="16" t="s">
        <v>1843</v>
      </c>
      <c r="O616" s="9"/>
      <c r="P616" s="9"/>
      <c r="Q616" s="16">
        <v>109.23</v>
      </c>
      <c r="R616" s="16">
        <v>79.069999999999993</v>
      </c>
      <c r="S616" s="16">
        <v>667.87</v>
      </c>
      <c r="T616" s="16">
        <v>30.9</v>
      </c>
      <c r="U616" s="20" t="s">
        <v>1783</v>
      </c>
      <c r="V616" s="16" t="s">
        <v>1737</v>
      </c>
      <c r="W616" s="16">
        <v>15</v>
      </c>
      <c r="X616" s="16">
        <v>24.01</v>
      </c>
      <c r="Y616" s="15">
        <v>1</v>
      </c>
      <c r="Z616" s="16" t="s">
        <v>2942</v>
      </c>
      <c r="AA616" s="15">
        <v>1</v>
      </c>
      <c r="AB616" s="9"/>
      <c r="AC616" s="9"/>
      <c r="AD616" s="9"/>
      <c r="AE616" s="9"/>
      <c r="AF616" s="9"/>
      <c r="AG616" s="9"/>
    </row>
    <row r="617" spans="1:33" x14ac:dyDescent="0.15">
      <c r="A617" s="9">
        <v>1943</v>
      </c>
      <c r="B617" s="16" t="s">
        <v>1762</v>
      </c>
      <c r="C617" s="19">
        <v>43238</v>
      </c>
      <c r="D617" s="16" t="s">
        <v>3596</v>
      </c>
      <c r="E617" s="9">
        <v>1</v>
      </c>
      <c r="F617" s="16" t="s">
        <v>4566</v>
      </c>
      <c r="G617" s="16">
        <v>16</v>
      </c>
      <c r="H617" s="20" t="s">
        <v>3707</v>
      </c>
      <c r="I617" s="16" t="s">
        <v>3725</v>
      </c>
      <c r="J617" s="25">
        <v>43255</v>
      </c>
      <c r="K617" s="16" t="s">
        <v>3708</v>
      </c>
      <c r="L617" s="16" t="s">
        <v>3709</v>
      </c>
      <c r="M617" s="16" t="s">
        <v>3710</v>
      </c>
      <c r="N617" s="16" t="s">
        <v>1843</v>
      </c>
      <c r="O617" s="9"/>
      <c r="P617" s="9"/>
      <c r="Q617" s="16">
        <v>352.27</v>
      </c>
      <c r="R617" s="16">
        <v>253.97</v>
      </c>
      <c r="S617" s="16">
        <v>2937.06</v>
      </c>
      <c r="T617" s="16">
        <v>39.99</v>
      </c>
      <c r="U617" s="20" t="s">
        <v>1844</v>
      </c>
      <c r="V617" s="16" t="s">
        <v>1737</v>
      </c>
      <c r="W617" s="16">
        <v>65</v>
      </c>
      <c r="X617" s="16">
        <v>98.99</v>
      </c>
      <c r="Y617" s="15">
        <v>1</v>
      </c>
      <c r="Z617" s="16" t="s">
        <v>2942</v>
      </c>
      <c r="AA617" s="15">
        <v>1</v>
      </c>
      <c r="AB617" s="9"/>
      <c r="AC617" s="9"/>
      <c r="AD617" s="9"/>
      <c r="AE617" s="9"/>
      <c r="AF617" s="9"/>
      <c r="AG617" s="9"/>
    </row>
    <row r="618" spans="1:33" x14ac:dyDescent="0.15">
      <c r="A618" s="9">
        <v>1948</v>
      </c>
      <c r="B618" s="16" t="s">
        <v>1762</v>
      </c>
      <c r="C618" s="19">
        <v>43251</v>
      </c>
      <c r="D618" s="16" t="s">
        <v>2893</v>
      </c>
      <c r="E618" s="9">
        <v>1</v>
      </c>
      <c r="F618" s="16" t="s">
        <v>4566</v>
      </c>
      <c r="G618" s="16">
        <v>21</v>
      </c>
      <c r="H618" s="20" t="s">
        <v>3712</v>
      </c>
      <c r="I618" s="16" t="s">
        <v>3716</v>
      </c>
      <c r="J618" s="25">
        <v>43256</v>
      </c>
      <c r="K618" s="16" t="s">
        <v>3713</v>
      </c>
      <c r="L618" s="16" t="s">
        <v>3714</v>
      </c>
      <c r="M618" s="16" t="s">
        <v>3715</v>
      </c>
      <c r="N618" s="16" t="s">
        <v>2407</v>
      </c>
      <c r="O618" s="9"/>
      <c r="P618" s="9"/>
      <c r="Q618" s="16">
        <v>261.33</v>
      </c>
      <c r="R618" s="16">
        <v>229.07</v>
      </c>
      <c r="S618" s="16">
        <v>1914.61</v>
      </c>
      <c r="T618" s="16">
        <v>34.82</v>
      </c>
      <c r="U618" s="20" t="s">
        <v>1784</v>
      </c>
      <c r="V618" s="16" t="s">
        <v>1779</v>
      </c>
      <c r="W618" s="16" t="s">
        <v>1729</v>
      </c>
      <c r="X618" s="16" t="s">
        <v>1729</v>
      </c>
      <c r="Y618" s="9"/>
      <c r="Z618" s="16" t="s">
        <v>1729</v>
      </c>
      <c r="AA618" s="9"/>
      <c r="AB618" s="9"/>
      <c r="AC618" s="9"/>
      <c r="AD618" s="9"/>
      <c r="AE618" s="9"/>
      <c r="AF618" s="9"/>
      <c r="AG618" s="9"/>
    </row>
    <row r="619" spans="1:33" x14ac:dyDescent="0.15">
      <c r="A619" s="9">
        <v>1950</v>
      </c>
      <c r="B619" s="16" t="s">
        <v>1762</v>
      </c>
      <c r="C619" s="19">
        <v>43255</v>
      </c>
      <c r="D619" s="16" t="s">
        <v>2566</v>
      </c>
      <c r="E619" s="9">
        <v>1</v>
      </c>
      <c r="F619" s="16" t="s">
        <v>4566</v>
      </c>
      <c r="G619" s="16">
        <v>23</v>
      </c>
      <c r="H619" s="20" t="s">
        <v>3717</v>
      </c>
      <c r="I619" s="16" t="s">
        <v>3730</v>
      </c>
      <c r="J619" s="25">
        <v>43271</v>
      </c>
      <c r="K619" s="16" t="s">
        <v>3718</v>
      </c>
      <c r="L619" s="16" t="s">
        <v>3719</v>
      </c>
      <c r="M619" s="16" t="s">
        <v>3720</v>
      </c>
      <c r="N619" s="16" t="s">
        <v>1843</v>
      </c>
      <c r="O619" s="9"/>
      <c r="P619" s="9"/>
      <c r="Q619" s="16">
        <v>81.72</v>
      </c>
      <c r="R619" s="16">
        <v>52.2</v>
      </c>
      <c r="S619" s="16">
        <v>298.32</v>
      </c>
      <c r="T619" s="16">
        <v>15.32</v>
      </c>
      <c r="U619" s="20" t="s">
        <v>1906</v>
      </c>
      <c r="V619" s="16" t="s">
        <v>1737</v>
      </c>
      <c r="W619" s="16">
        <v>8</v>
      </c>
      <c r="X619" s="16">
        <v>88.64</v>
      </c>
      <c r="Y619" s="15">
        <v>1</v>
      </c>
      <c r="Z619" s="16" t="s">
        <v>2942</v>
      </c>
      <c r="AA619" s="15">
        <v>1</v>
      </c>
      <c r="AB619" s="9"/>
      <c r="AC619" s="9"/>
      <c r="AD619" s="9"/>
      <c r="AE619" s="9"/>
      <c r="AF619" s="9"/>
      <c r="AG619" s="9"/>
    </row>
    <row r="620" spans="1:33" x14ac:dyDescent="0.15">
      <c r="A620" s="9">
        <v>1951</v>
      </c>
      <c r="B620" s="16" t="s">
        <v>1762</v>
      </c>
      <c r="C620" s="19">
        <v>43258</v>
      </c>
      <c r="D620" s="16" t="s">
        <v>2561</v>
      </c>
      <c r="E620" s="9">
        <v>1</v>
      </c>
      <c r="F620" s="16" t="s">
        <v>4566</v>
      </c>
      <c r="G620" s="16">
        <v>24</v>
      </c>
      <c r="H620" s="20" t="s">
        <v>3721</v>
      </c>
      <c r="I620" s="16" t="s">
        <v>3747</v>
      </c>
      <c r="J620" s="25">
        <v>43266</v>
      </c>
      <c r="K620" s="16" t="s">
        <v>3722</v>
      </c>
      <c r="L620" s="16" t="s">
        <v>3723</v>
      </c>
      <c r="M620" s="16" t="s">
        <v>3724</v>
      </c>
      <c r="N620" s="16" t="s">
        <v>3191</v>
      </c>
      <c r="O620" s="9"/>
      <c r="P620" s="9"/>
      <c r="Q620" s="16">
        <v>78.239999999999995</v>
      </c>
      <c r="R620" s="16">
        <v>56.21</v>
      </c>
      <c r="S620" s="16">
        <v>380.72</v>
      </c>
      <c r="T620" s="16">
        <v>27.3</v>
      </c>
      <c r="U620" s="20" t="s">
        <v>1884</v>
      </c>
      <c r="V620" s="16" t="s">
        <v>1779</v>
      </c>
      <c r="W620" s="16" t="s">
        <v>1729</v>
      </c>
      <c r="X620" s="16" t="s">
        <v>1729</v>
      </c>
      <c r="Y620" s="9"/>
      <c r="Z620" s="16" t="s">
        <v>2942</v>
      </c>
      <c r="AA620" s="15">
        <v>1</v>
      </c>
      <c r="AB620" s="9"/>
      <c r="AC620" s="9"/>
      <c r="AD620" s="9"/>
      <c r="AE620" s="9"/>
      <c r="AF620" s="9"/>
      <c r="AG620" s="9"/>
    </row>
    <row r="621" spans="1:33" x14ac:dyDescent="0.15">
      <c r="A621" s="9">
        <v>1954</v>
      </c>
      <c r="B621" s="16" t="s">
        <v>1762</v>
      </c>
      <c r="C621" s="19">
        <v>43248</v>
      </c>
      <c r="D621" s="16" t="s">
        <v>1839</v>
      </c>
      <c r="E621" s="9">
        <v>1</v>
      </c>
      <c r="F621" s="16" t="s">
        <v>4566</v>
      </c>
      <c r="G621" s="16">
        <v>27</v>
      </c>
      <c r="H621" s="20" t="s">
        <v>3726</v>
      </c>
      <c r="I621" s="16" t="s">
        <v>3735</v>
      </c>
      <c r="J621" s="25">
        <v>43293</v>
      </c>
      <c r="K621" s="16" t="s">
        <v>3727</v>
      </c>
      <c r="L621" s="16" t="s">
        <v>3728</v>
      </c>
      <c r="M621" s="16" t="s">
        <v>3729</v>
      </c>
      <c r="N621" s="16" t="s">
        <v>2407</v>
      </c>
      <c r="O621" s="9"/>
      <c r="P621" s="9"/>
      <c r="Q621" s="16">
        <v>50.54</v>
      </c>
      <c r="R621" s="16">
        <v>37.729999999999997</v>
      </c>
      <c r="S621" s="16">
        <v>182.43</v>
      </c>
      <c r="T621" s="16">
        <v>16.46</v>
      </c>
      <c r="U621" s="20" t="s">
        <v>3736</v>
      </c>
      <c r="V621" s="16" t="s">
        <v>1779</v>
      </c>
      <c r="W621" s="16" t="s">
        <v>1729</v>
      </c>
      <c r="X621" s="16" t="s">
        <v>1729</v>
      </c>
      <c r="Y621" s="9"/>
      <c r="Z621" s="16" t="s">
        <v>1729</v>
      </c>
      <c r="AA621" s="9"/>
      <c r="AB621" s="9"/>
      <c r="AC621" s="9"/>
      <c r="AD621" s="9"/>
      <c r="AE621" s="9"/>
      <c r="AF621" s="9"/>
      <c r="AG621" s="9"/>
    </row>
    <row r="622" spans="1:33" x14ac:dyDescent="0.15">
      <c r="A622" s="9">
        <v>1969</v>
      </c>
      <c r="B622" s="16" t="s">
        <v>1762</v>
      </c>
      <c r="C622" s="19">
        <v>43278</v>
      </c>
      <c r="D622" s="16" t="s">
        <v>3596</v>
      </c>
      <c r="E622" s="9">
        <v>1</v>
      </c>
      <c r="F622" s="16" t="s">
        <v>4566</v>
      </c>
      <c r="G622" s="16">
        <v>42</v>
      </c>
      <c r="H622" s="20" t="s">
        <v>3731</v>
      </c>
      <c r="I622" s="16" t="s">
        <v>3796</v>
      </c>
      <c r="J622" s="25">
        <v>43313</v>
      </c>
      <c r="K622" s="16" t="s">
        <v>3732</v>
      </c>
      <c r="L622" s="16" t="s">
        <v>3733</v>
      </c>
      <c r="M622" s="16" t="s">
        <v>3734</v>
      </c>
      <c r="N622" s="16" t="s">
        <v>1843</v>
      </c>
      <c r="O622" s="9"/>
      <c r="P622" s="9"/>
      <c r="Q622" s="16">
        <v>103.35</v>
      </c>
      <c r="R622" s="16">
        <v>70.77</v>
      </c>
      <c r="S622" s="16">
        <v>858.37</v>
      </c>
      <c r="T622" s="16">
        <v>35.99</v>
      </c>
      <c r="U622" s="20" t="s">
        <v>1797</v>
      </c>
      <c r="V622" s="16" t="s">
        <v>1779</v>
      </c>
      <c r="W622" s="16">
        <v>18</v>
      </c>
      <c r="X622" s="16" t="s">
        <v>1729</v>
      </c>
      <c r="Y622" s="9"/>
      <c r="Z622" s="16" t="s">
        <v>2942</v>
      </c>
      <c r="AA622" s="15">
        <v>1</v>
      </c>
      <c r="AB622" s="9"/>
      <c r="AC622" s="9"/>
      <c r="AD622" s="9"/>
      <c r="AE622" s="9"/>
      <c r="AF622" s="9"/>
      <c r="AG622" s="9"/>
    </row>
    <row r="623" spans="1:33" x14ac:dyDescent="0.15">
      <c r="A623" s="9">
        <v>1970</v>
      </c>
      <c r="B623" s="16" t="s">
        <v>1762</v>
      </c>
      <c r="C623" s="19">
        <v>43294</v>
      </c>
      <c r="D623" s="16" t="s">
        <v>3596</v>
      </c>
      <c r="E623" s="9">
        <v>1</v>
      </c>
      <c r="F623" s="16" t="s">
        <v>4566</v>
      </c>
      <c r="G623" s="16">
        <v>43</v>
      </c>
      <c r="H623" s="20" t="s">
        <v>3737</v>
      </c>
      <c r="I623" s="16" t="s">
        <v>3746</v>
      </c>
      <c r="J623" s="25">
        <v>43306</v>
      </c>
      <c r="K623" s="16" t="s">
        <v>3738</v>
      </c>
      <c r="L623" s="16" t="s">
        <v>3739</v>
      </c>
      <c r="M623" s="16" t="s">
        <v>3740</v>
      </c>
      <c r="N623" s="16" t="s">
        <v>1843</v>
      </c>
      <c r="O623" s="9"/>
      <c r="P623" s="9"/>
      <c r="Q623" s="16">
        <v>50.23</v>
      </c>
      <c r="R623" s="16">
        <v>28.63</v>
      </c>
      <c r="S623" s="16">
        <v>143.13999999999999</v>
      </c>
      <c r="T623" s="16">
        <v>14.76</v>
      </c>
      <c r="U623" s="20" t="s">
        <v>1778</v>
      </c>
      <c r="V623" s="16" t="s">
        <v>1779</v>
      </c>
      <c r="W623" s="16">
        <v>5</v>
      </c>
      <c r="X623" s="16" t="s">
        <v>1729</v>
      </c>
      <c r="Y623" s="9"/>
      <c r="Z623" s="16" t="s">
        <v>1729</v>
      </c>
      <c r="AA623" s="9"/>
      <c r="AB623" s="9"/>
      <c r="AC623" s="9"/>
      <c r="AD623" s="9"/>
      <c r="AE623" s="9"/>
      <c r="AF623" s="9"/>
      <c r="AG623" s="9"/>
    </row>
    <row r="624" spans="1:33" x14ac:dyDescent="0.15">
      <c r="A624" s="9">
        <v>1974</v>
      </c>
      <c r="B624" s="16" t="s">
        <v>1762</v>
      </c>
      <c r="C624" s="19">
        <v>43301</v>
      </c>
      <c r="D624" s="16" t="s">
        <v>2566</v>
      </c>
      <c r="E624" s="9">
        <v>1</v>
      </c>
      <c r="F624" s="16" t="s">
        <v>4566</v>
      </c>
      <c r="G624" s="16">
        <v>47</v>
      </c>
      <c r="H624" s="20" t="s">
        <v>3742</v>
      </c>
      <c r="I624" s="16" t="s">
        <v>3752</v>
      </c>
      <c r="J624" s="25">
        <v>43313</v>
      </c>
      <c r="K624" s="16" t="s">
        <v>3743</v>
      </c>
      <c r="L624" s="16" t="s">
        <v>3744</v>
      </c>
      <c r="M624" s="16" t="s">
        <v>3745</v>
      </c>
      <c r="N624" s="16" t="s">
        <v>1843</v>
      </c>
      <c r="O624" s="9"/>
      <c r="P624" s="9"/>
      <c r="Q624" s="16">
        <v>55.63</v>
      </c>
      <c r="R624" s="16">
        <v>37.65</v>
      </c>
      <c r="S624" s="16">
        <v>73.239999999999995</v>
      </c>
      <c r="T624" s="16">
        <v>7.96</v>
      </c>
      <c r="U624" s="20" t="s">
        <v>1766</v>
      </c>
      <c r="V624" s="16" t="s">
        <v>2264</v>
      </c>
      <c r="W624" s="16">
        <v>4</v>
      </c>
      <c r="X624" s="16" t="s">
        <v>1729</v>
      </c>
      <c r="Y624" s="9"/>
      <c r="Z624" s="16" t="s">
        <v>1729</v>
      </c>
      <c r="AA624" s="9"/>
      <c r="AB624" s="16"/>
      <c r="AC624" s="9"/>
      <c r="AD624" s="9"/>
      <c r="AE624" s="9"/>
      <c r="AF624" s="9"/>
      <c r="AG624" s="9"/>
    </row>
    <row r="625" spans="1:33" x14ac:dyDescent="0.15">
      <c r="A625" s="9">
        <v>1982</v>
      </c>
      <c r="B625" s="16" t="s">
        <v>1762</v>
      </c>
      <c r="C625" s="19">
        <v>43320</v>
      </c>
      <c r="D625" s="16" t="s">
        <v>2553</v>
      </c>
      <c r="E625" s="9">
        <v>1</v>
      </c>
      <c r="F625" s="16" t="s">
        <v>4566</v>
      </c>
      <c r="G625" s="16">
        <v>55</v>
      </c>
      <c r="H625" s="20" t="s">
        <v>3753</v>
      </c>
      <c r="I625" s="16" t="s">
        <v>3766</v>
      </c>
      <c r="J625" s="25">
        <v>43320</v>
      </c>
      <c r="K625" s="16" t="s">
        <v>3754</v>
      </c>
      <c r="L625" s="16" t="s">
        <v>3755</v>
      </c>
      <c r="M625" s="16" t="s">
        <v>3756</v>
      </c>
      <c r="N625" s="16" t="s">
        <v>2125</v>
      </c>
      <c r="O625" s="9"/>
      <c r="P625" s="9"/>
      <c r="Q625" s="16" t="s">
        <v>1729</v>
      </c>
      <c r="R625" s="16" t="s">
        <v>1729</v>
      </c>
      <c r="S625" s="16" t="s">
        <v>1729</v>
      </c>
      <c r="T625" s="16" t="s">
        <v>1729</v>
      </c>
      <c r="U625" s="16" t="s">
        <v>1729</v>
      </c>
      <c r="V625" s="16" t="s">
        <v>1729</v>
      </c>
      <c r="W625" s="16" t="s">
        <v>1729</v>
      </c>
      <c r="X625" s="16" t="s">
        <v>1729</v>
      </c>
      <c r="Y625" s="9"/>
      <c r="Z625" s="16" t="s">
        <v>1729</v>
      </c>
      <c r="AA625" s="9"/>
      <c r="AB625" s="9"/>
      <c r="AC625" s="9"/>
      <c r="AD625" s="9"/>
      <c r="AE625" s="9"/>
      <c r="AF625" s="9"/>
      <c r="AG625" s="9"/>
    </row>
    <row r="626" spans="1:33" x14ac:dyDescent="0.15">
      <c r="A626" s="9">
        <v>1985</v>
      </c>
      <c r="B626" s="16" t="s">
        <v>1762</v>
      </c>
      <c r="C626" s="19">
        <v>43314</v>
      </c>
      <c r="D626" s="16" t="s">
        <v>3596</v>
      </c>
      <c r="E626" s="9">
        <v>1</v>
      </c>
      <c r="F626" s="16" t="s">
        <v>4566</v>
      </c>
      <c r="G626" s="16">
        <v>58</v>
      </c>
      <c r="H626" s="20" t="s">
        <v>3757</v>
      </c>
      <c r="I626" s="16" t="s">
        <v>3872</v>
      </c>
      <c r="J626" s="25">
        <v>43697</v>
      </c>
      <c r="K626" s="16" t="s">
        <v>3760</v>
      </c>
      <c r="L626" s="16" t="s">
        <v>3758</v>
      </c>
      <c r="M626" s="16" t="s">
        <v>3759</v>
      </c>
      <c r="N626" s="16" t="s">
        <v>3761</v>
      </c>
      <c r="O626" s="9"/>
      <c r="P626" s="9"/>
      <c r="Q626" s="16">
        <v>184.83</v>
      </c>
      <c r="R626" s="16">
        <v>138.83000000000001</v>
      </c>
      <c r="S626" s="16">
        <v>1014.65</v>
      </c>
      <c r="T626" s="16"/>
      <c r="U626" s="20" t="s">
        <v>1884</v>
      </c>
      <c r="V626" s="16" t="s">
        <v>1779</v>
      </c>
      <c r="W626" s="16">
        <v>1</v>
      </c>
      <c r="X626" s="16">
        <v>24.01</v>
      </c>
      <c r="Y626" s="15">
        <v>1</v>
      </c>
      <c r="Z626" s="16" t="s">
        <v>2942</v>
      </c>
      <c r="AA626" s="15">
        <v>1</v>
      </c>
      <c r="AB626" s="16" t="s">
        <v>3762</v>
      </c>
      <c r="AC626" s="9"/>
      <c r="AD626" s="9"/>
      <c r="AE626" s="9"/>
      <c r="AF626" s="9"/>
      <c r="AG626" s="9"/>
    </row>
    <row r="627" spans="1:33" x14ac:dyDescent="0.15">
      <c r="A627" s="9">
        <v>1989</v>
      </c>
      <c r="B627" s="16" t="s">
        <v>1762</v>
      </c>
      <c r="C627" s="19">
        <v>43323</v>
      </c>
      <c r="D627" s="16" t="s">
        <v>3596</v>
      </c>
      <c r="E627" s="9">
        <v>1</v>
      </c>
      <c r="F627" s="16" t="s">
        <v>4566</v>
      </c>
      <c r="G627" s="16">
        <v>62</v>
      </c>
      <c r="H627" s="20" t="s">
        <v>3778</v>
      </c>
      <c r="I627" s="16" t="s">
        <v>3779</v>
      </c>
      <c r="J627" s="25">
        <v>43336</v>
      </c>
      <c r="K627" s="16" t="s">
        <v>3764</v>
      </c>
      <c r="L627" s="16" t="s">
        <v>3763</v>
      </c>
      <c r="M627" s="16" t="s">
        <v>3765</v>
      </c>
      <c r="N627" s="16" t="s">
        <v>2125</v>
      </c>
      <c r="O627" s="9"/>
      <c r="P627" s="9"/>
      <c r="Q627" s="16">
        <v>92.59</v>
      </c>
      <c r="R627" s="16">
        <v>71.400000000000006</v>
      </c>
      <c r="S627" s="16">
        <v>446.34</v>
      </c>
      <c r="T627" s="16"/>
      <c r="U627" s="20" t="s">
        <v>2840</v>
      </c>
      <c r="V627" s="16" t="s">
        <v>1779</v>
      </c>
      <c r="W627" s="16" t="s">
        <v>1729</v>
      </c>
      <c r="X627" s="16" t="s">
        <v>1729</v>
      </c>
      <c r="Y627" s="9"/>
      <c r="Z627" s="16" t="s">
        <v>1729</v>
      </c>
      <c r="AA627" s="9"/>
      <c r="AB627" s="9"/>
      <c r="AC627" s="9"/>
      <c r="AD627" s="9"/>
      <c r="AE627" s="9"/>
      <c r="AF627" s="9"/>
      <c r="AG627" s="9"/>
    </row>
    <row r="628" spans="1:33" x14ac:dyDescent="0.15">
      <c r="A628" s="9">
        <v>1990</v>
      </c>
      <c r="B628" s="16" t="s">
        <v>1762</v>
      </c>
      <c r="C628" s="19">
        <v>43329</v>
      </c>
      <c r="D628" s="16" t="s">
        <v>2893</v>
      </c>
      <c r="E628" s="9">
        <v>1</v>
      </c>
      <c r="F628" s="16" t="s">
        <v>4566</v>
      </c>
      <c r="G628" s="16">
        <v>63</v>
      </c>
      <c r="H628" s="20" t="s">
        <v>3770</v>
      </c>
      <c r="I628" s="16" t="s">
        <v>3808</v>
      </c>
      <c r="J628" s="25">
        <v>43361</v>
      </c>
      <c r="K628" s="16" t="s">
        <v>3767</v>
      </c>
      <c r="L628" s="16" t="s">
        <v>3768</v>
      </c>
      <c r="M628" s="16" t="s">
        <v>3769</v>
      </c>
      <c r="N628" s="16" t="s">
        <v>2125</v>
      </c>
      <c r="O628" s="9"/>
      <c r="P628" s="9"/>
      <c r="Q628" s="16">
        <v>47.96</v>
      </c>
      <c r="R628" s="16">
        <v>29.49</v>
      </c>
      <c r="S628" s="16">
        <v>268.19</v>
      </c>
      <c r="T628" s="16">
        <v>31.45</v>
      </c>
      <c r="U628" s="20" t="s">
        <v>1783</v>
      </c>
      <c r="V628" s="16" t="s">
        <v>1779</v>
      </c>
      <c r="W628" s="16" t="s">
        <v>1729</v>
      </c>
      <c r="X628" s="16" t="s">
        <v>1729</v>
      </c>
      <c r="Y628" s="9"/>
      <c r="Z628" s="16" t="s">
        <v>2942</v>
      </c>
      <c r="AA628" s="15">
        <v>1</v>
      </c>
      <c r="AB628" s="9"/>
      <c r="AC628" s="9"/>
      <c r="AD628" s="9"/>
      <c r="AE628" s="9"/>
      <c r="AF628" s="9"/>
      <c r="AG628" s="9"/>
    </row>
    <row r="629" spans="1:33" x14ac:dyDescent="0.15">
      <c r="A629" s="9">
        <v>1991</v>
      </c>
      <c r="B629" s="16" t="s">
        <v>1762</v>
      </c>
      <c r="C629" s="19">
        <v>43328</v>
      </c>
      <c r="D629" s="16" t="s">
        <v>3596</v>
      </c>
      <c r="E629" s="9">
        <v>1</v>
      </c>
      <c r="F629" s="16" t="s">
        <v>4566</v>
      </c>
      <c r="G629" s="16">
        <v>64</v>
      </c>
      <c r="H629" s="20" t="s">
        <v>3771</v>
      </c>
      <c r="I629" s="16" t="s">
        <v>3785</v>
      </c>
      <c r="J629" s="25">
        <v>43340</v>
      </c>
      <c r="K629" s="16" t="s">
        <v>3772</v>
      </c>
      <c r="L629" s="16" t="s">
        <v>3509</v>
      </c>
      <c r="M629" s="16" t="s">
        <v>3773</v>
      </c>
      <c r="N629" s="16" t="s">
        <v>3219</v>
      </c>
      <c r="O629" s="9"/>
      <c r="P629" s="9"/>
      <c r="Q629" s="16">
        <v>135.96</v>
      </c>
      <c r="R629" s="16">
        <v>89.34</v>
      </c>
      <c r="S629" s="16">
        <v>831.91</v>
      </c>
      <c r="T629" s="16">
        <v>29.35</v>
      </c>
      <c r="U629" s="20" t="s">
        <v>1783</v>
      </c>
      <c r="V629" s="16" t="s">
        <v>1737</v>
      </c>
      <c r="W629" s="16">
        <v>18</v>
      </c>
      <c r="X629" s="16" t="s">
        <v>1729</v>
      </c>
      <c r="Y629" s="9"/>
      <c r="Z629" s="16" t="s">
        <v>1729</v>
      </c>
      <c r="AA629" s="9"/>
      <c r="AB629" s="9"/>
      <c r="AC629" s="9"/>
      <c r="AD629" s="9"/>
      <c r="AE629" s="9"/>
      <c r="AF629" s="9"/>
      <c r="AG629" s="9"/>
    </row>
    <row r="630" spans="1:33" x14ac:dyDescent="0.15">
      <c r="A630" s="9">
        <v>1992</v>
      </c>
      <c r="B630" s="16" t="s">
        <v>1762</v>
      </c>
      <c r="C630" s="19">
        <v>43332</v>
      </c>
      <c r="D630" s="16" t="s">
        <v>2893</v>
      </c>
      <c r="E630" s="9">
        <v>1</v>
      </c>
      <c r="F630" s="16" t="s">
        <v>4566</v>
      </c>
      <c r="G630" s="16">
        <v>65</v>
      </c>
      <c r="H630" s="20" t="s">
        <v>3774</v>
      </c>
      <c r="I630" s="16" t="s">
        <v>3830</v>
      </c>
      <c r="J630" s="25">
        <v>43361</v>
      </c>
      <c r="K630" s="16" t="s">
        <v>3775</v>
      </c>
      <c r="L630" s="16" t="s">
        <v>3776</v>
      </c>
      <c r="M630" s="16" t="s">
        <v>3777</v>
      </c>
      <c r="N630" s="16" t="s">
        <v>3088</v>
      </c>
      <c r="O630" s="9"/>
      <c r="P630" s="9"/>
      <c r="Q630" s="16">
        <v>103.38</v>
      </c>
      <c r="R630" s="16">
        <v>83.16</v>
      </c>
      <c r="S630" s="16">
        <v>842.51</v>
      </c>
      <c r="T630" s="16">
        <v>39.18</v>
      </c>
      <c r="U630" s="20" t="s">
        <v>1765</v>
      </c>
      <c r="V630" s="16" t="s">
        <v>1737</v>
      </c>
      <c r="W630" s="16">
        <v>16</v>
      </c>
      <c r="X630" s="16">
        <v>42.67</v>
      </c>
      <c r="Y630" s="15">
        <v>1</v>
      </c>
      <c r="Z630" s="16" t="s">
        <v>2942</v>
      </c>
      <c r="AA630" s="15">
        <v>1</v>
      </c>
      <c r="AB630" s="9"/>
      <c r="AC630" s="9"/>
      <c r="AD630" s="9"/>
      <c r="AE630" s="9"/>
      <c r="AF630" s="9"/>
      <c r="AG630" s="9"/>
    </row>
    <row r="631" spans="1:33" x14ac:dyDescent="0.15">
      <c r="A631" s="9">
        <v>1994</v>
      </c>
      <c r="B631" s="16" t="s">
        <v>1762</v>
      </c>
      <c r="C631" s="19">
        <v>43339</v>
      </c>
      <c r="D631" s="16" t="s">
        <v>2401</v>
      </c>
      <c r="E631" s="9">
        <v>1</v>
      </c>
      <c r="F631" s="16" t="s">
        <v>4566</v>
      </c>
      <c r="G631" s="16">
        <v>67</v>
      </c>
      <c r="H631" s="20" t="s">
        <v>3780</v>
      </c>
      <c r="I631" s="16" t="s">
        <v>3800</v>
      </c>
      <c r="J631" s="25">
        <v>43348</v>
      </c>
      <c r="K631" s="16" t="s">
        <v>3781</v>
      </c>
      <c r="L631" s="16" t="s">
        <v>3782</v>
      </c>
      <c r="M631" s="16" t="s">
        <v>3783</v>
      </c>
      <c r="N631" s="16" t="s">
        <v>3784</v>
      </c>
      <c r="O631" s="9"/>
      <c r="P631" s="9"/>
      <c r="Q631" s="16">
        <v>209.57</v>
      </c>
      <c r="R631" s="16">
        <v>157.25</v>
      </c>
      <c r="S631" s="16">
        <v>1533.83</v>
      </c>
      <c r="T631" s="16">
        <v>40</v>
      </c>
      <c r="U631" s="20" t="s">
        <v>1735</v>
      </c>
      <c r="V631" s="16" t="s">
        <v>1779</v>
      </c>
      <c r="W631" s="16">
        <v>4</v>
      </c>
      <c r="X631" s="29">
        <v>0.91739999999999999</v>
      </c>
      <c r="Y631" s="15">
        <v>1</v>
      </c>
      <c r="Z631" s="16" t="s">
        <v>2942</v>
      </c>
      <c r="AA631" s="15">
        <v>1</v>
      </c>
      <c r="AB631" s="9"/>
      <c r="AC631" s="9"/>
      <c r="AD631" s="9"/>
      <c r="AE631" s="9"/>
      <c r="AF631" s="9"/>
      <c r="AG631" s="9"/>
    </row>
    <row r="632" spans="1:33" x14ac:dyDescent="0.15">
      <c r="A632" s="9">
        <v>1995</v>
      </c>
      <c r="B632" s="16" t="s">
        <v>1762</v>
      </c>
      <c r="C632" s="19">
        <v>43341</v>
      </c>
      <c r="D632" s="16" t="s">
        <v>3596</v>
      </c>
      <c r="E632" s="9">
        <v>1</v>
      </c>
      <c r="F632" s="16" t="s">
        <v>4566</v>
      </c>
      <c r="G632" s="16">
        <v>68</v>
      </c>
      <c r="H632" s="20" t="s">
        <v>3786</v>
      </c>
      <c r="I632" s="16" t="s">
        <v>3798</v>
      </c>
      <c r="J632" s="25">
        <v>43355</v>
      </c>
      <c r="K632" s="16" t="s">
        <v>3787</v>
      </c>
      <c r="L632" s="16" t="s">
        <v>3788</v>
      </c>
      <c r="M632" s="16" t="s">
        <v>3789</v>
      </c>
      <c r="N632" s="16" t="s">
        <v>3790</v>
      </c>
      <c r="O632" s="9"/>
      <c r="P632" s="9"/>
      <c r="Q632" s="16">
        <v>151.22</v>
      </c>
      <c r="R632" s="16">
        <v>108.12</v>
      </c>
      <c r="S632" s="16">
        <v>997.93</v>
      </c>
      <c r="T632" s="16">
        <v>39.99</v>
      </c>
      <c r="U632" s="20" t="s">
        <v>1741</v>
      </c>
      <c r="V632" s="16" t="s">
        <v>1737</v>
      </c>
      <c r="W632" s="16" t="s">
        <v>1729</v>
      </c>
      <c r="X632" s="16" t="s">
        <v>1729</v>
      </c>
      <c r="Y632" s="9"/>
      <c r="Z632" s="16" t="s">
        <v>2942</v>
      </c>
      <c r="AA632" s="15">
        <v>1</v>
      </c>
      <c r="AB632" s="9"/>
      <c r="AC632" s="9"/>
      <c r="AD632" s="9"/>
      <c r="AE632" s="9"/>
      <c r="AF632" s="9"/>
      <c r="AG632" s="9"/>
    </row>
    <row r="633" spans="1:33" x14ac:dyDescent="0.15">
      <c r="A633" s="9">
        <v>1996</v>
      </c>
      <c r="B633" s="16" t="s">
        <v>1762</v>
      </c>
      <c r="C633" s="19">
        <v>43346</v>
      </c>
      <c r="D633" s="16" t="s">
        <v>2893</v>
      </c>
      <c r="E633" s="9">
        <v>1</v>
      </c>
      <c r="F633" s="16" t="s">
        <v>4566</v>
      </c>
      <c r="G633" s="16">
        <v>69</v>
      </c>
      <c r="H633" s="20" t="s">
        <v>3791</v>
      </c>
      <c r="I633" s="16" t="s">
        <v>3799</v>
      </c>
      <c r="J633" s="25">
        <v>43355</v>
      </c>
      <c r="K633" s="16" t="s">
        <v>3794</v>
      </c>
      <c r="L633" s="16" t="s">
        <v>3792</v>
      </c>
      <c r="M633" s="16" t="s">
        <v>3793</v>
      </c>
      <c r="N633" s="16" t="s">
        <v>3795</v>
      </c>
      <c r="O633" s="9"/>
      <c r="P633" s="9"/>
      <c r="Q633" s="16">
        <v>342.16</v>
      </c>
      <c r="R633" s="16">
        <v>370.14</v>
      </c>
      <c r="S633" s="16">
        <v>2238.4299999999998</v>
      </c>
      <c r="T633" s="16">
        <v>35.865000000000002</v>
      </c>
      <c r="U633" s="20" t="s">
        <v>1783</v>
      </c>
      <c r="V633" s="16" t="s">
        <v>1737</v>
      </c>
      <c r="W633" s="16">
        <v>34</v>
      </c>
      <c r="X633" s="29">
        <v>0.7228</v>
      </c>
      <c r="Y633" s="15">
        <v>1</v>
      </c>
      <c r="Z633" s="16" t="s">
        <v>2942</v>
      </c>
      <c r="AA633" s="15">
        <v>1</v>
      </c>
      <c r="AB633" s="9"/>
      <c r="AC633" s="9"/>
      <c r="AD633" s="9"/>
      <c r="AE633" s="9"/>
      <c r="AF633" s="9"/>
      <c r="AG633" s="9"/>
    </row>
    <row r="634" spans="1:33" x14ac:dyDescent="0.15">
      <c r="A634" s="9">
        <v>2007</v>
      </c>
      <c r="B634" s="16" t="s">
        <v>1762</v>
      </c>
      <c r="C634" s="19">
        <v>43364</v>
      </c>
      <c r="D634" s="16" t="s">
        <v>3488</v>
      </c>
      <c r="E634" s="9">
        <v>1</v>
      </c>
      <c r="F634" s="16" t="s">
        <v>4566</v>
      </c>
      <c r="G634" s="16">
        <v>79</v>
      </c>
      <c r="H634" s="20" t="s">
        <v>3802</v>
      </c>
      <c r="I634" s="16" t="s">
        <v>3809</v>
      </c>
      <c r="J634" s="25">
        <v>43376</v>
      </c>
      <c r="K634" s="16" t="s">
        <v>3801</v>
      </c>
      <c r="L634" s="16" t="s">
        <v>3803</v>
      </c>
      <c r="M634" s="16" t="s">
        <v>3804</v>
      </c>
      <c r="N634" s="16" t="s">
        <v>3805</v>
      </c>
      <c r="O634" s="9"/>
      <c r="P634" s="9"/>
      <c r="Q634" s="16">
        <v>78.37</v>
      </c>
      <c r="R634" s="16">
        <v>58.54</v>
      </c>
      <c r="S634" s="16">
        <v>291.38</v>
      </c>
      <c r="T634" s="16">
        <v>16.895</v>
      </c>
      <c r="U634" s="20" t="s">
        <v>3810</v>
      </c>
      <c r="V634" s="16" t="s">
        <v>1737</v>
      </c>
      <c r="W634" s="16" t="s">
        <v>1729</v>
      </c>
      <c r="X634" s="16" t="s">
        <v>1729</v>
      </c>
      <c r="Y634" s="9"/>
      <c r="Z634" s="16" t="s">
        <v>1729</v>
      </c>
      <c r="AA634" s="9"/>
      <c r="AB634" s="9"/>
      <c r="AC634" s="9"/>
      <c r="AD634" s="9"/>
      <c r="AE634" s="9"/>
      <c r="AF634" s="9"/>
      <c r="AG634" s="9"/>
    </row>
    <row r="635" spans="1:33" x14ac:dyDescent="0.15">
      <c r="A635" s="9">
        <v>2014</v>
      </c>
      <c r="B635" s="16" t="s">
        <v>1762</v>
      </c>
      <c r="C635" s="19">
        <v>43384</v>
      </c>
      <c r="D635" s="16" t="s">
        <v>2893</v>
      </c>
      <c r="E635" s="9">
        <v>1</v>
      </c>
      <c r="F635" s="16" t="s">
        <v>4566</v>
      </c>
      <c r="G635" s="16">
        <v>87</v>
      </c>
      <c r="H635" s="20" t="s">
        <v>3811</v>
      </c>
      <c r="I635" s="16" t="s">
        <v>3828</v>
      </c>
      <c r="J635" s="25">
        <v>43403</v>
      </c>
      <c r="K635" s="16" t="s">
        <v>3812</v>
      </c>
      <c r="L635" s="16" t="s">
        <v>3813</v>
      </c>
      <c r="M635" s="16" t="s">
        <v>3814</v>
      </c>
      <c r="N635" s="16" t="s">
        <v>2599</v>
      </c>
      <c r="O635" s="9"/>
      <c r="P635" s="9"/>
      <c r="Q635" s="16">
        <v>78.98</v>
      </c>
      <c r="R635" s="16">
        <v>52.48</v>
      </c>
      <c r="S635" s="16">
        <v>211.62</v>
      </c>
      <c r="T635" s="16">
        <v>12.525</v>
      </c>
      <c r="U635" s="20" t="s">
        <v>1743</v>
      </c>
      <c r="V635" s="16" t="s">
        <v>1779</v>
      </c>
      <c r="W635" s="16">
        <v>1</v>
      </c>
      <c r="X635" s="16" t="s">
        <v>1729</v>
      </c>
      <c r="Y635" s="9"/>
      <c r="Z635" s="16" t="s">
        <v>1729</v>
      </c>
      <c r="AA635" s="9"/>
      <c r="AB635" s="9"/>
      <c r="AC635" s="9"/>
      <c r="AD635" s="9"/>
      <c r="AE635" s="9"/>
      <c r="AF635" s="9"/>
      <c r="AG635" s="9"/>
    </row>
    <row r="636" spans="1:33" x14ac:dyDescent="0.15">
      <c r="A636" s="9">
        <v>2021</v>
      </c>
      <c r="B636" s="16" t="s">
        <v>1762</v>
      </c>
      <c r="C636" s="19">
        <v>43392</v>
      </c>
      <c r="D636" s="16" t="s">
        <v>3596</v>
      </c>
      <c r="E636" s="9">
        <v>1</v>
      </c>
      <c r="F636" s="16" t="s">
        <v>4566</v>
      </c>
      <c r="G636" s="16">
        <v>94</v>
      </c>
      <c r="H636" s="20" t="s">
        <v>3815</v>
      </c>
      <c r="I636" s="16" t="s">
        <v>3846</v>
      </c>
      <c r="J636" s="25">
        <v>43437</v>
      </c>
      <c r="K636" s="16" t="s">
        <v>3816</v>
      </c>
      <c r="L636" s="16" t="s">
        <v>3817</v>
      </c>
      <c r="M636" s="16" t="s">
        <v>3818</v>
      </c>
      <c r="N636" s="16" t="s">
        <v>1843</v>
      </c>
      <c r="O636" s="9"/>
      <c r="P636" s="9"/>
      <c r="Q636" s="16">
        <v>273.94</v>
      </c>
      <c r="R636" s="16">
        <v>207.63</v>
      </c>
      <c r="S636" s="16">
        <v>1902.11</v>
      </c>
      <c r="T636" s="16">
        <v>35.9</v>
      </c>
      <c r="U636" s="20" t="s">
        <v>1797</v>
      </c>
      <c r="V636" s="16" t="s">
        <v>1737</v>
      </c>
      <c r="W636" s="16">
        <v>51</v>
      </c>
      <c r="X636" s="16">
        <v>117.2</v>
      </c>
      <c r="Y636" s="15">
        <v>1</v>
      </c>
      <c r="Z636" s="16" t="s">
        <v>2942</v>
      </c>
      <c r="AA636" s="15">
        <v>1</v>
      </c>
      <c r="AB636" s="16"/>
      <c r="AC636" s="9"/>
      <c r="AD636" s="9"/>
      <c r="AE636" s="9"/>
      <c r="AF636" s="9"/>
      <c r="AG636" s="9"/>
    </row>
    <row r="637" spans="1:33" x14ac:dyDescent="0.15">
      <c r="A637" s="9">
        <v>2022</v>
      </c>
      <c r="B637" s="16" t="s">
        <v>1762</v>
      </c>
      <c r="C637" s="19">
        <v>43398</v>
      </c>
      <c r="D637" s="16" t="s">
        <v>2382</v>
      </c>
      <c r="E637" s="9">
        <v>1</v>
      </c>
      <c r="F637" s="16" t="s">
        <v>4566</v>
      </c>
      <c r="G637" s="16">
        <v>95</v>
      </c>
      <c r="H637" s="20" t="s">
        <v>3819</v>
      </c>
      <c r="I637" s="16" t="s">
        <v>3831</v>
      </c>
      <c r="J637" s="25">
        <v>43411</v>
      </c>
      <c r="K637" s="16" t="s">
        <v>3820</v>
      </c>
      <c r="L637" s="16" t="s">
        <v>3821</v>
      </c>
      <c r="M637" s="16" t="s">
        <v>3822</v>
      </c>
      <c r="N637" s="16" t="s">
        <v>3823</v>
      </c>
      <c r="O637" s="16"/>
      <c r="P637" s="16"/>
      <c r="Q637" s="16">
        <v>135.29</v>
      </c>
      <c r="R637" s="16">
        <v>60.75</v>
      </c>
      <c r="S637" s="16">
        <v>93.64</v>
      </c>
      <c r="T637" s="16">
        <v>8.4440000000000008</v>
      </c>
      <c r="U637" s="20" t="s">
        <v>1766</v>
      </c>
      <c r="V637" s="16" t="s">
        <v>2259</v>
      </c>
      <c r="W637" s="16">
        <v>1</v>
      </c>
      <c r="X637" s="16" t="s">
        <v>1729</v>
      </c>
      <c r="Y637" s="9"/>
      <c r="Z637" s="16" t="s">
        <v>1729</v>
      </c>
      <c r="AA637" s="9"/>
      <c r="AB637" s="9"/>
      <c r="AC637" s="9"/>
      <c r="AD637" s="9"/>
      <c r="AE637" s="9"/>
      <c r="AF637" s="9"/>
      <c r="AG637" s="9"/>
    </row>
    <row r="638" spans="1:33" x14ac:dyDescent="0.15">
      <c r="A638" s="9">
        <v>2023</v>
      </c>
      <c r="B638" s="16" t="s">
        <v>1762</v>
      </c>
      <c r="C638" s="19">
        <v>43398</v>
      </c>
      <c r="D638" s="16" t="s">
        <v>2600</v>
      </c>
      <c r="E638" s="9">
        <v>1</v>
      </c>
      <c r="F638" s="16" t="s">
        <v>4566</v>
      </c>
      <c r="G638" s="16">
        <v>96</v>
      </c>
      <c r="H638" s="20" t="s">
        <v>3824</v>
      </c>
      <c r="I638" s="16" t="s">
        <v>3832</v>
      </c>
      <c r="J638" s="25">
        <v>43411</v>
      </c>
      <c r="K638" s="16" t="s">
        <v>3825</v>
      </c>
      <c r="L638" s="16" t="s">
        <v>3826</v>
      </c>
      <c r="M638" s="16" t="s">
        <v>3827</v>
      </c>
      <c r="N638" s="16" t="s">
        <v>2835</v>
      </c>
      <c r="O638" s="16"/>
      <c r="P638" s="16"/>
      <c r="Q638" s="16">
        <v>37.65</v>
      </c>
      <c r="R638" s="16">
        <v>26.38</v>
      </c>
      <c r="S638" s="16">
        <v>43.75</v>
      </c>
      <c r="T638" s="16">
        <v>8.5459999999999994</v>
      </c>
      <c r="U638" s="20" t="s">
        <v>1766</v>
      </c>
      <c r="V638" s="16" t="s">
        <v>2259</v>
      </c>
      <c r="W638" s="16">
        <v>1</v>
      </c>
      <c r="X638" s="16" t="s">
        <v>1729</v>
      </c>
      <c r="Y638" s="9"/>
      <c r="Z638" s="16" t="s">
        <v>1729</v>
      </c>
      <c r="AA638" s="9"/>
      <c r="AB638" s="9"/>
      <c r="AC638" s="9"/>
      <c r="AD638" s="9"/>
      <c r="AE638" s="9"/>
      <c r="AF638" s="9"/>
      <c r="AG638" s="9"/>
    </row>
    <row r="639" spans="1:33" x14ac:dyDescent="0.15">
      <c r="A639" s="9">
        <v>2036</v>
      </c>
      <c r="B639" s="16" t="s">
        <v>1762</v>
      </c>
      <c r="C639" s="19">
        <v>43418</v>
      </c>
      <c r="D639" s="16" t="s">
        <v>2566</v>
      </c>
      <c r="E639" s="9">
        <v>1</v>
      </c>
      <c r="F639" s="16" t="s">
        <v>4566</v>
      </c>
      <c r="G639" s="16">
        <v>109</v>
      </c>
      <c r="H639" s="20" t="s">
        <v>3833</v>
      </c>
      <c r="I639" s="16" t="s">
        <v>3845</v>
      </c>
      <c r="J639" s="25">
        <v>43447</v>
      </c>
      <c r="K639" s="16" t="s">
        <v>3844</v>
      </c>
      <c r="L639" s="16" t="s">
        <v>3834</v>
      </c>
      <c r="M639" s="16" t="s">
        <v>3835</v>
      </c>
      <c r="N639" s="16" t="s">
        <v>2329</v>
      </c>
      <c r="O639" s="9"/>
      <c r="P639" s="9"/>
      <c r="Q639" s="16">
        <v>116.49</v>
      </c>
      <c r="R639" s="16">
        <v>86.67</v>
      </c>
      <c r="S639" s="16">
        <v>371.04</v>
      </c>
      <c r="T639" s="16">
        <v>15.435</v>
      </c>
      <c r="U639" s="20" t="s">
        <v>1778</v>
      </c>
      <c r="V639" s="16" t="s">
        <v>1779</v>
      </c>
      <c r="W639" s="16">
        <v>2</v>
      </c>
      <c r="X639" s="16" t="s">
        <v>1729</v>
      </c>
      <c r="Y639" s="9"/>
      <c r="Z639" s="16"/>
      <c r="AA639" s="9"/>
      <c r="AB639" s="9"/>
      <c r="AC639" s="9"/>
      <c r="AD639" s="9"/>
      <c r="AE639" s="9"/>
      <c r="AF639" s="9"/>
      <c r="AG639" s="9"/>
    </row>
    <row r="640" spans="1:33" x14ac:dyDescent="0.15">
      <c r="A640" s="9">
        <v>2037</v>
      </c>
      <c r="B640" s="16" t="s">
        <v>1762</v>
      </c>
      <c r="C640" s="19">
        <v>43396</v>
      </c>
      <c r="D640" s="16" t="s">
        <v>2893</v>
      </c>
      <c r="E640" s="9">
        <v>1</v>
      </c>
      <c r="F640" s="16" t="s">
        <v>4566</v>
      </c>
      <c r="G640" s="16">
        <v>110</v>
      </c>
      <c r="H640" s="20" t="s">
        <v>3836</v>
      </c>
      <c r="I640" s="16" t="s">
        <v>3873</v>
      </c>
      <c r="J640" s="25">
        <v>43452</v>
      </c>
      <c r="K640" s="16" t="s">
        <v>3837</v>
      </c>
      <c r="L640" s="16" t="s">
        <v>3838</v>
      </c>
      <c r="M640" s="16" t="s">
        <v>3839</v>
      </c>
      <c r="N640" s="16" t="s">
        <v>2560</v>
      </c>
      <c r="O640" s="9"/>
      <c r="P640" s="9"/>
      <c r="Q640" s="16">
        <v>114.48</v>
      </c>
      <c r="R640" s="16">
        <v>98.58</v>
      </c>
      <c r="S640" s="16">
        <v>1036.46</v>
      </c>
      <c r="T640" s="16">
        <v>39.950000000000003</v>
      </c>
      <c r="U640" s="20" t="s">
        <v>1735</v>
      </c>
      <c r="V640" s="16" t="s">
        <v>2112</v>
      </c>
      <c r="W640" s="16">
        <v>17</v>
      </c>
      <c r="X640" s="16" t="s">
        <v>1729</v>
      </c>
      <c r="Y640" s="9"/>
      <c r="Z640" s="16" t="s">
        <v>1729</v>
      </c>
      <c r="AA640" s="9"/>
      <c r="AB640" s="9"/>
      <c r="AC640" s="9"/>
      <c r="AD640" s="9"/>
      <c r="AE640" s="9"/>
      <c r="AF640" s="9"/>
      <c r="AG640" s="9"/>
    </row>
    <row r="641" spans="1:33" x14ac:dyDescent="0.15">
      <c r="A641" s="9">
        <v>2043</v>
      </c>
      <c r="B641" s="16" t="s">
        <v>1762</v>
      </c>
      <c r="C641" s="19">
        <v>43430</v>
      </c>
      <c r="D641" s="16" t="s">
        <v>3488</v>
      </c>
      <c r="E641" s="9">
        <v>1</v>
      </c>
      <c r="F641" s="16" t="s">
        <v>4566</v>
      </c>
      <c r="G641" s="16">
        <v>116</v>
      </c>
      <c r="H641" s="20" t="s">
        <v>3841</v>
      </c>
      <c r="I641" s="16" t="s">
        <v>3875</v>
      </c>
      <c r="J641" s="25">
        <v>43446</v>
      </c>
      <c r="K641" s="16" t="s">
        <v>3842</v>
      </c>
      <c r="L641" s="16" t="s">
        <v>3807</v>
      </c>
      <c r="M641" s="16" t="s">
        <v>3843</v>
      </c>
      <c r="N641" s="16" t="s">
        <v>2071</v>
      </c>
      <c r="O641" s="9"/>
      <c r="P641" s="9"/>
      <c r="Q641" s="16">
        <v>984.99</v>
      </c>
      <c r="R641" s="16">
        <v>847.07</v>
      </c>
      <c r="S641" s="16">
        <v>6606.62</v>
      </c>
      <c r="T641" s="16">
        <v>39.950000000000003</v>
      </c>
      <c r="U641" s="20" t="s">
        <v>1884</v>
      </c>
      <c r="V641" s="16" t="s">
        <v>2112</v>
      </c>
      <c r="W641" s="16" t="s">
        <v>1729</v>
      </c>
      <c r="X641" s="16" t="s">
        <v>1729</v>
      </c>
      <c r="Y641" s="9"/>
      <c r="Z641" s="16" t="s">
        <v>1729</v>
      </c>
      <c r="AA641" s="9"/>
      <c r="AB641" s="9"/>
      <c r="AC641" s="9"/>
      <c r="AD641" s="9"/>
      <c r="AE641" s="9" t="s">
        <v>3892</v>
      </c>
      <c r="AF641" s="9"/>
      <c r="AG641" s="9"/>
    </row>
    <row r="642" spans="1:33" x14ac:dyDescent="0.15">
      <c r="A642" s="9">
        <v>2057</v>
      </c>
      <c r="B642" s="16" t="s">
        <v>1762</v>
      </c>
      <c r="C642" s="19">
        <v>43460</v>
      </c>
      <c r="D642" s="16" t="s">
        <v>3847</v>
      </c>
      <c r="E642" s="9">
        <v>1</v>
      </c>
      <c r="F642" s="16" t="s">
        <v>4566</v>
      </c>
      <c r="G642" s="16">
        <v>130</v>
      </c>
      <c r="H642" s="20" t="s">
        <v>3848</v>
      </c>
      <c r="I642" s="16"/>
      <c r="J642" s="25">
        <v>43483</v>
      </c>
      <c r="K642" s="16" t="s">
        <v>3026</v>
      </c>
      <c r="L642" s="16" t="s">
        <v>3849</v>
      </c>
      <c r="M642" s="16" t="s">
        <v>3850</v>
      </c>
      <c r="N642" s="16" t="s">
        <v>2125</v>
      </c>
      <c r="O642" s="9"/>
      <c r="P642" s="9"/>
      <c r="Q642" s="16">
        <v>662.19</v>
      </c>
      <c r="R642" s="16">
        <v>505.43</v>
      </c>
      <c r="S642" s="16">
        <v>4160.2700000000004</v>
      </c>
      <c r="T642" s="16">
        <v>38.15</v>
      </c>
      <c r="U642" s="16" t="s">
        <v>1783</v>
      </c>
      <c r="V642" s="16" t="s">
        <v>1779</v>
      </c>
      <c r="W642" s="16">
        <v>0</v>
      </c>
      <c r="X642" s="16" t="s">
        <v>1729</v>
      </c>
      <c r="Y642" s="9"/>
      <c r="Z642" s="16" t="s">
        <v>2942</v>
      </c>
      <c r="AA642" s="15">
        <v>1</v>
      </c>
      <c r="AB642" s="9"/>
      <c r="AC642" s="9"/>
      <c r="AD642" s="9"/>
      <c r="AE642" s="9" t="s">
        <v>3892</v>
      </c>
      <c r="AF642" s="9"/>
      <c r="AG642" s="9"/>
    </row>
    <row r="643" spans="1:33" x14ac:dyDescent="0.15">
      <c r="A643" s="9">
        <v>2058</v>
      </c>
      <c r="B643" s="16" t="s">
        <v>1762</v>
      </c>
      <c r="C643" s="19">
        <v>43460</v>
      </c>
      <c r="D643" s="16" t="s">
        <v>2402</v>
      </c>
      <c r="E643" s="9">
        <v>1</v>
      </c>
      <c r="F643" s="16" t="s">
        <v>4566</v>
      </c>
      <c r="G643" s="16">
        <v>131</v>
      </c>
      <c r="H643" s="20" t="s">
        <v>3851</v>
      </c>
      <c r="I643" s="16" t="s">
        <v>3874</v>
      </c>
      <c r="J643" s="25">
        <v>43483</v>
      </c>
      <c r="K643" s="16" t="s">
        <v>3852</v>
      </c>
      <c r="L643" s="16" t="s">
        <v>3853</v>
      </c>
      <c r="M643" s="16" t="s">
        <v>3854</v>
      </c>
      <c r="N643" s="16" t="s">
        <v>3855</v>
      </c>
      <c r="O643" s="9"/>
      <c r="P643" s="9"/>
      <c r="Q643" s="16">
        <v>103.21</v>
      </c>
      <c r="R643" s="16">
        <v>82.03</v>
      </c>
      <c r="S643" s="16">
        <v>721.34</v>
      </c>
      <c r="T643" s="16">
        <v>30.99</v>
      </c>
      <c r="U643" s="16" t="s">
        <v>1783</v>
      </c>
      <c r="V643" s="16" t="s">
        <v>1779</v>
      </c>
      <c r="W643" s="16">
        <v>1</v>
      </c>
      <c r="X643" s="16">
        <v>59.61</v>
      </c>
      <c r="Y643" s="15">
        <v>1</v>
      </c>
      <c r="Z643" s="16" t="s">
        <v>2942</v>
      </c>
      <c r="AA643" s="15">
        <v>1</v>
      </c>
      <c r="AB643" s="9"/>
      <c r="AC643" s="9"/>
      <c r="AD643" s="9"/>
      <c r="AE643" s="9"/>
      <c r="AF643" s="9"/>
      <c r="AG643" s="9"/>
    </row>
    <row r="644" spans="1:33" x14ac:dyDescent="0.15">
      <c r="A644" s="9">
        <v>2060</v>
      </c>
      <c r="B644" s="16" t="s">
        <v>1762</v>
      </c>
      <c r="C644" s="19">
        <v>43827</v>
      </c>
      <c r="D644" s="16" t="s">
        <v>2893</v>
      </c>
      <c r="E644" s="9">
        <v>1</v>
      </c>
      <c r="F644" s="16" t="s">
        <v>4567</v>
      </c>
      <c r="G644" s="16">
        <v>133</v>
      </c>
      <c r="H644" s="20" t="s">
        <v>3856</v>
      </c>
      <c r="I644" s="16" t="s">
        <v>3859</v>
      </c>
      <c r="J644" s="25">
        <v>43481</v>
      </c>
      <c r="K644" s="16" t="s">
        <v>3857</v>
      </c>
      <c r="L644" s="16" t="s">
        <v>3123</v>
      </c>
      <c r="M644" s="16" t="s">
        <v>3858</v>
      </c>
      <c r="N644" s="16" t="s">
        <v>2400</v>
      </c>
      <c r="O644" s="9"/>
      <c r="P644" s="9"/>
      <c r="Q644" s="16">
        <v>42.45</v>
      </c>
      <c r="R644" s="16">
        <v>28.92</v>
      </c>
      <c r="S644" s="16">
        <v>61.6</v>
      </c>
      <c r="T644" s="16">
        <v>8.4</v>
      </c>
      <c r="U644" s="16">
        <v>2</v>
      </c>
      <c r="V644" s="16" t="s">
        <v>2259</v>
      </c>
      <c r="W644" s="16" t="s">
        <v>1729</v>
      </c>
      <c r="X644" s="16" t="s">
        <v>1729</v>
      </c>
      <c r="Y644" s="9"/>
      <c r="Z644" s="16" t="s">
        <v>1729</v>
      </c>
      <c r="AA644" s="9"/>
      <c r="AB644" s="9"/>
      <c r="AC644" s="9"/>
      <c r="AD644" s="9"/>
      <c r="AE644" s="9"/>
      <c r="AF644" s="9"/>
      <c r="AG644" s="9"/>
    </row>
    <row r="645" spans="1:33" x14ac:dyDescent="0.15">
      <c r="A645" s="9">
        <v>2061</v>
      </c>
      <c r="B645" s="16" t="s">
        <v>1762</v>
      </c>
      <c r="C645" s="19">
        <v>43482</v>
      </c>
      <c r="D645" s="16" t="s">
        <v>3596</v>
      </c>
      <c r="E645" s="9">
        <v>1</v>
      </c>
      <c r="F645" s="16" t="s">
        <v>4566</v>
      </c>
      <c r="G645" s="16">
        <v>134</v>
      </c>
      <c r="H645" s="20" t="s">
        <v>3860</v>
      </c>
      <c r="I645" s="16" t="s">
        <v>3894</v>
      </c>
      <c r="J645" s="25">
        <v>43501</v>
      </c>
      <c r="K645" s="16" t="s">
        <v>3861</v>
      </c>
      <c r="L645" s="16" t="s">
        <v>3416</v>
      </c>
      <c r="M645" s="16" t="s">
        <v>3862</v>
      </c>
      <c r="N645" s="16" t="s">
        <v>2407</v>
      </c>
      <c r="O645" s="9"/>
      <c r="P645" s="9"/>
      <c r="Q645" s="16">
        <v>121.11</v>
      </c>
      <c r="R645" s="16">
        <v>90.51</v>
      </c>
      <c r="S645" s="16">
        <v>645.04999999999995</v>
      </c>
      <c r="T645" s="16">
        <v>25.96</v>
      </c>
      <c r="U645" s="16" t="s">
        <v>1884</v>
      </c>
      <c r="V645" s="16" t="s">
        <v>3895</v>
      </c>
      <c r="W645" s="16" t="s">
        <v>1729</v>
      </c>
      <c r="X645" s="16" t="s">
        <v>1729</v>
      </c>
      <c r="Y645" s="9"/>
      <c r="Z645" s="16" t="s">
        <v>2942</v>
      </c>
      <c r="AA645" s="15">
        <v>1</v>
      </c>
      <c r="AB645" s="9"/>
      <c r="AC645" s="9"/>
      <c r="AD645" s="9"/>
      <c r="AE645" s="9"/>
      <c r="AF645" s="9"/>
      <c r="AG645" s="9"/>
    </row>
    <row r="646" spans="1:33" x14ac:dyDescent="0.15">
      <c r="A646" s="9">
        <v>2062</v>
      </c>
      <c r="B646" s="16" t="s">
        <v>1762</v>
      </c>
      <c r="C646" s="19">
        <v>43486</v>
      </c>
      <c r="D646" s="16" t="s">
        <v>3596</v>
      </c>
      <c r="E646" s="9">
        <v>1</v>
      </c>
      <c r="F646" s="16" t="s">
        <v>4566</v>
      </c>
      <c r="G646" s="16">
        <v>135</v>
      </c>
      <c r="H646" s="20" t="s">
        <v>3863</v>
      </c>
      <c r="I646" s="16" t="s">
        <v>3883</v>
      </c>
      <c r="J646" s="25" t="s">
        <v>3741</v>
      </c>
      <c r="K646" s="16" t="s">
        <v>3864</v>
      </c>
      <c r="L646" s="16" t="s">
        <v>3652</v>
      </c>
      <c r="M646" s="16" t="s">
        <v>3865</v>
      </c>
      <c r="N646" s="16" t="s">
        <v>3866</v>
      </c>
      <c r="O646" s="9"/>
      <c r="P646" s="9"/>
      <c r="Q646" s="16">
        <v>61</v>
      </c>
      <c r="R646" s="16">
        <v>10.858000000000001</v>
      </c>
      <c r="S646" s="16">
        <v>10.858000000000001</v>
      </c>
      <c r="T646" s="16">
        <v>2.3584999999999998</v>
      </c>
      <c r="U646" s="16" t="s">
        <v>2072</v>
      </c>
      <c r="V646" s="16" t="s">
        <v>1779</v>
      </c>
      <c r="W646" s="16" t="s">
        <v>1729</v>
      </c>
      <c r="X646" s="16" t="s">
        <v>1729</v>
      </c>
      <c r="Y646" s="9"/>
      <c r="Z646" s="16" t="s">
        <v>1729</v>
      </c>
      <c r="AA646" s="9"/>
      <c r="AB646" s="9"/>
      <c r="AC646" s="9"/>
      <c r="AD646" s="9"/>
      <c r="AE646" s="9"/>
      <c r="AF646" s="9"/>
      <c r="AG646" s="9"/>
    </row>
    <row r="647" spans="1:33" x14ac:dyDescent="0.15">
      <c r="A647" s="9">
        <v>2065</v>
      </c>
      <c r="B647" s="16" t="s">
        <v>1762</v>
      </c>
      <c r="C647" s="19">
        <v>43488</v>
      </c>
      <c r="D647" s="16" t="s">
        <v>2401</v>
      </c>
      <c r="E647" s="9">
        <v>1</v>
      </c>
      <c r="F647" s="16" t="s">
        <v>4566</v>
      </c>
      <c r="G647" s="16">
        <v>138</v>
      </c>
      <c r="H647" s="20" t="s">
        <v>3867</v>
      </c>
      <c r="I647" s="16" t="s">
        <v>3902</v>
      </c>
      <c r="J647" s="25">
        <v>43504</v>
      </c>
      <c r="K647" s="16" t="s">
        <v>3868</v>
      </c>
      <c r="L647" s="16" t="s">
        <v>3869</v>
      </c>
      <c r="M647" s="16" t="s">
        <v>3870</v>
      </c>
      <c r="N647" s="16" t="s">
        <v>3871</v>
      </c>
      <c r="O647" s="9"/>
      <c r="P647" s="9"/>
      <c r="Q647" s="16">
        <v>115.06</v>
      </c>
      <c r="R647" s="16">
        <v>88.36</v>
      </c>
      <c r="S647" s="16">
        <v>706.21</v>
      </c>
      <c r="T647" s="16">
        <v>29.75</v>
      </c>
      <c r="U647" s="20" t="s">
        <v>1740</v>
      </c>
      <c r="V647" s="16" t="s">
        <v>1737</v>
      </c>
      <c r="W647" s="16">
        <v>15</v>
      </c>
      <c r="X647" s="16">
        <v>13.78</v>
      </c>
      <c r="Y647" s="15">
        <v>1</v>
      </c>
      <c r="Z647" s="16" t="s">
        <v>2942</v>
      </c>
      <c r="AA647" s="15">
        <v>1</v>
      </c>
      <c r="AB647" s="9"/>
      <c r="AC647" s="9"/>
      <c r="AD647" s="9"/>
      <c r="AE647" s="9"/>
      <c r="AF647" s="9"/>
      <c r="AG647" s="9"/>
    </row>
    <row r="648" spans="1:33" x14ac:dyDescent="0.15">
      <c r="A648" s="9">
        <v>2070</v>
      </c>
      <c r="B648" s="16" t="s">
        <v>1762</v>
      </c>
      <c r="C648" s="19">
        <v>43494</v>
      </c>
      <c r="D648" s="16" t="s">
        <v>3596</v>
      </c>
      <c r="E648" s="9">
        <v>1</v>
      </c>
      <c r="F648" s="16" t="s">
        <v>4566</v>
      </c>
      <c r="G648" s="16">
        <v>143</v>
      </c>
      <c r="H648" s="20" t="s">
        <v>3876</v>
      </c>
      <c r="I648" s="16"/>
      <c r="J648" s="25">
        <v>43515</v>
      </c>
      <c r="K648" s="16" t="s">
        <v>3704</v>
      </c>
      <c r="L648" s="16" t="s">
        <v>3877</v>
      </c>
      <c r="M648" s="16" t="s">
        <v>3878</v>
      </c>
      <c r="N648" s="16" t="s">
        <v>2407</v>
      </c>
      <c r="O648" s="9"/>
      <c r="P648" s="9"/>
      <c r="Q648" s="16">
        <v>286.47000000000003</v>
      </c>
      <c r="R648" s="16">
        <v>229.41</v>
      </c>
      <c r="S648" s="16">
        <v>2479.9299999999998</v>
      </c>
      <c r="T648" s="16">
        <v>51.57</v>
      </c>
      <c r="U648" s="20" t="s">
        <v>1794</v>
      </c>
      <c r="V648" s="16" t="s">
        <v>3408</v>
      </c>
      <c r="W648" s="16" t="s">
        <v>1729</v>
      </c>
      <c r="X648" s="16" t="s">
        <v>1729</v>
      </c>
      <c r="Y648" s="9"/>
      <c r="Z648" s="16" t="s">
        <v>1729</v>
      </c>
      <c r="AA648" s="9"/>
      <c r="AB648" s="9"/>
      <c r="AC648" s="9"/>
      <c r="AD648" s="9"/>
      <c r="AE648" s="9"/>
      <c r="AF648" s="9"/>
      <c r="AG648" s="9"/>
    </row>
    <row r="649" spans="1:33" x14ac:dyDescent="0.15">
      <c r="A649" s="9">
        <v>2072</v>
      </c>
      <c r="B649" s="16" t="s">
        <v>1762</v>
      </c>
      <c r="C649" s="19">
        <v>43495</v>
      </c>
      <c r="D649" s="16" t="s">
        <v>2561</v>
      </c>
      <c r="E649" s="9">
        <v>1</v>
      </c>
      <c r="F649" s="16" t="s">
        <v>4566</v>
      </c>
      <c r="G649" s="16">
        <v>145</v>
      </c>
      <c r="H649" s="20" t="s">
        <v>3879</v>
      </c>
      <c r="I649" s="16" t="s">
        <v>3911</v>
      </c>
      <c r="J649" s="25">
        <v>43521</v>
      </c>
      <c r="K649" s="16" t="s">
        <v>3880</v>
      </c>
      <c r="L649" s="16" t="s">
        <v>3881</v>
      </c>
      <c r="M649" s="16" t="s">
        <v>3882</v>
      </c>
      <c r="N649" s="16" t="s">
        <v>2407</v>
      </c>
      <c r="O649" s="9"/>
      <c r="P649" s="9"/>
      <c r="Q649" s="16">
        <v>163.98</v>
      </c>
      <c r="R649" s="16">
        <v>123.49</v>
      </c>
      <c r="S649" s="16">
        <v>567.76</v>
      </c>
      <c r="T649" s="16">
        <v>15.65</v>
      </c>
      <c r="U649" s="16" t="s">
        <v>1778</v>
      </c>
      <c r="V649" s="16" t="s">
        <v>1737</v>
      </c>
      <c r="W649" s="16" t="s">
        <v>1729</v>
      </c>
      <c r="X649" s="16" t="s">
        <v>1729</v>
      </c>
      <c r="Y649" s="9"/>
      <c r="Z649" s="16" t="s">
        <v>1729</v>
      </c>
      <c r="AA649" s="9"/>
      <c r="AB649" s="9"/>
      <c r="AC649" s="9"/>
      <c r="AD649" s="9"/>
      <c r="AE649" s="9"/>
      <c r="AF649" s="9"/>
      <c r="AG649" s="9"/>
    </row>
    <row r="650" spans="1:33" x14ac:dyDescent="0.15">
      <c r="A650" s="9">
        <v>2076</v>
      </c>
      <c r="B650" s="16" t="s">
        <v>1762</v>
      </c>
      <c r="C650" s="19">
        <v>43500</v>
      </c>
      <c r="D650" s="16" t="s">
        <v>3596</v>
      </c>
      <c r="E650" s="9">
        <v>1</v>
      </c>
      <c r="F650" s="16" t="s">
        <v>4566</v>
      </c>
      <c r="G650" s="16">
        <v>149</v>
      </c>
      <c r="H650" s="20" t="s">
        <v>3884</v>
      </c>
      <c r="I650" s="16" t="s">
        <v>3901</v>
      </c>
      <c r="J650" s="25">
        <v>43504</v>
      </c>
      <c r="K650" s="16" t="s">
        <v>3885</v>
      </c>
      <c r="L650" s="16" t="s">
        <v>3886</v>
      </c>
      <c r="M650" s="16" t="s">
        <v>3887</v>
      </c>
      <c r="N650" s="16" t="s">
        <v>2125</v>
      </c>
      <c r="O650" s="9"/>
      <c r="P650" s="9"/>
      <c r="Q650" s="16">
        <v>157.07</v>
      </c>
      <c r="R650" s="16">
        <v>109.22</v>
      </c>
      <c r="S650" s="16">
        <v>822.83</v>
      </c>
      <c r="T650" s="16">
        <v>33.15</v>
      </c>
      <c r="U650" s="16">
        <v>10</v>
      </c>
      <c r="V650" s="16" t="s">
        <v>1779</v>
      </c>
      <c r="W650" s="16" t="s">
        <v>1729</v>
      </c>
      <c r="X650" s="16" t="s">
        <v>1729</v>
      </c>
      <c r="Y650" s="9"/>
      <c r="Z650" s="16" t="s">
        <v>2942</v>
      </c>
      <c r="AA650" s="15">
        <v>1</v>
      </c>
      <c r="AB650" s="9"/>
      <c r="AC650" s="9"/>
      <c r="AD650" s="9"/>
      <c r="AE650" s="9"/>
      <c r="AF650" s="9"/>
      <c r="AG650" s="9"/>
    </row>
    <row r="651" spans="1:33" x14ac:dyDescent="0.15">
      <c r="A651" s="9">
        <v>2077</v>
      </c>
      <c r="B651" s="16" t="s">
        <v>1762</v>
      </c>
      <c r="C651" s="19">
        <v>43500</v>
      </c>
      <c r="D651" s="16" t="s">
        <v>2600</v>
      </c>
      <c r="E651" s="9">
        <v>1</v>
      </c>
      <c r="F651" s="16" t="s">
        <v>4566</v>
      </c>
      <c r="G651" s="16">
        <v>150</v>
      </c>
      <c r="H651" s="20" t="s">
        <v>3888</v>
      </c>
      <c r="I651" s="16"/>
      <c r="J651" s="25">
        <v>43545</v>
      </c>
      <c r="K651" s="16" t="s">
        <v>3889</v>
      </c>
      <c r="L651" s="16" t="s">
        <v>3890</v>
      </c>
      <c r="M651" s="16" t="s">
        <v>3891</v>
      </c>
      <c r="N651" s="16" t="s">
        <v>3229</v>
      </c>
      <c r="O651" s="16"/>
      <c r="P651" s="16"/>
      <c r="Q651" s="16">
        <v>166.6</v>
      </c>
      <c r="R651" s="16">
        <v>118.62</v>
      </c>
      <c r="S651" s="16">
        <v>1177.25</v>
      </c>
      <c r="T651" s="16">
        <v>39.979999999999997</v>
      </c>
      <c r="U651" s="16" t="s">
        <v>1797</v>
      </c>
      <c r="V651" s="16" t="s">
        <v>1737</v>
      </c>
      <c r="W651" s="16">
        <v>18</v>
      </c>
      <c r="X651" s="29">
        <v>0.45669999999999999</v>
      </c>
      <c r="Y651" s="15">
        <v>1</v>
      </c>
      <c r="Z651" s="16" t="s">
        <v>2942</v>
      </c>
      <c r="AA651" s="15">
        <v>1</v>
      </c>
      <c r="AB651" s="9"/>
      <c r="AC651" s="9"/>
      <c r="AD651" s="9"/>
      <c r="AE651" s="9"/>
      <c r="AF651" s="9"/>
      <c r="AG651" s="9"/>
    </row>
    <row r="652" spans="1:33" x14ac:dyDescent="0.15">
      <c r="A652" s="9">
        <v>2079</v>
      </c>
      <c r="B652" s="16" t="s">
        <v>1762</v>
      </c>
      <c r="C652" s="19">
        <v>43504</v>
      </c>
      <c r="D652" s="16" t="s">
        <v>2162</v>
      </c>
      <c r="E652" s="9">
        <v>1</v>
      </c>
      <c r="F652" s="16" t="s">
        <v>4566</v>
      </c>
      <c r="G652" s="16">
        <v>152</v>
      </c>
      <c r="H652" s="20" t="s">
        <v>3896</v>
      </c>
      <c r="I652" s="16" t="s">
        <v>3907</v>
      </c>
      <c r="J652" s="25">
        <v>43511</v>
      </c>
      <c r="K652" s="16" t="s">
        <v>3897</v>
      </c>
      <c r="L652" s="16" t="s">
        <v>3898</v>
      </c>
      <c r="M652" s="16" t="s">
        <v>3899</v>
      </c>
      <c r="N652" s="16" t="s">
        <v>3900</v>
      </c>
      <c r="O652" s="9"/>
      <c r="P652" s="9"/>
      <c r="Q652" s="16">
        <v>291.7</v>
      </c>
      <c r="R652" s="16">
        <v>14.26</v>
      </c>
      <c r="S652" s="16">
        <v>42.72</v>
      </c>
      <c r="T652" s="16">
        <v>3.8</v>
      </c>
      <c r="U652" s="47" t="s">
        <v>1911</v>
      </c>
      <c r="V652" s="16" t="s">
        <v>1737</v>
      </c>
      <c r="W652" s="16" t="s">
        <v>1729</v>
      </c>
      <c r="X652" s="16" t="s">
        <v>1729</v>
      </c>
      <c r="Y652" s="9"/>
      <c r="Z652" s="16" t="s">
        <v>1729</v>
      </c>
      <c r="AA652" s="9"/>
      <c r="AB652" s="9"/>
      <c r="AC652" s="9"/>
      <c r="AD652" s="9"/>
      <c r="AE652" s="9"/>
      <c r="AF652" s="9"/>
      <c r="AG652" s="9"/>
    </row>
    <row r="653" spans="1:33" x14ac:dyDescent="0.15">
      <c r="A653" s="9">
        <v>2081</v>
      </c>
      <c r="B653" s="16" t="s">
        <v>1762</v>
      </c>
      <c r="C653" s="19">
        <v>43510</v>
      </c>
      <c r="D653" s="16" t="s">
        <v>2561</v>
      </c>
      <c r="E653" s="9">
        <v>1</v>
      </c>
      <c r="F653" s="16" t="s">
        <v>4566</v>
      </c>
      <c r="G653" s="16">
        <v>154</v>
      </c>
      <c r="H653" s="20" t="s">
        <v>3903</v>
      </c>
      <c r="I653" s="16" t="s">
        <v>3916</v>
      </c>
      <c r="J653" s="25">
        <v>43535</v>
      </c>
      <c r="K653" s="16" t="s">
        <v>3904</v>
      </c>
      <c r="L653" s="16" t="s">
        <v>3905</v>
      </c>
      <c r="M653" s="16" t="s">
        <v>3906</v>
      </c>
      <c r="N653" s="16" t="s">
        <v>2125</v>
      </c>
      <c r="O653" s="9"/>
      <c r="P653" s="9"/>
      <c r="Q653" s="16">
        <v>243.2</v>
      </c>
      <c r="R653" s="16">
        <v>159.38</v>
      </c>
      <c r="S653" s="16">
        <v>1258.0899999999999</v>
      </c>
      <c r="T653" s="16">
        <v>33.6</v>
      </c>
      <c r="U653" s="16" t="s">
        <v>1783</v>
      </c>
      <c r="V653" s="16" t="s">
        <v>1737</v>
      </c>
      <c r="W653" s="16" t="s">
        <v>1729</v>
      </c>
      <c r="X653" s="16" t="s">
        <v>1729</v>
      </c>
      <c r="Y653" s="9"/>
      <c r="Z653" s="16" t="s">
        <v>2942</v>
      </c>
      <c r="AA653" s="15">
        <v>1</v>
      </c>
      <c r="AB653" s="9"/>
      <c r="AC653" s="9"/>
      <c r="AD653" s="9"/>
      <c r="AE653" s="9"/>
      <c r="AF653" s="9"/>
      <c r="AG653" s="9"/>
    </row>
    <row r="654" spans="1:33" x14ac:dyDescent="0.15">
      <c r="A654" s="9">
        <v>2084</v>
      </c>
      <c r="B654" s="16" t="s">
        <v>1762</v>
      </c>
      <c r="C654" s="19">
        <v>43518</v>
      </c>
      <c r="D654" s="16" t="s">
        <v>2566</v>
      </c>
      <c r="E654" s="9">
        <v>1</v>
      </c>
      <c r="F654" s="16" t="s">
        <v>4566</v>
      </c>
      <c r="G654" s="16">
        <v>157</v>
      </c>
      <c r="H654" s="20" t="s">
        <v>3908</v>
      </c>
      <c r="I654" s="16" t="s">
        <v>4214</v>
      </c>
      <c r="J654" s="25">
        <v>43668</v>
      </c>
      <c r="K654" s="16" t="s">
        <v>3806</v>
      </c>
      <c r="L654" s="16" t="s">
        <v>3840</v>
      </c>
      <c r="M654" s="16" t="s">
        <v>3909</v>
      </c>
      <c r="N654" s="16" t="s">
        <v>3910</v>
      </c>
      <c r="O654" s="9"/>
      <c r="P654" s="9"/>
      <c r="Q654" s="16">
        <v>1511.58</v>
      </c>
      <c r="R654" s="16">
        <v>1265.3599999999999</v>
      </c>
      <c r="S654" s="16">
        <v>10130.219999999999</v>
      </c>
      <c r="T654" s="9">
        <v>35.99</v>
      </c>
      <c r="U654" s="20" t="s">
        <v>1780</v>
      </c>
      <c r="V654" s="16" t="s">
        <v>4051</v>
      </c>
      <c r="W654" s="16" t="s">
        <v>1729</v>
      </c>
      <c r="X654" s="16" t="s">
        <v>1729</v>
      </c>
      <c r="Y654" s="9"/>
      <c r="Z654" s="16" t="s">
        <v>2942</v>
      </c>
      <c r="AA654" s="15">
        <v>1</v>
      </c>
      <c r="AB654" s="9"/>
      <c r="AC654" s="9"/>
      <c r="AD654" s="9"/>
      <c r="AE654" s="9"/>
      <c r="AF654" s="9"/>
      <c r="AG654" s="9"/>
    </row>
    <row r="655" spans="1:33" x14ac:dyDescent="0.15">
      <c r="A655" s="9">
        <v>2089</v>
      </c>
      <c r="B655" s="16" t="s">
        <v>1762</v>
      </c>
      <c r="C655" s="19">
        <v>43525</v>
      </c>
      <c r="D655" s="16" t="s">
        <v>2561</v>
      </c>
      <c r="E655" s="9">
        <v>1</v>
      </c>
      <c r="F655" s="16" t="s">
        <v>4566</v>
      </c>
      <c r="G655" s="16">
        <v>162</v>
      </c>
      <c r="H655" s="20" t="s">
        <v>3912</v>
      </c>
      <c r="I655" s="16" t="s">
        <v>3917</v>
      </c>
      <c r="J655" s="25"/>
      <c r="K655" s="16" t="s">
        <v>3913</v>
      </c>
      <c r="L655" s="16" t="s">
        <v>3914</v>
      </c>
      <c r="M655" s="16" t="s">
        <v>3915</v>
      </c>
      <c r="N655" s="16" t="s">
        <v>2329</v>
      </c>
      <c r="O655" s="9"/>
      <c r="P655" s="9"/>
      <c r="Q655" s="16">
        <v>168.18</v>
      </c>
      <c r="R655" s="16">
        <v>116.56</v>
      </c>
      <c r="S655" s="16">
        <v>1031.72</v>
      </c>
      <c r="T655" s="16">
        <v>34.965000000000003</v>
      </c>
      <c r="U655" s="16" t="s">
        <v>1794</v>
      </c>
      <c r="V655" s="16" t="s">
        <v>1737</v>
      </c>
      <c r="W655" s="16">
        <v>16</v>
      </c>
      <c r="X655" s="16">
        <v>56.86</v>
      </c>
      <c r="Y655" s="15">
        <v>1</v>
      </c>
      <c r="Z655" s="16" t="s">
        <v>1729</v>
      </c>
      <c r="AA655" s="9"/>
      <c r="AB655" s="9"/>
      <c r="AC655" s="9"/>
      <c r="AD655" s="9"/>
      <c r="AE655" s="9"/>
      <c r="AF655" s="9"/>
      <c r="AG655" s="9"/>
    </row>
    <row r="656" spans="1:33" x14ac:dyDescent="0.15">
      <c r="A656" s="9">
        <v>2101</v>
      </c>
      <c r="B656" s="16" t="s">
        <v>1762</v>
      </c>
      <c r="C656" s="19">
        <v>43556</v>
      </c>
      <c r="D656" s="16" t="s">
        <v>2561</v>
      </c>
      <c r="E656" s="9">
        <v>1</v>
      </c>
      <c r="F656" s="16" t="s">
        <v>4568</v>
      </c>
      <c r="G656" s="16">
        <v>1</v>
      </c>
      <c r="H656" s="20" t="s">
        <v>3918</v>
      </c>
      <c r="I656" s="16" t="s">
        <v>3939</v>
      </c>
      <c r="J656" s="25">
        <v>43573</v>
      </c>
      <c r="K656" s="16" t="s">
        <v>3919</v>
      </c>
      <c r="L656" s="16" t="s">
        <v>3920</v>
      </c>
      <c r="M656" s="16" t="s">
        <v>3921</v>
      </c>
      <c r="N656" s="16" t="s">
        <v>3922</v>
      </c>
      <c r="O656" s="9"/>
      <c r="P656" s="9"/>
      <c r="Q656" s="16">
        <v>142.72</v>
      </c>
      <c r="R656" s="16">
        <v>115.6</v>
      </c>
      <c r="S656" s="16">
        <v>652.32000000000005</v>
      </c>
      <c r="T656" s="16">
        <v>24.9</v>
      </c>
      <c r="U656" s="16" t="s">
        <v>1769</v>
      </c>
      <c r="V656" s="16" t="s">
        <v>1779</v>
      </c>
      <c r="W656" s="16" t="s">
        <v>1729</v>
      </c>
      <c r="X656" s="16" t="s">
        <v>1729</v>
      </c>
      <c r="Y656" s="9"/>
      <c r="Z656" s="16" t="s">
        <v>2942</v>
      </c>
      <c r="AA656" s="15">
        <v>1</v>
      </c>
      <c r="AB656" s="9"/>
      <c r="AC656" s="9"/>
      <c r="AD656" s="9"/>
      <c r="AE656" s="9"/>
      <c r="AF656" s="9"/>
      <c r="AG656" s="9"/>
    </row>
    <row r="657" spans="1:33" x14ac:dyDescent="0.15">
      <c r="A657" s="9">
        <v>2109</v>
      </c>
      <c r="B657" s="16" t="s">
        <v>1762</v>
      </c>
      <c r="C657" s="19">
        <v>43563</v>
      </c>
      <c r="D657" s="16" t="s">
        <v>2893</v>
      </c>
      <c r="E657" s="9">
        <v>1</v>
      </c>
      <c r="F657" s="16" t="s">
        <v>4568</v>
      </c>
      <c r="G657" s="16">
        <v>9</v>
      </c>
      <c r="H657" s="20" t="s">
        <v>3923</v>
      </c>
      <c r="I657" s="16" t="s">
        <v>3938</v>
      </c>
      <c r="J657" s="25">
        <v>43574</v>
      </c>
      <c r="K657" s="16" t="s">
        <v>3924</v>
      </c>
      <c r="L657" s="16" t="s">
        <v>3926</v>
      </c>
      <c r="M657" s="16" t="s">
        <v>3925</v>
      </c>
      <c r="N657" s="16" t="s">
        <v>1843</v>
      </c>
      <c r="O657" s="9"/>
      <c r="P657" s="9"/>
      <c r="Q657" s="16">
        <v>158.38999999999999</v>
      </c>
      <c r="R657" s="16">
        <v>113.75</v>
      </c>
      <c r="S657" s="16">
        <v>1061.96</v>
      </c>
      <c r="T657" s="16">
        <v>34.270000000000003</v>
      </c>
      <c r="U657" s="16" t="s">
        <v>1797</v>
      </c>
      <c r="V657" s="16" t="s">
        <v>1737</v>
      </c>
      <c r="W657" s="16">
        <v>22</v>
      </c>
      <c r="X657" s="16">
        <v>119.14</v>
      </c>
      <c r="Y657" s="15">
        <v>1</v>
      </c>
      <c r="Z657" s="16" t="s">
        <v>2942</v>
      </c>
      <c r="AA657" s="15">
        <v>1</v>
      </c>
      <c r="AB657" s="9"/>
      <c r="AC657" s="9"/>
      <c r="AD657" s="9"/>
      <c r="AE657" s="9"/>
      <c r="AF657" s="9"/>
      <c r="AG657" s="9"/>
    </row>
    <row r="658" spans="1:33" x14ac:dyDescent="0.15">
      <c r="A658" s="9">
        <v>2119</v>
      </c>
      <c r="B658" s="16" t="s">
        <v>1762</v>
      </c>
      <c r="C658" s="19">
        <v>43573</v>
      </c>
      <c r="D658" s="16" t="s">
        <v>2041</v>
      </c>
      <c r="E658" s="9">
        <v>1</v>
      </c>
      <c r="F658" s="16" t="s">
        <v>4568</v>
      </c>
      <c r="G658" s="16">
        <v>19</v>
      </c>
      <c r="H658" s="20" t="s">
        <v>3927</v>
      </c>
      <c r="I658" s="16" t="s">
        <v>3945</v>
      </c>
      <c r="J658" s="25">
        <v>43599</v>
      </c>
      <c r="K658" s="16" t="s">
        <v>3928</v>
      </c>
      <c r="L658" s="16" t="s">
        <v>3930</v>
      </c>
      <c r="M658" s="16" t="s">
        <v>3929</v>
      </c>
      <c r="N658" s="16" t="s">
        <v>2125</v>
      </c>
      <c r="O658" s="9"/>
      <c r="P658" s="9"/>
      <c r="Q658" s="16">
        <v>475.17</v>
      </c>
      <c r="R658" s="16">
        <v>313.95999999999998</v>
      </c>
      <c r="S658" s="16">
        <v>3092.6</v>
      </c>
      <c r="T658" s="16">
        <v>31.34</v>
      </c>
      <c r="U658" s="47" t="s">
        <v>1740</v>
      </c>
      <c r="V658" s="16" t="s">
        <v>1779</v>
      </c>
      <c r="W658" s="16" t="s">
        <v>1729</v>
      </c>
      <c r="X658" s="16" t="s">
        <v>1729</v>
      </c>
      <c r="Y658" s="9"/>
      <c r="Z658" s="16" t="s">
        <v>1729</v>
      </c>
      <c r="AA658" s="9"/>
      <c r="AB658" s="9"/>
      <c r="AC658" s="9"/>
      <c r="AD658" s="9"/>
      <c r="AE658" s="9"/>
      <c r="AF658" s="9"/>
      <c r="AG658" s="9"/>
    </row>
    <row r="659" spans="1:33" x14ac:dyDescent="0.15">
      <c r="A659" s="9">
        <v>2121</v>
      </c>
      <c r="B659" s="16" t="s">
        <v>1762</v>
      </c>
      <c r="C659" s="19">
        <v>43574</v>
      </c>
      <c r="D659" s="16" t="s">
        <v>2402</v>
      </c>
      <c r="E659" s="9">
        <v>1</v>
      </c>
      <c r="F659" s="16" t="s">
        <v>4568</v>
      </c>
      <c r="G659" s="16">
        <v>21</v>
      </c>
      <c r="H659" s="20" t="s">
        <v>3931</v>
      </c>
      <c r="I659" s="16" t="s">
        <v>3943</v>
      </c>
      <c r="J659" s="25">
        <v>43594</v>
      </c>
      <c r="K659" s="16" t="s">
        <v>3932</v>
      </c>
      <c r="L659" s="16" t="s">
        <v>3940</v>
      </c>
      <c r="M659" s="16" t="s">
        <v>3933</v>
      </c>
      <c r="N659" s="16" t="s">
        <v>3941</v>
      </c>
      <c r="O659" s="9"/>
      <c r="P659" s="9"/>
      <c r="Q659" s="16">
        <v>480.55</v>
      </c>
      <c r="R659" s="16">
        <v>406.82</v>
      </c>
      <c r="S659" s="16">
        <v>4477.74</v>
      </c>
      <c r="T659" s="16">
        <v>50</v>
      </c>
      <c r="U659" s="47" t="s">
        <v>1735</v>
      </c>
      <c r="V659" s="16" t="s">
        <v>1774</v>
      </c>
      <c r="W659" s="16" t="s">
        <v>1729</v>
      </c>
      <c r="X659" s="16" t="s">
        <v>1729</v>
      </c>
      <c r="Y659" s="9"/>
      <c r="Z659" s="16" t="s">
        <v>1729</v>
      </c>
      <c r="AA659" s="9"/>
      <c r="AB659" s="9"/>
      <c r="AC659" s="9"/>
      <c r="AD659" s="9"/>
      <c r="AE659" s="9"/>
      <c r="AF659" s="9"/>
      <c r="AG659" s="9"/>
    </row>
    <row r="660" spans="1:33" x14ac:dyDescent="0.15">
      <c r="A660" s="9">
        <v>2122</v>
      </c>
      <c r="B660" s="16" t="s">
        <v>1762</v>
      </c>
      <c r="C660" s="19">
        <v>43574</v>
      </c>
      <c r="D660" s="16" t="s">
        <v>2561</v>
      </c>
      <c r="E660" s="9">
        <v>1</v>
      </c>
      <c r="F660" s="16" t="s">
        <v>4568</v>
      </c>
      <c r="G660" s="16">
        <v>22</v>
      </c>
      <c r="H660" s="20" t="s">
        <v>3934</v>
      </c>
      <c r="I660" s="16" t="s">
        <v>3944</v>
      </c>
      <c r="J660" s="25">
        <v>43594</v>
      </c>
      <c r="K660" s="16" t="s">
        <v>3935</v>
      </c>
      <c r="L660" s="16" t="s">
        <v>3936</v>
      </c>
      <c r="M660" s="16" t="s">
        <v>3937</v>
      </c>
      <c r="N660" s="16" t="s">
        <v>2125</v>
      </c>
      <c r="O660" s="9"/>
      <c r="P660" s="9"/>
      <c r="Q660" s="16">
        <v>67.77</v>
      </c>
      <c r="R660" s="16">
        <v>49.53</v>
      </c>
      <c r="S660" s="16">
        <v>221.4</v>
      </c>
      <c r="T660" s="16">
        <v>16.350000000000001</v>
      </c>
      <c r="U660" s="16" t="s">
        <v>1778</v>
      </c>
      <c r="V660" s="16" t="s">
        <v>1737</v>
      </c>
      <c r="W660" s="16" t="s">
        <v>1729</v>
      </c>
      <c r="X660" s="16" t="s">
        <v>1729</v>
      </c>
      <c r="Y660" s="9"/>
      <c r="Z660" s="16" t="s">
        <v>2942</v>
      </c>
      <c r="AA660" s="15">
        <v>1</v>
      </c>
      <c r="AB660" s="9"/>
      <c r="AC660" s="9"/>
      <c r="AD660" s="9"/>
      <c r="AE660" s="9"/>
      <c r="AF660" s="9"/>
      <c r="AG660" s="9"/>
    </row>
    <row r="661" spans="1:33" x14ac:dyDescent="0.15">
      <c r="A661" s="9">
        <v>2133</v>
      </c>
      <c r="B661" s="16" t="s">
        <v>1762</v>
      </c>
      <c r="C661" s="19">
        <v>43612</v>
      </c>
      <c r="D661" s="16" t="s">
        <v>3672</v>
      </c>
      <c r="E661" s="9">
        <v>1</v>
      </c>
      <c r="F661" s="16" t="s">
        <v>4568</v>
      </c>
      <c r="G661" s="16">
        <v>33</v>
      </c>
      <c r="H661" s="20" t="s">
        <v>3946</v>
      </c>
      <c r="I661" s="16" t="s">
        <v>3950</v>
      </c>
      <c r="J661" s="25">
        <v>43619</v>
      </c>
      <c r="K661" s="16" t="s">
        <v>3947</v>
      </c>
      <c r="L661" s="16" t="s">
        <v>3948</v>
      </c>
      <c r="M661" s="16" t="s">
        <v>3949</v>
      </c>
      <c r="N661" s="16" t="s">
        <v>2467</v>
      </c>
      <c r="O661" s="9"/>
      <c r="P661" s="9"/>
      <c r="Q661" s="16">
        <v>35.200000000000003</v>
      </c>
      <c r="R661" s="16">
        <v>21.84</v>
      </c>
      <c r="S661" s="16">
        <v>40.200000000000003</v>
      </c>
      <c r="T661" s="16">
        <v>6.1719999999999997</v>
      </c>
      <c r="U661" s="16" t="s">
        <v>1766</v>
      </c>
      <c r="V661" s="16" t="s">
        <v>1779</v>
      </c>
      <c r="W661" s="16" t="s">
        <v>1729</v>
      </c>
      <c r="X661" s="16" t="s">
        <v>1729</v>
      </c>
      <c r="Y661" s="9"/>
      <c r="Z661" s="16" t="s">
        <v>1729</v>
      </c>
      <c r="AA661" s="9"/>
      <c r="AB661" s="9"/>
      <c r="AC661" s="9"/>
      <c r="AD661" s="9"/>
      <c r="AE661" s="9"/>
      <c r="AF661" s="9"/>
      <c r="AG661" s="9"/>
    </row>
    <row r="662" spans="1:33" x14ac:dyDescent="0.15">
      <c r="A662" s="9">
        <v>2149</v>
      </c>
      <c r="B662" s="16" t="s">
        <v>1762</v>
      </c>
      <c r="C662" s="19">
        <v>43656</v>
      </c>
      <c r="D662" s="16" t="s">
        <v>1839</v>
      </c>
      <c r="E662" s="9">
        <v>1</v>
      </c>
      <c r="F662" s="16" t="s">
        <v>4568</v>
      </c>
      <c r="G662" s="16">
        <v>49</v>
      </c>
      <c r="H662" s="20" t="s">
        <v>3951</v>
      </c>
      <c r="I662" s="16" t="s">
        <v>3955</v>
      </c>
      <c r="J662" s="25">
        <v>43671</v>
      </c>
      <c r="K662" s="16" t="s">
        <v>3971</v>
      </c>
      <c r="L662" s="16" t="s">
        <v>3532</v>
      </c>
      <c r="M662" s="16" t="s">
        <v>3952</v>
      </c>
      <c r="N662" s="16" t="s">
        <v>3953</v>
      </c>
      <c r="O662" s="9"/>
      <c r="P662" s="9"/>
      <c r="Q662" s="16">
        <v>69.94</v>
      </c>
      <c r="R662" s="16">
        <v>52.63</v>
      </c>
      <c r="S662" s="16">
        <v>432.31</v>
      </c>
      <c r="T662" s="16">
        <v>29.5</v>
      </c>
      <c r="U662" s="16" t="s">
        <v>1783</v>
      </c>
      <c r="V662" s="16" t="s">
        <v>1779</v>
      </c>
      <c r="W662" s="16">
        <v>2</v>
      </c>
      <c r="X662" s="16" t="s">
        <v>1729</v>
      </c>
      <c r="Y662" s="9"/>
      <c r="Z662" s="16" t="s">
        <v>1729</v>
      </c>
      <c r="AA662" s="9"/>
      <c r="AB662" s="9"/>
      <c r="AC662" s="9"/>
      <c r="AD662" s="9"/>
      <c r="AE662" s="9"/>
      <c r="AF662" s="9"/>
      <c r="AG662" s="9"/>
    </row>
    <row r="663" spans="1:33" x14ac:dyDescent="0.15">
      <c r="A663" s="9">
        <v>2153</v>
      </c>
      <c r="B663" s="16" t="s">
        <v>1762</v>
      </c>
      <c r="C663" s="19">
        <v>43672</v>
      </c>
      <c r="D663" s="16" t="s">
        <v>2600</v>
      </c>
      <c r="E663" s="9">
        <v>1</v>
      </c>
      <c r="F663" s="16" t="s">
        <v>4568</v>
      </c>
      <c r="G663" s="16">
        <v>53</v>
      </c>
      <c r="H663" s="20" t="s">
        <v>3956</v>
      </c>
      <c r="I663" s="16" t="s">
        <v>3972</v>
      </c>
      <c r="J663" s="25">
        <v>43678</v>
      </c>
      <c r="K663" s="16" t="s">
        <v>3957</v>
      </c>
      <c r="L663" s="16" t="s">
        <v>3958</v>
      </c>
      <c r="M663" s="16" t="s">
        <v>3959</v>
      </c>
      <c r="N663" s="16" t="s">
        <v>3960</v>
      </c>
      <c r="O663" s="16"/>
      <c r="P663" s="16"/>
      <c r="Q663" s="16">
        <v>98.47</v>
      </c>
      <c r="R663" s="16">
        <v>76.86</v>
      </c>
      <c r="S663" s="16">
        <v>692.27</v>
      </c>
      <c r="T663" s="16">
        <v>36.49</v>
      </c>
      <c r="U663" s="16" t="s">
        <v>1794</v>
      </c>
      <c r="V663" s="16" t="s">
        <v>1737</v>
      </c>
      <c r="W663" s="16">
        <v>1</v>
      </c>
      <c r="X663" s="16">
        <v>53.12</v>
      </c>
      <c r="Y663" s="15">
        <v>1</v>
      </c>
      <c r="Z663" s="16" t="s">
        <v>1837</v>
      </c>
      <c r="AA663" s="15">
        <v>1</v>
      </c>
      <c r="AB663" s="9"/>
      <c r="AC663" s="9"/>
      <c r="AD663" s="9"/>
      <c r="AE663" s="9"/>
      <c r="AF663" s="9"/>
      <c r="AG663" s="9"/>
    </row>
    <row r="664" spans="1:33" x14ac:dyDescent="0.15">
      <c r="A664" s="9">
        <v>2154</v>
      </c>
      <c r="B664" s="16" t="s">
        <v>1762</v>
      </c>
      <c r="C664" s="19">
        <v>43672</v>
      </c>
      <c r="D664" s="16" t="s">
        <v>2600</v>
      </c>
      <c r="E664" s="9">
        <v>1</v>
      </c>
      <c r="F664" s="16" t="s">
        <v>4568</v>
      </c>
      <c r="G664" s="16">
        <v>54</v>
      </c>
      <c r="H664" s="20" t="s">
        <v>3961</v>
      </c>
      <c r="I664" s="16" t="s">
        <v>3978</v>
      </c>
      <c r="J664" s="25">
        <v>43685</v>
      </c>
      <c r="K664" s="16" t="s">
        <v>3932</v>
      </c>
      <c r="L664" s="16" t="s">
        <v>3940</v>
      </c>
      <c r="M664" s="16" t="s">
        <v>3962</v>
      </c>
      <c r="N664" s="16" t="s">
        <v>3963</v>
      </c>
      <c r="O664" s="16"/>
      <c r="P664" s="16"/>
      <c r="Q664" s="16">
        <v>300.76</v>
      </c>
      <c r="R664" s="16">
        <v>34.03</v>
      </c>
      <c r="S664" s="16">
        <v>34.03</v>
      </c>
      <c r="T664" s="16">
        <v>3.47</v>
      </c>
      <c r="U664" s="16">
        <v>1</v>
      </c>
      <c r="V664" s="16" t="s">
        <v>1779</v>
      </c>
      <c r="W664" s="16" t="s">
        <v>1729</v>
      </c>
      <c r="X664" s="16" t="s">
        <v>1729</v>
      </c>
      <c r="Y664" s="9"/>
      <c r="Z664" s="16" t="s">
        <v>1729</v>
      </c>
      <c r="AA664" s="9"/>
      <c r="AB664" s="9"/>
      <c r="AC664" s="9"/>
      <c r="AD664" s="9"/>
      <c r="AE664" s="9"/>
      <c r="AF664" s="9"/>
      <c r="AG664" s="9"/>
    </row>
    <row r="665" spans="1:33" x14ac:dyDescent="0.15">
      <c r="A665" s="9">
        <v>2155</v>
      </c>
      <c r="B665" s="16" t="s">
        <v>1762</v>
      </c>
      <c r="C665" s="19">
        <v>43672</v>
      </c>
      <c r="D665" s="16" t="s">
        <v>2600</v>
      </c>
      <c r="E665" s="9">
        <v>1</v>
      </c>
      <c r="F665" s="16" t="s">
        <v>4568</v>
      </c>
      <c r="G665" s="16">
        <v>55</v>
      </c>
      <c r="H665" s="20" t="s">
        <v>3964</v>
      </c>
      <c r="I665" s="16" t="s">
        <v>3979</v>
      </c>
      <c r="J665" s="25">
        <v>43685</v>
      </c>
      <c r="K665" s="16" t="s">
        <v>3965</v>
      </c>
      <c r="L665" s="16" t="s">
        <v>3940</v>
      </c>
      <c r="M665" s="16" t="s">
        <v>3966</v>
      </c>
      <c r="N665" s="16" t="s">
        <v>3963</v>
      </c>
      <c r="O665" s="16"/>
      <c r="P665" s="16"/>
      <c r="Q665" s="16">
        <v>277.58999999999997</v>
      </c>
      <c r="R665" s="16">
        <v>21.93</v>
      </c>
      <c r="S665" s="16">
        <v>21.93</v>
      </c>
      <c r="T665" s="16">
        <v>3.48</v>
      </c>
      <c r="U665" s="16">
        <v>1</v>
      </c>
      <c r="V665" s="16" t="s">
        <v>1779</v>
      </c>
      <c r="W665" s="16" t="s">
        <v>1729</v>
      </c>
      <c r="X665" s="16" t="s">
        <v>1729</v>
      </c>
      <c r="Y665" s="9"/>
      <c r="Z665" s="16" t="s">
        <v>1729</v>
      </c>
      <c r="AA665" s="9"/>
      <c r="AB665" s="9"/>
      <c r="AC665" s="9"/>
      <c r="AD665" s="9"/>
      <c r="AE665" s="9"/>
      <c r="AF665" s="9"/>
      <c r="AG665" s="9"/>
    </row>
    <row r="666" spans="1:33" x14ac:dyDescent="0.15">
      <c r="A666" s="9">
        <v>2156</v>
      </c>
      <c r="B666" s="16" t="s">
        <v>1762</v>
      </c>
      <c r="C666" s="19">
        <v>43677</v>
      </c>
      <c r="D666" s="16" t="s">
        <v>3596</v>
      </c>
      <c r="E666" s="9">
        <v>1</v>
      </c>
      <c r="F666" s="16" t="s">
        <v>4567</v>
      </c>
      <c r="G666" s="16">
        <v>56</v>
      </c>
      <c r="H666" s="20" t="s">
        <v>3967</v>
      </c>
      <c r="I666" s="16" t="s">
        <v>3984</v>
      </c>
      <c r="J666" s="25">
        <v>43690</v>
      </c>
      <c r="K666" s="16" t="s">
        <v>3968</v>
      </c>
      <c r="L666" s="16" t="s">
        <v>3969</v>
      </c>
      <c r="M666" s="16" t="s">
        <v>3970</v>
      </c>
      <c r="N666" s="16" t="s">
        <v>2407</v>
      </c>
      <c r="O666" s="9"/>
      <c r="P666" s="9"/>
      <c r="Q666" s="16">
        <v>134.91999999999999</v>
      </c>
      <c r="R666" s="16">
        <v>75.39</v>
      </c>
      <c r="S666" s="16">
        <v>378.01</v>
      </c>
      <c r="T666" s="16">
        <v>21.36</v>
      </c>
      <c r="U666" s="16" t="s">
        <v>1769</v>
      </c>
      <c r="V666" s="16" t="s">
        <v>1737</v>
      </c>
      <c r="W666" s="16" t="s">
        <v>1729</v>
      </c>
      <c r="X666" s="16" t="s">
        <v>1729</v>
      </c>
      <c r="Y666" s="9"/>
      <c r="Z666" s="16" t="s">
        <v>1729</v>
      </c>
      <c r="AA666" s="9"/>
      <c r="AB666" s="9"/>
      <c r="AC666" s="9"/>
      <c r="AD666" s="9"/>
      <c r="AE666" s="9"/>
      <c r="AF666" s="9"/>
      <c r="AG666" s="9"/>
    </row>
    <row r="667" spans="1:33" x14ac:dyDescent="0.15">
      <c r="A667" s="9">
        <v>2160</v>
      </c>
      <c r="B667" s="16" t="s">
        <v>1762</v>
      </c>
      <c r="C667" s="19">
        <v>43685</v>
      </c>
      <c r="D667" s="16" t="s">
        <v>2040</v>
      </c>
      <c r="E667" s="9">
        <v>1</v>
      </c>
      <c r="F667" s="16" t="s">
        <v>4567</v>
      </c>
      <c r="G667" s="16">
        <v>60</v>
      </c>
      <c r="H667" s="20" t="s">
        <v>3973</v>
      </c>
      <c r="I667" s="16" t="s">
        <v>3985</v>
      </c>
      <c r="J667" s="25">
        <v>43692</v>
      </c>
      <c r="K667" s="16" t="s">
        <v>3974</v>
      </c>
      <c r="L667" s="16" t="s">
        <v>3975</v>
      </c>
      <c r="M667" s="16" t="s">
        <v>3976</v>
      </c>
      <c r="N667" s="16" t="s">
        <v>3977</v>
      </c>
      <c r="O667" s="9"/>
      <c r="P667" s="9"/>
      <c r="Q667" s="16">
        <v>545.83000000000004</v>
      </c>
      <c r="R667" s="16">
        <v>420.8</v>
      </c>
      <c r="S667" s="16">
        <v>3512.6</v>
      </c>
      <c r="T667" s="16">
        <v>34.424999999999997</v>
      </c>
      <c r="U667" s="20" t="s">
        <v>1780</v>
      </c>
      <c r="V667" s="16" t="s">
        <v>1779</v>
      </c>
      <c r="W667" s="16" t="s">
        <v>1729</v>
      </c>
      <c r="X667" s="16" t="s">
        <v>1729</v>
      </c>
      <c r="Y667" s="9"/>
      <c r="Z667" s="16" t="s">
        <v>1732</v>
      </c>
      <c r="AA667" s="15">
        <v>1</v>
      </c>
      <c r="AB667" s="9"/>
      <c r="AC667" s="9"/>
      <c r="AD667" s="9"/>
      <c r="AE667" s="9"/>
      <c r="AF667" s="9"/>
      <c r="AG667" s="9"/>
    </row>
    <row r="668" spans="1:33" x14ac:dyDescent="0.15">
      <c r="A668" s="9">
        <v>2161</v>
      </c>
      <c r="B668" s="16" t="s">
        <v>1762</v>
      </c>
      <c r="C668" s="19">
        <v>43686</v>
      </c>
      <c r="D668" s="16" t="s">
        <v>3596</v>
      </c>
      <c r="E668" s="9">
        <v>1</v>
      </c>
      <c r="F668" s="16" t="s">
        <v>4567</v>
      </c>
      <c r="G668" s="16">
        <v>61</v>
      </c>
      <c r="H668" s="20" t="s">
        <v>3980</v>
      </c>
      <c r="I668" s="16" t="s">
        <v>3997</v>
      </c>
      <c r="J668" s="25"/>
      <c r="K668" s="16" t="s">
        <v>3981</v>
      </c>
      <c r="L668" s="16" t="s">
        <v>3982</v>
      </c>
      <c r="M668" s="16" t="s">
        <v>3983</v>
      </c>
      <c r="N668" s="16" t="s">
        <v>3449</v>
      </c>
      <c r="O668" s="9"/>
      <c r="P668" s="9"/>
      <c r="Q668" s="16">
        <v>195.91</v>
      </c>
      <c r="R668" s="16">
        <v>119.99</v>
      </c>
      <c r="S668" s="16">
        <v>1360.69</v>
      </c>
      <c r="T668" s="16">
        <v>37.68</v>
      </c>
      <c r="U668" s="20" t="s">
        <v>1741</v>
      </c>
      <c r="V668" s="16" t="s">
        <v>1737</v>
      </c>
      <c r="W668" s="16">
        <v>24</v>
      </c>
      <c r="X668" s="16" t="s">
        <v>1729</v>
      </c>
      <c r="Y668" s="9"/>
      <c r="Z668" s="16" t="s">
        <v>1729</v>
      </c>
      <c r="AA668" s="9"/>
      <c r="AB668" s="9"/>
      <c r="AC668" s="9"/>
      <c r="AD668" s="9"/>
      <c r="AE668" s="9"/>
      <c r="AF668" s="9"/>
      <c r="AG668" s="9"/>
    </row>
    <row r="669" spans="1:33" x14ac:dyDescent="0.15">
      <c r="A669" s="9">
        <v>2170</v>
      </c>
      <c r="B669" s="16" t="s">
        <v>1762</v>
      </c>
      <c r="C669" s="19">
        <v>43735</v>
      </c>
      <c r="D669" s="16" t="s">
        <v>2040</v>
      </c>
      <c r="E669" s="9">
        <v>1</v>
      </c>
      <c r="F669" s="16" t="s">
        <v>4567</v>
      </c>
      <c r="G669" s="16">
        <v>70</v>
      </c>
      <c r="H669" s="20" t="s">
        <v>3986</v>
      </c>
      <c r="I669" s="16" t="s">
        <v>3996</v>
      </c>
      <c r="J669" s="25">
        <v>43754</v>
      </c>
      <c r="K669" s="16" t="s">
        <v>2867</v>
      </c>
      <c r="L669" s="16" t="s">
        <v>3987</v>
      </c>
      <c r="M669" s="16" t="s">
        <v>3601</v>
      </c>
      <c r="N669" s="16" t="s">
        <v>2407</v>
      </c>
      <c r="O669" s="9"/>
      <c r="P669" s="9"/>
      <c r="Q669" s="16">
        <v>886.36</v>
      </c>
      <c r="R669" s="16">
        <v>787.74</v>
      </c>
      <c r="S669" s="16">
        <v>8017.17</v>
      </c>
      <c r="T669" s="16">
        <v>44.9</v>
      </c>
      <c r="U669" s="20" t="s">
        <v>1740</v>
      </c>
      <c r="V669" s="16" t="s">
        <v>1779</v>
      </c>
      <c r="W669" s="16" t="s">
        <v>1729</v>
      </c>
      <c r="X669" s="16" t="s">
        <v>1729</v>
      </c>
      <c r="Y669" s="9"/>
      <c r="Z669" s="16" t="s">
        <v>1729</v>
      </c>
      <c r="AA669" s="9"/>
      <c r="AB669" s="9"/>
      <c r="AC669" s="9"/>
      <c r="AD669" s="9"/>
      <c r="AE669" s="9"/>
      <c r="AF669" s="9"/>
      <c r="AG669" s="9"/>
    </row>
    <row r="670" spans="1:33" x14ac:dyDescent="0.15">
      <c r="A670" s="9">
        <v>2173</v>
      </c>
      <c r="B670" s="16" t="s">
        <v>1762</v>
      </c>
      <c r="C670" s="19">
        <v>43742</v>
      </c>
      <c r="D670" s="16" t="s">
        <v>3954</v>
      </c>
      <c r="E670" s="9">
        <v>1</v>
      </c>
      <c r="F670" s="16" t="s">
        <v>4567</v>
      </c>
      <c r="G670" s="16">
        <v>73</v>
      </c>
      <c r="H670" s="20" t="s">
        <v>3998</v>
      </c>
      <c r="I670" s="16" t="s">
        <v>3999</v>
      </c>
      <c r="J670" s="25">
        <v>43759</v>
      </c>
      <c r="K670" s="16" t="s">
        <v>3988</v>
      </c>
      <c r="L670" s="16" t="s">
        <v>3989</v>
      </c>
      <c r="M670" s="16" t="s">
        <v>3990</v>
      </c>
      <c r="N670" s="16" t="s">
        <v>3449</v>
      </c>
      <c r="O670" s="9"/>
      <c r="P670" s="9"/>
      <c r="Q670" s="16">
        <v>220.15</v>
      </c>
      <c r="R670" s="16">
        <v>128.37</v>
      </c>
      <c r="S670" s="16">
        <v>1203.28</v>
      </c>
      <c r="T670" s="16">
        <v>32.659999999999997</v>
      </c>
      <c r="U670" s="20" t="s">
        <v>1794</v>
      </c>
      <c r="V670" s="16" t="s">
        <v>1737</v>
      </c>
      <c r="W670" s="16">
        <v>29</v>
      </c>
      <c r="X670" s="16" t="s">
        <v>1729</v>
      </c>
      <c r="Y670" s="9"/>
      <c r="Z670" s="16" t="s">
        <v>1729</v>
      </c>
      <c r="AA670" s="9"/>
      <c r="AB670" s="9"/>
      <c r="AC670" s="9"/>
      <c r="AD670" s="9"/>
      <c r="AE670" s="9"/>
      <c r="AF670" s="9"/>
      <c r="AG670" s="9"/>
    </row>
    <row r="671" spans="1:33" x14ac:dyDescent="0.15">
      <c r="A671" s="9">
        <v>2177</v>
      </c>
      <c r="B671" s="16" t="s">
        <v>1762</v>
      </c>
      <c r="C671" s="19">
        <v>43754</v>
      </c>
      <c r="D671" s="16" t="s">
        <v>2561</v>
      </c>
      <c r="E671" s="9">
        <v>1</v>
      </c>
      <c r="F671" s="16" t="s">
        <v>4567</v>
      </c>
      <c r="G671" s="16">
        <v>77</v>
      </c>
      <c r="H671" s="20" t="s">
        <v>3993</v>
      </c>
      <c r="I671" s="16" t="s">
        <v>4067</v>
      </c>
      <c r="J671" s="25">
        <v>43879</v>
      </c>
      <c r="K671" s="16" t="s">
        <v>3994</v>
      </c>
      <c r="L671" s="16" t="s">
        <v>3223</v>
      </c>
      <c r="M671" s="16" t="s">
        <v>3995</v>
      </c>
      <c r="N671" s="16" t="s">
        <v>3992</v>
      </c>
      <c r="O671" s="9"/>
      <c r="P671" s="9"/>
      <c r="Q671" s="16">
        <v>450.83</v>
      </c>
      <c r="R671" s="16">
        <v>370.67</v>
      </c>
      <c r="S671" s="16">
        <v>2967.91</v>
      </c>
      <c r="T671" s="16">
        <v>35.950000000000003</v>
      </c>
      <c r="U671" s="20" t="s">
        <v>1794</v>
      </c>
      <c r="V671" s="16" t="s">
        <v>1779</v>
      </c>
      <c r="W671" s="16">
        <v>6</v>
      </c>
      <c r="X671" s="16">
        <v>79.53</v>
      </c>
      <c r="Y671" s="15">
        <v>1</v>
      </c>
      <c r="Z671" s="16" t="s">
        <v>2942</v>
      </c>
      <c r="AA671" s="15">
        <v>1</v>
      </c>
      <c r="AB671" s="9"/>
      <c r="AC671" s="9"/>
      <c r="AD671" s="9"/>
      <c r="AE671" s="9"/>
      <c r="AF671" s="9"/>
      <c r="AG671" s="9"/>
    </row>
    <row r="672" spans="1:33" x14ac:dyDescent="0.15">
      <c r="A672" s="9">
        <v>2181</v>
      </c>
      <c r="B672" s="16" t="s">
        <v>1762</v>
      </c>
      <c r="C672" s="19">
        <v>43766</v>
      </c>
      <c r="D672" s="16" t="s">
        <v>3954</v>
      </c>
      <c r="E672" s="9">
        <v>1</v>
      </c>
      <c r="F672" s="16" t="s">
        <v>4567</v>
      </c>
      <c r="G672" s="16">
        <v>81</v>
      </c>
      <c r="H672" s="20" t="s">
        <v>4000</v>
      </c>
      <c r="I672" s="16" t="s">
        <v>4022</v>
      </c>
      <c r="J672" s="25">
        <v>43784</v>
      </c>
      <c r="K672" s="16" t="s">
        <v>4001</v>
      </c>
      <c r="L672" s="16" t="s">
        <v>4002</v>
      </c>
      <c r="M672" s="16" t="s">
        <v>4003</v>
      </c>
      <c r="N672" s="16" t="s">
        <v>4004</v>
      </c>
      <c r="O672" s="9"/>
      <c r="P672" s="9"/>
      <c r="Q672" s="16">
        <v>358.64</v>
      </c>
      <c r="R672" s="16">
        <v>288.01</v>
      </c>
      <c r="S672" s="16">
        <v>2266.73</v>
      </c>
      <c r="T672" s="16">
        <v>26</v>
      </c>
      <c r="U672" s="20" t="s">
        <v>1792</v>
      </c>
      <c r="V672" s="16" t="s">
        <v>1737</v>
      </c>
      <c r="W672" s="16">
        <v>28</v>
      </c>
      <c r="X672" s="16" t="s">
        <v>1729</v>
      </c>
      <c r="Y672" s="9"/>
      <c r="Z672" s="16" t="s">
        <v>2942</v>
      </c>
      <c r="AA672" s="15">
        <v>1</v>
      </c>
      <c r="AB672" s="9"/>
      <c r="AC672" s="9"/>
      <c r="AD672" s="9"/>
      <c r="AE672" s="9"/>
      <c r="AF672" s="9"/>
      <c r="AG672" s="9"/>
    </row>
    <row r="673" spans="1:33" x14ac:dyDescent="0.15">
      <c r="A673" s="9">
        <v>2183</v>
      </c>
      <c r="B673" s="16" t="s">
        <v>1762</v>
      </c>
      <c r="C673" s="19">
        <v>43775</v>
      </c>
      <c r="D673" s="16" t="s">
        <v>2893</v>
      </c>
      <c r="E673" s="9">
        <v>1</v>
      </c>
      <c r="F673" s="16" t="s">
        <v>4567</v>
      </c>
      <c r="G673" s="16">
        <v>83</v>
      </c>
      <c r="H673" s="20" t="s">
        <v>4005</v>
      </c>
      <c r="I673" s="16"/>
      <c r="J673" s="25">
        <v>43784</v>
      </c>
      <c r="K673" s="16" t="s">
        <v>2534</v>
      </c>
      <c r="L673" s="16" t="s">
        <v>4006</v>
      </c>
      <c r="M673" s="16" t="s">
        <v>4007</v>
      </c>
      <c r="N673" s="16" t="s">
        <v>3449</v>
      </c>
      <c r="O673" s="9"/>
      <c r="P673" s="9"/>
      <c r="Q673" s="16">
        <v>308.45</v>
      </c>
      <c r="R673" s="16">
        <v>239.36</v>
      </c>
      <c r="S673" s="16">
        <v>2460.9499999999998</v>
      </c>
      <c r="T673" s="16">
        <v>35.99</v>
      </c>
      <c r="U673" s="20" t="s">
        <v>1797</v>
      </c>
      <c r="V673" s="16" t="s">
        <v>1737</v>
      </c>
      <c r="W673" s="16">
        <v>55</v>
      </c>
      <c r="X673" s="16">
        <v>56.2</v>
      </c>
      <c r="Y673" s="15">
        <v>1</v>
      </c>
      <c r="Z673" s="16" t="s">
        <v>2942</v>
      </c>
      <c r="AA673" s="15">
        <v>1</v>
      </c>
      <c r="AB673" s="9"/>
      <c r="AC673" s="9"/>
      <c r="AD673" s="9"/>
      <c r="AE673" s="9"/>
      <c r="AF673" s="9"/>
      <c r="AG673" s="9"/>
    </row>
    <row r="674" spans="1:33" x14ac:dyDescent="0.15">
      <c r="A674" s="9">
        <v>2184</v>
      </c>
      <c r="B674" s="16" t="s">
        <v>1762</v>
      </c>
      <c r="C674" s="19">
        <v>43776</v>
      </c>
      <c r="D674" s="16" t="s">
        <v>2561</v>
      </c>
      <c r="E674" s="9">
        <v>1</v>
      </c>
      <c r="F674" s="16" t="s">
        <v>4567</v>
      </c>
      <c r="G674" s="16">
        <v>84</v>
      </c>
      <c r="H674" s="20" t="s">
        <v>4008</v>
      </c>
      <c r="I674" s="16" t="s">
        <v>4021</v>
      </c>
      <c r="J674" s="25">
        <v>43783</v>
      </c>
      <c r="K674" s="16" t="s">
        <v>4009</v>
      </c>
      <c r="L674" s="16" t="s">
        <v>4010</v>
      </c>
      <c r="M674" s="16" t="s">
        <v>4011</v>
      </c>
      <c r="N674" s="16" t="s">
        <v>3270</v>
      </c>
      <c r="O674" s="9"/>
      <c r="P674" s="9"/>
      <c r="Q674" s="16">
        <v>197.16</v>
      </c>
      <c r="R674" s="16">
        <v>154.32</v>
      </c>
      <c r="S674" s="16">
        <v>154.32</v>
      </c>
      <c r="T674" s="16">
        <v>3.88</v>
      </c>
      <c r="U674" s="20" t="s">
        <v>2072</v>
      </c>
      <c r="V674" s="16" t="s">
        <v>1779</v>
      </c>
      <c r="W674" s="16" t="s">
        <v>1729</v>
      </c>
      <c r="X674" s="16" t="s">
        <v>1729</v>
      </c>
      <c r="Y674" s="9"/>
      <c r="Z674" s="16" t="s">
        <v>1729</v>
      </c>
      <c r="AA674" s="9"/>
      <c r="AB674" s="9"/>
      <c r="AC674" s="9"/>
      <c r="AD674" s="9"/>
      <c r="AE674" s="9"/>
      <c r="AF674" s="9"/>
      <c r="AG674" s="9"/>
    </row>
    <row r="675" spans="1:33" x14ac:dyDescent="0.15">
      <c r="A675" s="9">
        <v>2185</v>
      </c>
      <c r="B675" s="16" t="s">
        <v>1762</v>
      </c>
      <c r="C675" s="19">
        <v>43776</v>
      </c>
      <c r="D675" s="16" t="s">
        <v>2040</v>
      </c>
      <c r="E675" s="9">
        <v>1</v>
      </c>
      <c r="F675" s="16" t="s">
        <v>4567</v>
      </c>
      <c r="G675" s="16">
        <v>85</v>
      </c>
      <c r="H675" s="20" t="s">
        <v>4012</v>
      </c>
      <c r="I675" s="16" t="s">
        <v>4025</v>
      </c>
      <c r="J675" s="25">
        <v>43794</v>
      </c>
      <c r="K675" s="16" t="s">
        <v>4013</v>
      </c>
      <c r="L675" s="16" t="s">
        <v>4014</v>
      </c>
      <c r="M675" s="16" t="s">
        <v>4015</v>
      </c>
      <c r="N675" s="16" t="s">
        <v>3449</v>
      </c>
      <c r="O675" s="9"/>
      <c r="P675" s="9"/>
      <c r="Q675" s="16">
        <v>170.91</v>
      </c>
      <c r="R675" s="16">
        <v>120.2</v>
      </c>
      <c r="S675" s="16">
        <v>1050.1600000000001</v>
      </c>
      <c r="T675" s="16">
        <v>30.535</v>
      </c>
      <c r="U675" s="20" t="s">
        <v>1783</v>
      </c>
      <c r="V675" s="16" t="s">
        <v>1737</v>
      </c>
      <c r="W675" s="16">
        <v>18</v>
      </c>
      <c r="X675" s="16">
        <v>116.17</v>
      </c>
      <c r="Y675" s="15">
        <v>1</v>
      </c>
      <c r="Z675" s="16" t="s">
        <v>2942</v>
      </c>
      <c r="AA675" s="15">
        <v>1</v>
      </c>
      <c r="AB675" s="16"/>
      <c r="AC675" s="9"/>
      <c r="AD675" s="9"/>
      <c r="AE675" s="9"/>
      <c r="AF675" s="9"/>
      <c r="AG675" s="9"/>
    </row>
    <row r="676" spans="1:33" x14ac:dyDescent="0.15">
      <c r="A676" s="9">
        <v>2186</v>
      </c>
      <c r="B676" s="16" t="s">
        <v>1762</v>
      </c>
      <c r="C676" s="19">
        <v>43777</v>
      </c>
      <c r="D676" s="16" t="s">
        <v>3596</v>
      </c>
      <c r="E676" s="9">
        <v>1</v>
      </c>
      <c r="F676" s="16" t="s">
        <v>4567</v>
      </c>
      <c r="G676" s="16">
        <v>86</v>
      </c>
      <c r="H676" s="20" t="s">
        <v>4016</v>
      </c>
      <c r="I676" s="16" t="s">
        <v>4023</v>
      </c>
      <c r="J676" s="25">
        <v>43789</v>
      </c>
      <c r="K676" s="16" t="s">
        <v>4017</v>
      </c>
      <c r="L676" s="16" t="s">
        <v>4018</v>
      </c>
      <c r="M676" s="16" t="s">
        <v>4019</v>
      </c>
      <c r="N676" s="16" t="s">
        <v>4020</v>
      </c>
      <c r="O676" s="9"/>
      <c r="P676" s="9"/>
      <c r="Q676" s="16">
        <v>271.43</v>
      </c>
      <c r="R676" s="16">
        <v>181.26</v>
      </c>
      <c r="S676" s="16">
        <v>1764.02</v>
      </c>
      <c r="T676" s="16">
        <v>36.9</v>
      </c>
      <c r="U676" s="20" t="s">
        <v>1797</v>
      </c>
      <c r="V676" s="16" t="s">
        <v>1737</v>
      </c>
      <c r="W676" s="16">
        <v>37</v>
      </c>
      <c r="X676" s="16" t="s">
        <v>1729</v>
      </c>
      <c r="Y676" s="9"/>
      <c r="Z676" s="16" t="s">
        <v>1729</v>
      </c>
      <c r="AA676" s="9"/>
      <c r="AB676" s="9"/>
      <c r="AC676" s="9"/>
      <c r="AD676" s="9"/>
      <c r="AE676" s="9"/>
      <c r="AF676" s="9"/>
      <c r="AG676" s="9"/>
    </row>
    <row r="677" spans="1:33" x14ac:dyDescent="0.15">
      <c r="A677" s="9">
        <v>2206</v>
      </c>
      <c r="B677" s="16" t="s">
        <v>1762</v>
      </c>
      <c r="C677" s="19">
        <v>43815</v>
      </c>
      <c r="D677" s="16" t="s">
        <v>2040</v>
      </c>
      <c r="E677" s="9">
        <v>1</v>
      </c>
      <c r="F677" s="16" t="s">
        <v>4567</v>
      </c>
      <c r="G677" s="16">
        <v>106</v>
      </c>
      <c r="H677" s="20" t="s">
        <v>4026</v>
      </c>
      <c r="I677" s="16" t="s">
        <v>4042</v>
      </c>
      <c r="J677" s="25">
        <v>43838</v>
      </c>
      <c r="K677" s="16" t="s">
        <v>4027</v>
      </c>
      <c r="L677" s="16" t="s">
        <v>4028</v>
      </c>
      <c r="M677" s="16" t="s">
        <v>4029</v>
      </c>
      <c r="N677" s="16" t="s">
        <v>1836</v>
      </c>
      <c r="O677" s="9"/>
      <c r="P677" s="9"/>
      <c r="Q677" s="16">
        <v>973.98</v>
      </c>
      <c r="R677" s="16">
        <v>455.23</v>
      </c>
      <c r="S677" s="16">
        <v>1304.83</v>
      </c>
      <c r="T677" s="16">
        <v>9.3040000000000003</v>
      </c>
      <c r="U677" s="20" t="s">
        <v>1753</v>
      </c>
      <c r="V677" s="16" t="s">
        <v>1779</v>
      </c>
      <c r="W677" s="16" t="s">
        <v>1729</v>
      </c>
      <c r="X677" s="16" t="s">
        <v>1729</v>
      </c>
      <c r="Y677" s="9"/>
      <c r="Z677" s="16" t="s">
        <v>1729</v>
      </c>
      <c r="AA677" s="9"/>
      <c r="AB677" s="9"/>
      <c r="AC677" s="9"/>
      <c r="AD677" s="9"/>
      <c r="AE677" s="9"/>
      <c r="AF677" s="9"/>
      <c r="AG677" s="9"/>
    </row>
    <row r="678" spans="1:33" x14ac:dyDescent="0.15">
      <c r="A678" s="9">
        <v>2208</v>
      </c>
      <c r="B678" s="16" t="s">
        <v>1762</v>
      </c>
      <c r="C678" s="19">
        <v>43822</v>
      </c>
      <c r="D678" s="16" t="s">
        <v>1839</v>
      </c>
      <c r="E678" s="9">
        <v>1</v>
      </c>
      <c r="F678" s="16" t="s">
        <v>4567</v>
      </c>
      <c r="G678" s="16">
        <v>108</v>
      </c>
      <c r="H678" s="20" t="s">
        <v>4030</v>
      </c>
      <c r="I678" s="16" t="s">
        <v>4068</v>
      </c>
      <c r="J678" s="25">
        <v>43850</v>
      </c>
      <c r="K678" s="16" t="s">
        <v>4031</v>
      </c>
      <c r="L678" s="16" t="s">
        <v>4032</v>
      </c>
      <c r="M678" s="16" t="s">
        <v>4033</v>
      </c>
      <c r="N678" s="16" t="s">
        <v>3449</v>
      </c>
      <c r="O678" s="9"/>
      <c r="P678" s="9"/>
      <c r="Q678" s="16">
        <v>226.16</v>
      </c>
      <c r="R678" s="16">
        <v>147.51</v>
      </c>
      <c r="S678" s="16">
        <v>1576</v>
      </c>
      <c r="T678" s="16">
        <v>35.97</v>
      </c>
      <c r="U678" s="20" t="s">
        <v>1797</v>
      </c>
      <c r="V678" s="16" t="s">
        <v>1737</v>
      </c>
      <c r="W678" s="16">
        <v>32</v>
      </c>
      <c r="X678" s="16">
        <v>59.91</v>
      </c>
      <c r="Y678" s="15">
        <v>1</v>
      </c>
      <c r="Z678" s="16" t="s">
        <v>2942</v>
      </c>
      <c r="AA678" s="15">
        <v>1</v>
      </c>
      <c r="AB678" s="9"/>
      <c r="AC678" s="9"/>
      <c r="AD678" s="9"/>
      <c r="AE678" s="9"/>
      <c r="AF678" s="9"/>
      <c r="AG678" s="9"/>
    </row>
    <row r="679" spans="1:33" x14ac:dyDescent="0.15">
      <c r="A679" s="9">
        <v>2211</v>
      </c>
      <c r="B679" s="16" t="s">
        <v>1762</v>
      </c>
      <c r="C679" s="19">
        <v>43826</v>
      </c>
      <c r="D679" s="16" t="s">
        <v>3596</v>
      </c>
      <c r="E679" s="9">
        <v>1</v>
      </c>
      <c r="F679" s="16" t="s">
        <v>4567</v>
      </c>
      <c r="G679" s="16">
        <v>111</v>
      </c>
      <c r="H679" s="20" t="s">
        <v>4034</v>
      </c>
      <c r="I679" s="16" t="s">
        <v>4047</v>
      </c>
      <c r="J679" s="25">
        <v>43838</v>
      </c>
      <c r="K679" s="16" t="s">
        <v>4035</v>
      </c>
      <c r="L679" s="16" t="s">
        <v>4036</v>
      </c>
      <c r="M679" s="16" t="s">
        <v>4037</v>
      </c>
      <c r="N679" s="16" t="s">
        <v>4038</v>
      </c>
      <c r="O679" s="9"/>
      <c r="P679" s="9"/>
      <c r="Q679" s="16">
        <v>237.92</v>
      </c>
      <c r="R679" s="16">
        <v>178.44</v>
      </c>
      <c r="S679" s="16">
        <v>1512.05</v>
      </c>
      <c r="T679" s="16">
        <v>50.1</v>
      </c>
      <c r="U679" s="20" t="s">
        <v>1794</v>
      </c>
      <c r="V679" s="16" t="s">
        <v>1779</v>
      </c>
      <c r="W679" s="16">
        <v>1</v>
      </c>
      <c r="X679" s="16" t="s">
        <v>1729</v>
      </c>
      <c r="Y679" s="9"/>
      <c r="Z679" s="16" t="s">
        <v>1729</v>
      </c>
      <c r="AA679" s="9"/>
      <c r="AB679" s="9"/>
      <c r="AC679" s="9"/>
      <c r="AD679" s="9"/>
      <c r="AE679" s="9"/>
      <c r="AF679" s="9"/>
      <c r="AG679" s="9"/>
    </row>
    <row r="680" spans="1:33" x14ac:dyDescent="0.15">
      <c r="A680" s="9">
        <v>2213</v>
      </c>
      <c r="B680" s="16" t="s">
        <v>1762</v>
      </c>
      <c r="C680" s="19">
        <v>43838</v>
      </c>
      <c r="D680" s="16" t="s">
        <v>3488</v>
      </c>
      <c r="E680" s="9">
        <v>1</v>
      </c>
      <c r="F680" s="16" t="s">
        <v>4567</v>
      </c>
      <c r="G680" s="16">
        <v>113</v>
      </c>
      <c r="H680" s="20" t="s">
        <v>4039</v>
      </c>
      <c r="I680" s="16" t="s">
        <v>4049</v>
      </c>
      <c r="J680" s="25">
        <v>43857</v>
      </c>
      <c r="K680" s="16" t="s">
        <v>3932</v>
      </c>
      <c r="L680" s="16" t="s">
        <v>4040</v>
      </c>
      <c r="M680" s="16" t="s">
        <v>4041</v>
      </c>
      <c r="N680" s="16" t="s">
        <v>3449</v>
      </c>
      <c r="O680" s="9"/>
      <c r="P680" s="9"/>
      <c r="Q680" s="16">
        <v>696.83</v>
      </c>
      <c r="R680" s="16">
        <v>578.54999999999995</v>
      </c>
      <c r="S680" s="16">
        <v>7724.41</v>
      </c>
      <c r="T680" s="16">
        <v>49.89</v>
      </c>
      <c r="U680" s="20" t="s">
        <v>4050</v>
      </c>
      <c r="V680" s="16" t="s">
        <v>1737</v>
      </c>
      <c r="W680" s="16">
        <v>110</v>
      </c>
      <c r="X680" s="16">
        <v>119.95</v>
      </c>
      <c r="Y680" s="15">
        <v>1</v>
      </c>
      <c r="Z680" s="16" t="s">
        <v>2942</v>
      </c>
      <c r="AA680" s="15">
        <v>1</v>
      </c>
      <c r="AB680" s="9"/>
      <c r="AC680" s="9"/>
      <c r="AD680" s="9"/>
      <c r="AE680" s="9"/>
      <c r="AF680" s="9"/>
      <c r="AG680" s="9"/>
    </row>
    <row r="681" spans="1:33" x14ac:dyDescent="0.15">
      <c r="A681" s="9">
        <v>2214</v>
      </c>
      <c r="B681" s="16" t="s">
        <v>1762</v>
      </c>
      <c r="C681" s="19">
        <v>43838</v>
      </c>
      <c r="D681" s="16" t="s">
        <v>3954</v>
      </c>
      <c r="E681" s="9">
        <v>1</v>
      </c>
      <c r="F681" s="16" t="s">
        <v>4567</v>
      </c>
      <c r="G681" s="16">
        <v>114</v>
      </c>
      <c r="H681" s="20" t="s">
        <v>4043</v>
      </c>
      <c r="I681" s="16" t="s">
        <v>4048</v>
      </c>
      <c r="J681" s="25">
        <v>43853</v>
      </c>
      <c r="K681" s="16" t="s">
        <v>4044</v>
      </c>
      <c r="L681" s="16" t="s">
        <v>4045</v>
      </c>
      <c r="M681" s="16" t="s">
        <v>4046</v>
      </c>
      <c r="N681" s="16" t="s">
        <v>3449</v>
      </c>
      <c r="O681" s="9"/>
      <c r="P681" s="9"/>
      <c r="Q681" s="16">
        <v>230.32</v>
      </c>
      <c r="R681" s="16">
        <v>121.05</v>
      </c>
      <c r="S681" s="16">
        <v>1596.82</v>
      </c>
      <c r="T681" s="16">
        <v>41.29</v>
      </c>
      <c r="U681" s="20" t="s">
        <v>1844</v>
      </c>
      <c r="V681" s="16" t="s">
        <v>1737</v>
      </c>
      <c r="W681" s="16">
        <v>40</v>
      </c>
      <c r="X681" s="16" t="s">
        <v>1729</v>
      </c>
      <c r="Y681" s="9"/>
      <c r="Z681" s="16" t="s">
        <v>1729</v>
      </c>
      <c r="AA681" s="9"/>
      <c r="AB681" s="9"/>
      <c r="AC681" s="9"/>
      <c r="AD681" s="9"/>
      <c r="AE681" s="9"/>
      <c r="AF681" s="9"/>
      <c r="AG681" s="9"/>
    </row>
    <row r="682" spans="1:33" x14ac:dyDescent="0.15">
      <c r="A682" s="9">
        <v>2224</v>
      </c>
      <c r="B682" s="16" t="s">
        <v>1762</v>
      </c>
      <c r="C682" s="19">
        <v>43861</v>
      </c>
      <c r="D682" s="16" t="s">
        <v>2098</v>
      </c>
      <c r="E682" s="9">
        <v>1</v>
      </c>
      <c r="F682" s="16" t="s">
        <v>4567</v>
      </c>
      <c r="G682" s="16">
        <v>124</v>
      </c>
      <c r="H682" s="20" t="s">
        <v>4052</v>
      </c>
      <c r="I682" s="16" t="s">
        <v>4065</v>
      </c>
      <c r="J682" s="25">
        <v>43874</v>
      </c>
      <c r="K682" s="16" t="s">
        <v>4053</v>
      </c>
      <c r="L682" s="16" t="s">
        <v>4054</v>
      </c>
      <c r="M682" s="16" t="s">
        <v>4055</v>
      </c>
      <c r="N682" s="16" t="s">
        <v>3270</v>
      </c>
      <c r="O682" s="9"/>
      <c r="P682" s="9"/>
      <c r="Q682" s="16">
        <v>74.12</v>
      </c>
      <c r="R682" s="16">
        <v>53.34</v>
      </c>
      <c r="S682" s="16">
        <v>145.52000000000001</v>
      </c>
      <c r="T682" s="16">
        <v>9.4529999999999994</v>
      </c>
      <c r="U682" s="20" t="s">
        <v>2072</v>
      </c>
      <c r="V682" s="16" t="s">
        <v>2264</v>
      </c>
      <c r="W682" s="16" t="s">
        <v>1729</v>
      </c>
      <c r="X682" s="16" t="s">
        <v>1729</v>
      </c>
      <c r="Y682" s="9"/>
      <c r="Z682" s="16" t="s">
        <v>1729</v>
      </c>
      <c r="AA682" s="9"/>
      <c r="AB682" s="9"/>
      <c r="AC682" s="9"/>
      <c r="AD682" s="9"/>
      <c r="AE682" s="9"/>
      <c r="AF682" s="9"/>
      <c r="AG682" s="9"/>
    </row>
    <row r="683" spans="1:33" x14ac:dyDescent="0.15">
      <c r="A683" s="9">
        <v>2228</v>
      </c>
      <c r="B683" s="16" t="s">
        <v>1762</v>
      </c>
      <c r="C683" s="19">
        <v>43867</v>
      </c>
      <c r="D683" s="16" t="s">
        <v>3672</v>
      </c>
      <c r="E683" s="9">
        <v>1</v>
      </c>
      <c r="F683" s="16" t="s">
        <v>4567</v>
      </c>
      <c r="G683" s="16">
        <v>128</v>
      </c>
      <c r="H683" s="20" t="s">
        <v>4057</v>
      </c>
      <c r="I683" s="16" t="s">
        <v>4076</v>
      </c>
      <c r="J683" s="25">
        <v>43899</v>
      </c>
      <c r="K683" s="16" t="s">
        <v>4058</v>
      </c>
      <c r="L683" s="16" t="s">
        <v>4060</v>
      </c>
      <c r="M683" s="16" t="s">
        <v>4059</v>
      </c>
      <c r="N683" s="16" t="s">
        <v>3313</v>
      </c>
      <c r="O683" s="9"/>
      <c r="P683" s="9"/>
      <c r="Q683" s="16">
        <v>168.06</v>
      </c>
      <c r="R683" s="16">
        <v>126.24</v>
      </c>
      <c r="S683" s="16">
        <v>467.55</v>
      </c>
      <c r="T683" s="16">
        <v>17.5</v>
      </c>
      <c r="U683" s="20" t="s">
        <v>1778</v>
      </c>
      <c r="V683" s="16" t="s">
        <v>1779</v>
      </c>
      <c r="W683" s="16" t="s">
        <v>1729</v>
      </c>
      <c r="X683" s="16" t="s">
        <v>1729</v>
      </c>
      <c r="Y683" s="9"/>
      <c r="Z683" s="16" t="s">
        <v>1729</v>
      </c>
      <c r="AA683" s="9"/>
      <c r="AB683" s="9"/>
      <c r="AC683" s="9"/>
      <c r="AD683" s="9"/>
      <c r="AE683" s="9"/>
      <c r="AF683" s="9"/>
      <c r="AG683" s="9"/>
    </row>
    <row r="684" spans="1:33" x14ac:dyDescent="0.15">
      <c r="A684" s="9">
        <v>2231</v>
      </c>
      <c r="B684" s="16" t="s">
        <v>1762</v>
      </c>
      <c r="C684" s="19">
        <v>43873</v>
      </c>
      <c r="D684" s="16" t="s">
        <v>3672</v>
      </c>
      <c r="E684" s="9">
        <v>1</v>
      </c>
      <c r="F684" s="16" t="s">
        <v>4567</v>
      </c>
      <c r="G684" s="16">
        <v>131</v>
      </c>
      <c r="H684" s="20" t="s">
        <v>4061</v>
      </c>
      <c r="I684" s="16" t="s">
        <v>4076</v>
      </c>
      <c r="J684" s="25">
        <v>43889</v>
      </c>
      <c r="K684" s="16" t="s">
        <v>4062</v>
      </c>
      <c r="L684" s="16" t="s">
        <v>4063</v>
      </c>
      <c r="M684" s="16" t="s">
        <v>4064</v>
      </c>
      <c r="N684" s="16" t="s">
        <v>3449</v>
      </c>
      <c r="O684" s="9"/>
      <c r="P684" s="9"/>
      <c r="Q684" s="16">
        <v>72.11</v>
      </c>
      <c r="R684" s="16">
        <v>54</v>
      </c>
      <c r="S684" s="16">
        <v>208.71</v>
      </c>
      <c r="T684" s="16">
        <v>11.872</v>
      </c>
      <c r="U684" s="20" t="s">
        <v>1743</v>
      </c>
      <c r="V684" s="16" t="s">
        <v>1779</v>
      </c>
      <c r="W684" s="16">
        <v>7</v>
      </c>
      <c r="X684" s="16" t="s">
        <v>1729</v>
      </c>
      <c r="Y684" s="9"/>
      <c r="Z684" s="16" t="s">
        <v>1729</v>
      </c>
      <c r="AA684" s="9"/>
      <c r="AB684" s="9"/>
      <c r="AC684" s="9"/>
      <c r="AD684" s="9"/>
      <c r="AE684" s="9"/>
      <c r="AF684" s="9"/>
      <c r="AG684" s="9"/>
    </row>
    <row r="685" spans="1:33" x14ac:dyDescent="0.15">
      <c r="A685" s="9">
        <v>2234</v>
      </c>
      <c r="B685" s="16" t="s">
        <v>1762</v>
      </c>
      <c r="C685" s="19">
        <v>43889</v>
      </c>
      <c r="D685" s="16" t="s">
        <v>3488</v>
      </c>
      <c r="E685" s="9">
        <v>1</v>
      </c>
      <c r="F685" s="16" t="s">
        <v>4567</v>
      </c>
      <c r="G685" s="16">
        <v>134</v>
      </c>
      <c r="H685" s="20" t="s">
        <v>4069</v>
      </c>
      <c r="I685" s="16" t="s">
        <v>4082</v>
      </c>
      <c r="J685" s="25">
        <v>43915</v>
      </c>
      <c r="K685" s="16" t="s">
        <v>3932</v>
      </c>
      <c r="L685" s="16" t="s">
        <v>4070</v>
      </c>
      <c r="M685" s="16" t="s">
        <v>4071</v>
      </c>
      <c r="N685" s="16" t="s">
        <v>3449</v>
      </c>
      <c r="O685" s="9"/>
      <c r="P685" s="9"/>
      <c r="Q685" s="16">
        <v>412.28</v>
      </c>
      <c r="R685" s="16">
        <v>333.27</v>
      </c>
      <c r="S685" s="16">
        <v>3646.01</v>
      </c>
      <c r="T685" s="16">
        <v>39.909999999999997</v>
      </c>
      <c r="U685" s="20" t="s">
        <v>1741</v>
      </c>
      <c r="V685" s="16" t="s">
        <v>1737</v>
      </c>
      <c r="W685" s="16">
        <v>56</v>
      </c>
      <c r="X685" s="16">
        <v>115.02</v>
      </c>
      <c r="Y685" s="15">
        <v>1</v>
      </c>
      <c r="Z685" s="16" t="s">
        <v>2942</v>
      </c>
      <c r="AA685" s="15">
        <v>1</v>
      </c>
      <c r="AB685" s="9"/>
      <c r="AC685" s="9"/>
      <c r="AD685" s="9"/>
      <c r="AE685" s="9"/>
      <c r="AF685" s="9"/>
      <c r="AG685" s="9"/>
    </row>
    <row r="686" spans="1:33" x14ac:dyDescent="0.15">
      <c r="A686" s="9">
        <v>2235</v>
      </c>
      <c r="B686" s="16" t="s">
        <v>1762</v>
      </c>
      <c r="C686" s="19">
        <v>43889</v>
      </c>
      <c r="D686" s="16" t="s">
        <v>2893</v>
      </c>
      <c r="E686" s="9">
        <v>1</v>
      </c>
      <c r="F686" s="16" t="s">
        <v>4567</v>
      </c>
      <c r="G686" s="16">
        <v>135</v>
      </c>
      <c r="H686" s="20" t="s">
        <v>4072</v>
      </c>
      <c r="I686" s="16" t="s">
        <v>4083</v>
      </c>
      <c r="J686" s="25">
        <v>43915</v>
      </c>
      <c r="K686" s="16" t="s">
        <v>4073</v>
      </c>
      <c r="L686" s="16" t="s">
        <v>4074</v>
      </c>
      <c r="M686" s="16" t="s">
        <v>4075</v>
      </c>
      <c r="N686" s="16" t="s">
        <v>3449</v>
      </c>
      <c r="O686" s="9"/>
      <c r="P686" s="9"/>
      <c r="Q686" s="16">
        <v>60.77</v>
      </c>
      <c r="R686" s="16">
        <v>48.26</v>
      </c>
      <c r="S686" s="16">
        <v>127.68</v>
      </c>
      <c r="T686" s="16">
        <v>9.2119999999999997</v>
      </c>
      <c r="U686" s="20" t="s">
        <v>1753</v>
      </c>
      <c r="V686" s="16" t="s">
        <v>1779</v>
      </c>
      <c r="W686" s="16">
        <v>2</v>
      </c>
      <c r="X686" s="16">
        <v>10.38</v>
      </c>
      <c r="Y686" s="15">
        <v>1</v>
      </c>
      <c r="Z686" s="16" t="s">
        <v>2942</v>
      </c>
      <c r="AA686" s="15">
        <v>1</v>
      </c>
      <c r="AB686" s="9"/>
      <c r="AC686" s="9"/>
      <c r="AD686" s="9"/>
      <c r="AE686" s="9"/>
      <c r="AF686" s="9"/>
      <c r="AG686" s="9"/>
    </row>
    <row r="687" spans="1:33" x14ac:dyDescent="0.15">
      <c r="A687" s="9">
        <v>2244</v>
      </c>
      <c r="B687" s="16" t="s">
        <v>1762</v>
      </c>
      <c r="C687" s="19">
        <v>43906</v>
      </c>
      <c r="D687" s="16" t="s">
        <v>3497</v>
      </c>
      <c r="E687" s="9">
        <v>1</v>
      </c>
      <c r="F687" s="16" t="s">
        <v>4567</v>
      </c>
      <c r="G687" s="16">
        <v>144</v>
      </c>
      <c r="H687" s="20" t="s">
        <v>4077</v>
      </c>
      <c r="I687" s="16" t="s">
        <v>4084</v>
      </c>
      <c r="J687" s="25">
        <v>43921</v>
      </c>
      <c r="K687" s="16" t="s">
        <v>4078</v>
      </c>
      <c r="L687" s="16" t="s">
        <v>4079</v>
      </c>
      <c r="M687" s="16" t="s">
        <v>4080</v>
      </c>
      <c r="N687" s="16" t="s">
        <v>3449</v>
      </c>
      <c r="O687" s="9"/>
      <c r="P687" s="9"/>
      <c r="Q687" s="16">
        <v>385.56</v>
      </c>
      <c r="R687" s="16">
        <v>278.60000000000002</v>
      </c>
      <c r="S687" s="16">
        <v>2983.45</v>
      </c>
      <c r="T687" s="16">
        <v>39.950000000000003</v>
      </c>
      <c r="U687" s="20" t="s">
        <v>1741</v>
      </c>
      <c r="V687" s="16" t="s">
        <v>1737</v>
      </c>
      <c r="W687" s="16">
        <v>70</v>
      </c>
      <c r="X687" s="16">
        <v>119.78</v>
      </c>
      <c r="Y687" s="15">
        <v>1</v>
      </c>
      <c r="Z687" s="16" t="s">
        <v>2942</v>
      </c>
      <c r="AA687" s="15">
        <v>1</v>
      </c>
      <c r="AB687" s="9"/>
      <c r="AC687" s="9"/>
      <c r="AD687" s="9"/>
      <c r="AE687" s="9"/>
      <c r="AF687" s="9"/>
      <c r="AG687" s="9"/>
    </row>
    <row r="688" spans="1:33" x14ac:dyDescent="0.15">
      <c r="A688" s="9">
        <v>2254</v>
      </c>
      <c r="B688" s="16" t="s">
        <v>1762</v>
      </c>
      <c r="C688" s="19">
        <v>43924</v>
      </c>
      <c r="D688" s="16" t="s">
        <v>3488</v>
      </c>
      <c r="E688" s="9">
        <v>1</v>
      </c>
      <c r="F688" s="16" t="s">
        <v>4569</v>
      </c>
      <c r="G688" s="16">
        <v>3</v>
      </c>
      <c r="H688" s="20" t="s">
        <v>4468</v>
      </c>
      <c r="I688" s="16" t="s">
        <v>4113</v>
      </c>
      <c r="J688" s="25">
        <v>43978</v>
      </c>
      <c r="K688" s="16" t="s">
        <v>4081</v>
      </c>
      <c r="L688" s="16" t="s">
        <v>4085</v>
      </c>
      <c r="M688" s="16" t="s">
        <v>4469</v>
      </c>
      <c r="N688" s="16" t="s">
        <v>4086</v>
      </c>
      <c r="O688" s="9"/>
      <c r="P688" s="9"/>
      <c r="Q688" s="16">
        <v>260.86</v>
      </c>
      <c r="R688" s="16">
        <v>212.34</v>
      </c>
      <c r="S688" s="16">
        <v>2287.11</v>
      </c>
      <c r="T688" s="16">
        <v>39.96</v>
      </c>
      <c r="U688" s="20" t="s">
        <v>1741</v>
      </c>
      <c r="V688" s="16" t="s">
        <v>1737</v>
      </c>
      <c r="W688" s="16">
        <v>49</v>
      </c>
      <c r="X688" s="16">
        <v>119.48</v>
      </c>
      <c r="Y688" s="15">
        <v>1</v>
      </c>
      <c r="Z688" s="16" t="s">
        <v>2942</v>
      </c>
      <c r="AA688" s="15">
        <v>1</v>
      </c>
      <c r="AB688" s="9"/>
      <c r="AC688" s="9"/>
      <c r="AD688" s="9"/>
      <c r="AE688" s="9"/>
      <c r="AF688" s="9"/>
      <c r="AG688" s="9"/>
    </row>
    <row r="689" spans="1:33" x14ac:dyDescent="0.15">
      <c r="A689" s="9">
        <v>2256</v>
      </c>
      <c r="B689" s="16" t="s">
        <v>1762</v>
      </c>
      <c r="C689" s="19">
        <v>43928</v>
      </c>
      <c r="D689" s="16" t="s">
        <v>3418</v>
      </c>
      <c r="E689" s="9">
        <v>1</v>
      </c>
      <c r="F689" s="16" t="s">
        <v>4569</v>
      </c>
      <c r="G689" s="16">
        <v>4</v>
      </c>
      <c r="H689" s="20" t="s">
        <v>4087</v>
      </c>
      <c r="I689" s="16" t="s">
        <v>4096</v>
      </c>
      <c r="J689" s="25">
        <v>43944</v>
      </c>
      <c r="K689" s="16" t="s">
        <v>4088</v>
      </c>
      <c r="L689" s="16" t="s">
        <v>4089</v>
      </c>
      <c r="M689" s="16" t="s">
        <v>4090</v>
      </c>
      <c r="N689" s="16" t="s">
        <v>4091</v>
      </c>
      <c r="O689" s="9"/>
      <c r="P689" s="9"/>
      <c r="Q689" s="16">
        <v>29.29</v>
      </c>
      <c r="R689" s="16">
        <v>23.98</v>
      </c>
      <c r="S689" s="16">
        <v>110.12</v>
      </c>
      <c r="T689" s="16">
        <v>18</v>
      </c>
      <c r="U689" s="20" t="s">
        <v>3736</v>
      </c>
      <c r="V689" s="16" t="s">
        <v>1779</v>
      </c>
      <c r="W689" s="16">
        <v>2</v>
      </c>
      <c r="X689" s="16" t="s">
        <v>1729</v>
      </c>
      <c r="Y689" s="9"/>
      <c r="Z689" s="16" t="s">
        <v>1729</v>
      </c>
      <c r="AA689" s="9"/>
      <c r="AB689" s="9"/>
      <c r="AC689" s="9"/>
      <c r="AD689" s="9"/>
      <c r="AE689" s="9"/>
      <c r="AF689" s="9"/>
      <c r="AG689" s="9"/>
    </row>
    <row r="690" spans="1:33" x14ac:dyDescent="0.15">
      <c r="A690" s="9">
        <v>2258</v>
      </c>
      <c r="B690" s="16" t="s">
        <v>1762</v>
      </c>
      <c r="C690" s="19">
        <v>43930</v>
      </c>
      <c r="D690" s="16" t="s">
        <v>2893</v>
      </c>
      <c r="E690" s="9">
        <v>1</v>
      </c>
      <c r="F690" s="16" t="s">
        <v>4569</v>
      </c>
      <c r="G690" s="16">
        <v>6</v>
      </c>
      <c r="H690" s="20" t="s">
        <v>4092</v>
      </c>
      <c r="I690" s="16"/>
      <c r="J690" s="25">
        <v>43936</v>
      </c>
      <c r="K690" s="16" t="s">
        <v>4093</v>
      </c>
      <c r="L690" s="16" t="s">
        <v>4094</v>
      </c>
      <c r="M690" s="16" t="s">
        <v>4095</v>
      </c>
      <c r="N690" s="16" t="s">
        <v>3797</v>
      </c>
      <c r="O690" s="9"/>
      <c r="P690" s="9"/>
      <c r="Q690" s="16">
        <v>1223.17</v>
      </c>
      <c r="R690" s="16">
        <v>1037.1300000000001</v>
      </c>
      <c r="S690" s="16">
        <v>11650.21</v>
      </c>
      <c r="T690" s="16">
        <v>35.954999999999998</v>
      </c>
      <c r="U690" s="20" t="s">
        <v>1765</v>
      </c>
      <c r="V690" s="16" t="s">
        <v>1737</v>
      </c>
      <c r="W690" s="16">
        <v>175</v>
      </c>
      <c r="X690" s="29">
        <v>0.99880000000000002</v>
      </c>
      <c r="Y690" s="15">
        <v>1</v>
      </c>
      <c r="Z690" s="16" t="s">
        <v>2942</v>
      </c>
      <c r="AA690" s="15">
        <v>1</v>
      </c>
      <c r="AB690" s="9"/>
      <c r="AC690" s="9"/>
      <c r="AD690" s="9"/>
      <c r="AE690" s="9"/>
      <c r="AF690" s="9"/>
      <c r="AG690" s="9"/>
    </row>
    <row r="691" spans="1:33" x14ac:dyDescent="0.15">
      <c r="A691" s="9">
        <v>2264</v>
      </c>
      <c r="B691" s="16" t="s">
        <v>1762</v>
      </c>
      <c r="C691" s="19">
        <v>43953</v>
      </c>
      <c r="D691" s="16" t="s">
        <v>1839</v>
      </c>
      <c r="E691" s="9">
        <v>1</v>
      </c>
      <c r="F691" s="16" t="s">
        <v>4569</v>
      </c>
      <c r="G691" s="16">
        <v>12</v>
      </c>
      <c r="H691" s="20" t="s">
        <v>4097</v>
      </c>
      <c r="I691" s="16" t="s">
        <v>4102</v>
      </c>
      <c r="J691" s="25">
        <v>43972</v>
      </c>
      <c r="K691" s="16" t="s">
        <v>4098</v>
      </c>
      <c r="L691" s="16" t="s">
        <v>4099</v>
      </c>
      <c r="M691" s="16" t="s">
        <v>4100</v>
      </c>
      <c r="N691" s="16" t="s">
        <v>4101</v>
      </c>
      <c r="O691" s="9"/>
      <c r="P691" s="9"/>
      <c r="Q691" s="16">
        <v>205.73</v>
      </c>
      <c r="R691" s="16">
        <v>150.76</v>
      </c>
      <c r="S691" s="16">
        <v>1744</v>
      </c>
      <c r="T691" s="16">
        <v>39.920999999999999</v>
      </c>
      <c r="U691" s="20" t="s">
        <v>1741</v>
      </c>
      <c r="V691" s="16" t="s">
        <v>1737</v>
      </c>
      <c r="W691" s="16" t="s">
        <v>1729</v>
      </c>
      <c r="X691" s="16" t="s">
        <v>1729</v>
      </c>
      <c r="Y691" s="9"/>
      <c r="Z691" s="16" t="s">
        <v>2942</v>
      </c>
      <c r="AA691" s="15">
        <v>1</v>
      </c>
      <c r="AB691" s="9"/>
      <c r="AC691" s="9"/>
      <c r="AD691" s="9"/>
      <c r="AE691" s="9"/>
      <c r="AF691" s="9"/>
      <c r="AG691" s="9"/>
    </row>
    <row r="692" spans="1:33" x14ac:dyDescent="0.15">
      <c r="A692" s="9">
        <v>2268</v>
      </c>
      <c r="B692" s="16" t="s">
        <v>1762</v>
      </c>
      <c r="C692" s="19">
        <v>43979</v>
      </c>
      <c r="D692" s="16" t="s">
        <v>2893</v>
      </c>
      <c r="E692" s="9">
        <v>1</v>
      </c>
      <c r="F692" s="16" t="s">
        <v>4569</v>
      </c>
      <c r="G692" s="16">
        <v>16</v>
      </c>
      <c r="H692" s="20" t="s">
        <v>4103</v>
      </c>
      <c r="I692" s="16" t="s">
        <v>4119</v>
      </c>
      <c r="J692" s="25">
        <v>43992</v>
      </c>
      <c r="K692" s="16" t="s">
        <v>4104</v>
      </c>
      <c r="L692" s="16" t="s">
        <v>4105</v>
      </c>
      <c r="M692" s="16" t="s">
        <v>4106</v>
      </c>
      <c r="N692" s="16" t="s">
        <v>3135</v>
      </c>
      <c r="O692" s="9"/>
      <c r="P692" s="9"/>
      <c r="Q692" s="16">
        <v>341.25</v>
      </c>
      <c r="R692" s="16">
        <v>256.35000000000002</v>
      </c>
      <c r="S692" s="16">
        <v>2764.35</v>
      </c>
      <c r="T692" s="16">
        <v>31.2</v>
      </c>
      <c r="U692" s="20" t="s">
        <v>1792</v>
      </c>
      <c r="V692" s="16" t="s">
        <v>1737</v>
      </c>
      <c r="W692" s="16">
        <v>9</v>
      </c>
      <c r="X692" s="16">
        <v>58.99</v>
      </c>
      <c r="Y692" s="15">
        <v>1</v>
      </c>
      <c r="Z692" s="16" t="s">
        <v>2942</v>
      </c>
      <c r="AA692" s="15">
        <v>1</v>
      </c>
      <c r="AB692" s="9"/>
      <c r="AC692" s="9"/>
      <c r="AD692" s="9"/>
      <c r="AE692" s="9"/>
      <c r="AF692" s="9"/>
      <c r="AG692" s="9"/>
    </row>
    <row r="693" spans="1:33" x14ac:dyDescent="0.15">
      <c r="A693" s="9">
        <v>2270</v>
      </c>
      <c r="B693" s="16" t="s">
        <v>1762</v>
      </c>
      <c r="C693" s="19">
        <v>43991</v>
      </c>
      <c r="D693" s="16" t="s">
        <v>2893</v>
      </c>
      <c r="E693" s="9">
        <v>1</v>
      </c>
      <c r="F693" s="16" t="s">
        <v>4569</v>
      </c>
      <c r="G693" s="16">
        <v>18</v>
      </c>
      <c r="H693" s="20" t="s">
        <v>4108</v>
      </c>
      <c r="I693" s="16" t="s">
        <v>4118</v>
      </c>
      <c r="J693" s="25">
        <v>44011</v>
      </c>
      <c r="K693" s="16" t="s">
        <v>4109</v>
      </c>
      <c r="L693" s="16" t="s">
        <v>4110</v>
      </c>
      <c r="M693" s="16" t="s">
        <v>4111</v>
      </c>
      <c r="N693" s="16" t="s">
        <v>4112</v>
      </c>
      <c r="O693" s="9"/>
      <c r="P693" s="9"/>
      <c r="Q693" s="16">
        <v>341.25</v>
      </c>
      <c r="R693" s="16">
        <v>256.35000000000002</v>
      </c>
      <c r="S693" s="16">
        <v>2764.35</v>
      </c>
      <c r="T693" s="16">
        <v>35.950000000000003</v>
      </c>
      <c r="U693" s="20" t="s">
        <v>1797</v>
      </c>
      <c r="V693" s="16" t="s">
        <v>1737</v>
      </c>
      <c r="W693" s="16">
        <v>30</v>
      </c>
      <c r="X693" s="16">
        <v>72.62</v>
      </c>
      <c r="Y693" s="15">
        <v>1</v>
      </c>
      <c r="Z693" s="16" t="s">
        <v>2942</v>
      </c>
      <c r="AA693" s="15">
        <v>1</v>
      </c>
      <c r="AB693" s="9"/>
      <c r="AC693" s="9"/>
      <c r="AD693" s="9"/>
      <c r="AE693" s="9"/>
      <c r="AF693" s="9"/>
      <c r="AG693" s="9"/>
    </row>
    <row r="694" spans="1:33" x14ac:dyDescent="0.15">
      <c r="A694" s="9">
        <v>2275</v>
      </c>
      <c r="B694" s="16" t="s">
        <v>1762</v>
      </c>
      <c r="C694" s="19">
        <v>44001</v>
      </c>
      <c r="D694" s="16" t="s">
        <v>1839</v>
      </c>
      <c r="E694" s="9">
        <v>1</v>
      </c>
      <c r="F694" s="16" t="s">
        <v>4569</v>
      </c>
      <c r="G694" s="16">
        <v>23</v>
      </c>
      <c r="H694" s="20" t="s">
        <v>4114</v>
      </c>
      <c r="I694" s="16" t="s">
        <v>4125</v>
      </c>
      <c r="J694" s="25">
        <v>44019</v>
      </c>
      <c r="K694" s="16" t="s">
        <v>4115</v>
      </c>
      <c r="L694" s="16" t="s">
        <v>4116</v>
      </c>
      <c r="M694" s="16" t="s">
        <v>4117</v>
      </c>
      <c r="N694" s="16" t="s">
        <v>3449</v>
      </c>
      <c r="O694" s="9"/>
      <c r="P694" s="9"/>
      <c r="Q694" s="16">
        <v>197.33</v>
      </c>
      <c r="R694" s="16">
        <v>101.84</v>
      </c>
      <c r="S694" s="16">
        <v>1382</v>
      </c>
      <c r="T694" s="16">
        <v>49.76</v>
      </c>
      <c r="U694" s="20" t="s">
        <v>2258</v>
      </c>
      <c r="V694" s="16" t="s">
        <v>1737</v>
      </c>
      <c r="W694" s="16">
        <v>35</v>
      </c>
      <c r="X694" s="16" t="s">
        <v>1729</v>
      </c>
      <c r="Y694" s="9"/>
      <c r="Z694" s="16" t="s">
        <v>1729</v>
      </c>
      <c r="AA694" s="9"/>
      <c r="AB694" s="9"/>
      <c r="AC694" s="9"/>
      <c r="AD694" s="9"/>
      <c r="AE694" s="9"/>
      <c r="AF694" s="9"/>
      <c r="AG694" s="9"/>
    </row>
    <row r="695" spans="1:33" x14ac:dyDescent="0.15">
      <c r="A695" s="9">
        <v>2278</v>
      </c>
      <c r="B695" s="16" t="s">
        <v>1762</v>
      </c>
      <c r="C695" s="19">
        <v>44012</v>
      </c>
      <c r="D695" s="16" t="s">
        <v>4120</v>
      </c>
      <c r="E695" s="9">
        <v>1</v>
      </c>
      <c r="F695" s="16" t="s">
        <v>4569</v>
      </c>
      <c r="G695" s="16">
        <v>26</v>
      </c>
      <c r="H695" s="20" t="s">
        <v>4121</v>
      </c>
      <c r="I695" s="16" t="s">
        <v>4131</v>
      </c>
      <c r="J695" s="25">
        <v>44021</v>
      </c>
      <c r="K695" s="16" t="s">
        <v>4122</v>
      </c>
      <c r="L695" s="16" t="s">
        <v>4123</v>
      </c>
      <c r="M695" s="16" t="s">
        <v>4124</v>
      </c>
      <c r="N695" s="16" t="s">
        <v>3953</v>
      </c>
      <c r="O695" s="9"/>
      <c r="P695" s="9"/>
      <c r="Q695" s="16">
        <v>389.1</v>
      </c>
      <c r="R695" s="16">
        <v>292.75</v>
      </c>
      <c r="S695" s="16">
        <v>2999.79</v>
      </c>
      <c r="T695" s="16">
        <v>38.729999999999997</v>
      </c>
      <c r="U695" s="20" t="s">
        <v>1741</v>
      </c>
      <c r="V695" s="16" t="s">
        <v>1737</v>
      </c>
      <c r="W695" s="16">
        <v>74</v>
      </c>
      <c r="X695" s="16">
        <v>120</v>
      </c>
      <c r="Y695" s="15">
        <v>1</v>
      </c>
      <c r="Z695" s="16" t="s">
        <v>2942</v>
      </c>
      <c r="AA695" s="15">
        <v>1</v>
      </c>
      <c r="AB695" s="9"/>
      <c r="AC695" s="9"/>
      <c r="AD695" s="9"/>
      <c r="AE695" s="9"/>
      <c r="AF695" s="9"/>
      <c r="AG695" s="9"/>
    </row>
    <row r="696" spans="1:33" x14ac:dyDescent="0.15">
      <c r="A696" s="9">
        <v>2284</v>
      </c>
      <c r="B696" s="16" t="s">
        <v>1762</v>
      </c>
      <c r="C696" s="19">
        <v>44022</v>
      </c>
      <c r="D696" s="16" t="s">
        <v>2561</v>
      </c>
      <c r="E696" s="9">
        <v>1</v>
      </c>
      <c r="F696" s="16" t="s">
        <v>4569</v>
      </c>
      <c r="G696" s="16">
        <v>32</v>
      </c>
      <c r="H696" s="20" t="s">
        <v>4130</v>
      </c>
      <c r="I696" s="16" t="s">
        <v>4132</v>
      </c>
      <c r="J696" s="25">
        <v>44028</v>
      </c>
      <c r="K696" s="16" t="s">
        <v>4127</v>
      </c>
      <c r="L696" s="16" t="s">
        <v>4128</v>
      </c>
      <c r="M696" s="16" t="s">
        <v>4129</v>
      </c>
      <c r="N696" s="16" t="s">
        <v>2580</v>
      </c>
      <c r="O696" s="9"/>
      <c r="P696" s="9"/>
      <c r="Q696" s="16">
        <v>109.43</v>
      </c>
      <c r="R696" s="16">
        <v>91.39</v>
      </c>
      <c r="S696" s="16">
        <v>91.39</v>
      </c>
      <c r="T696" s="16">
        <v>4.1500000000000004</v>
      </c>
      <c r="U696" s="20" t="s">
        <v>2072</v>
      </c>
      <c r="V696" s="16" t="s">
        <v>1779</v>
      </c>
      <c r="W696" s="16" t="s">
        <v>1729</v>
      </c>
      <c r="X696" s="16" t="s">
        <v>1729</v>
      </c>
      <c r="Y696" s="9"/>
      <c r="Z696" s="16" t="s">
        <v>1729</v>
      </c>
      <c r="AA696" s="9"/>
      <c r="AB696" s="9"/>
      <c r="AC696" s="9"/>
      <c r="AD696" s="9"/>
      <c r="AE696" s="9"/>
      <c r="AF696" s="9"/>
      <c r="AG696" s="9"/>
    </row>
    <row r="697" spans="1:33" x14ac:dyDescent="0.15">
      <c r="A697" s="9">
        <v>2291</v>
      </c>
      <c r="B697" s="16" t="s">
        <v>1762</v>
      </c>
      <c r="C697" s="19">
        <v>44039</v>
      </c>
      <c r="D697" s="16" t="s">
        <v>4126</v>
      </c>
      <c r="E697" s="9">
        <v>1</v>
      </c>
      <c r="F697" s="16" t="s">
        <v>4569</v>
      </c>
      <c r="G697" s="16">
        <v>39</v>
      </c>
      <c r="H697" s="20" t="s">
        <v>4133</v>
      </c>
      <c r="I697" s="16" t="s">
        <v>4138</v>
      </c>
      <c r="J697" s="25">
        <v>44046</v>
      </c>
      <c r="K697" s="16" t="s">
        <v>4134</v>
      </c>
      <c r="L697" s="16" t="s">
        <v>4135</v>
      </c>
      <c r="M697" s="16" t="s">
        <v>4136</v>
      </c>
      <c r="N697" s="16" t="s">
        <v>2835</v>
      </c>
      <c r="O697" s="9"/>
      <c r="P697" s="9"/>
      <c r="Q697" s="16">
        <v>53.71</v>
      </c>
      <c r="R697" s="16">
        <v>42.82</v>
      </c>
      <c r="S697" s="16">
        <v>87.23</v>
      </c>
      <c r="T697" s="16">
        <v>6.6</v>
      </c>
      <c r="U697" s="20" t="s">
        <v>1766</v>
      </c>
      <c r="V697" s="16" t="s">
        <v>4137</v>
      </c>
      <c r="W697" s="16">
        <v>1</v>
      </c>
      <c r="X697" s="16" t="s">
        <v>1729</v>
      </c>
      <c r="Y697" s="9"/>
      <c r="Z697" s="16" t="s">
        <v>1729</v>
      </c>
      <c r="AA697" s="9"/>
      <c r="AB697" s="9"/>
      <c r="AC697" s="9"/>
      <c r="AD697" s="9"/>
      <c r="AE697" s="9"/>
      <c r="AF697" s="9"/>
      <c r="AG697" s="9"/>
    </row>
    <row r="698" spans="1:33" x14ac:dyDescent="0.15">
      <c r="A698" s="9">
        <v>2294</v>
      </c>
      <c r="B698" s="16" t="s">
        <v>1762</v>
      </c>
      <c r="C698" s="19">
        <v>44047</v>
      </c>
      <c r="D698" s="16" t="s">
        <v>2561</v>
      </c>
      <c r="E698" s="9">
        <v>1</v>
      </c>
      <c r="F698" s="16" t="s">
        <v>4569</v>
      </c>
      <c r="G698" s="16">
        <v>42</v>
      </c>
      <c r="H698" s="20" t="s">
        <v>4139</v>
      </c>
      <c r="I698" s="16" t="s">
        <v>4143</v>
      </c>
      <c r="J698" s="25">
        <v>44050</v>
      </c>
      <c r="K698" s="16" t="s">
        <v>4140</v>
      </c>
      <c r="L698" s="16" t="s">
        <v>4141</v>
      </c>
      <c r="M698" s="16" t="s">
        <v>4142</v>
      </c>
      <c r="N698" s="16" t="s">
        <v>3449</v>
      </c>
      <c r="O698" s="9"/>
      <c r="P698" s="9"/>
      <c r="Q698" s="16">
        <v>91.21</v>
      </c>
      <c r="R698" s="16">
        <v>60.22</v>
      </c>
      <c r="S698" s="16">
        <v>227.37</v>
      </c>
      <c r="T698" s="16">
        <v>11.952999999999999</v>
      </c>
      <c r="U698" s="20" t="s">
        <v>1743</v>
      </c>
      <c r="V698" s="16" t="s">
        <v>1779</v>
      </c>
      <c r="W698" s="16">
        <v>9</v>
      </c>
      <c r="X698" s="16"/>
      <c r="Y698" s="9"/>
      <c r="Z698" s="16"/>
      <c r="AA698" s="9"/>
      <c r="AB698" s="9"/>
      <c r="AC698" s="9"/>
      <c r="AD698" s="9"/>
      <c r="AE698" s="9"/>
      <c r="AF698" s="9"/>
      <c r="AG698" s="9"/>
    </row>
    <row r="699" spans="1:33" x14ac:dyDescent="0.15">
      <c r="A699" s="9">
        <v>2299</v>
      </c>
      <c r="B699" s="16" t="s">
        <v>1762</v>
      </c>
      <c r="C699" s="19">
        <v>44067</v>
      </c>
      <c r="D699" s="16" t="s">
        <v>1839</v>
      </c>
      <c r="E699" s="9">
        <v>1</v>
      </c>
      <c r="F699" s="16" t="s">
        <v>4569</v>
      </c>
      <c r="G699" s="16">
        <v>47</v>
      </c>
      <c r="H699" s="20" t="s">
        <v>4144</v>
      </c>
      <c r="I699" s="16" t="s">
        <v>4167</v>
      </c>
      <c r="J699" s="25">
        <v>44085</v>
      </c>
      <c r="K699" s="16" t="s">
        <v>4145</v>
      </c>
      <c r="L699" s="16" t="s">
        <v>4146</v>
      </c>
      <c r="M699" s="16" t="s">
        <v>4147</v>
      </c>
      <c r="N699" s="16" t="s">
        <v>4148</v>
      </c>
      <c r="O699" s="9"/>
      <c r="P699" s="9"/>
      <c r="Q699" s="16">
        <v>192.16</v>
      </c>
      <c r="R699" s="16">
        <v>133.72999999999999</v>
      </c>
      <c r="S699" s="16">
        <v>853.97</v>
      </c>
      <c r="T699" s="16">
        <v>25.98</v>
      </c>
      <c r="U699" s="20" t="s">
        <v>1821</v>
      </c>
      <c r="V699" s="16" t="s">
        <v>1737</v>
      </c>
      <c r="W699" s="16">
        <v>1</v>
      </c>
      <c r="X699" s="16">
        <v>51.36</v>
      </c>
      <c r="Y699" s="15">
        <v>1</v>
      </c>
      <c r="Z699" s="16" t="s">
        <v>2942</v>
      </c>
      <c r="AA699" s="15">
        <v>1</v>
      </c>
      <c r="AB699" s="9"/>
      <c r="AC699" s="9"/>
      <c r="AD699" s="9"/>
      <c r="AE699" s="9"/>
      <c r="AF699" s="9"/>
      <c r="AG699" s="9"/>
    </row>
    <row r="700" spans="1:33" x14ac:dyDescent="0.15">
      <c r="A700" s="9">
        <v>2301</v>
      </c>
      <c r="B700" s="16" t="s">
        <v>1762</v>
      </c>
      <c r="C700" s="19">
        <v>44077</v>
      </c>
      <c r="D700" s="16" t="s">
        <v>2893</v>
      </c>
      <c r="E700" s="9">
        <v>1</v>
      </c>
      <c r="F700" s="16" t="s">
        <v>4569</v>
      </c>
      <c r="G700" s="16">
        <v>49</v>
      </c>
      <c r="H700" s="20" t="s">
        <v>4149</v>
      </c>
      <c r="I700" s="16" t="s">
        <v>4157</v>
      </c>
      <c r="J700" s="25">
        <v>44097</v>
      </c>
      <c r="K700" s="16" t="s">
        <v>4109</v>
      </c>
      <c r="L700" s="16" t="s">
        <v>4151</v>
      </c>
      <c r="M700" s="16" t="s">
        <v>4150</v>
      </c>
      <c r="N700" s="16" t="s">
        <v>3449</v>
      </c>
      <c r="O700" s="9"/>
      <c r="P700" s="9"/>
      <c r="Q700" s="16">
        <v>201.01</v>
      </c>
      <c r="R700" s="16">
        <v>153.84</v>
      </c>
      <c r="S700" s="16">
        <v>1724.13</v>
      </c>
      <c r="T700" s="16">
        <v>35.950000000000003</v>
      </c>
      <c r="U700" s="20" t="s">
        <v>1797</v>
      </c>
      <c r="V700" s="16" t="s">
        <v>1737</v>
      </c>
      <c r="W700" s="16">
        <v>22</v>
      </c>
      <c r="X700" s="16">
        <v>81.459999999999994</v>
      </c>
      <c r="Y700" s="15">
        <v>1</v>
      </c>
      <c r="Z700" s="16" t="s">
        <v>2942</v>
      </c>
      <c r="AA700" s="15">
        <v>1</v>
      </c>
      <c r="AB700" s="9"/>
      <c r="AC700" s="9"/>
      <c r="AD700" s="9"/>
      <c r="AE700" s="9"/>
      <c r="AF700" s="9"/>
      <c r="AG700" s="9"/>
    </row>
    <row r="701" spans="1:33" x14ac:dyDescent="0.15">
      <c r="A701" s="9">
        <v>2306</v>
      </c>
      <c r="B701" s="16" t="s">
        <v>1762</v>
      </c>
      <c r="C701" s="19">
        <v>44090</v>
      </c>
      <c r="D701" s="16" t="s">
        <v>3596</v>
      </c>
      <c r="E701" s="9">
        <v>1</v>
      </c>
      <c r="F701" s="16" t="s">
        <v>4569</v>
      </c>
      <c r="G701" s="16">
        <v>54</v>
      </c>
      <c r="H701" s="20" t="s">
        <v>4152</v>
      </c>
      <c r="I701" s="16" t="s">
        <v>4156</v>
      </c>
      <c r="J701" s="25">
        <v>44097</v>
      </c>
      <c r="K701" s="16" t="s">
        <v>4153</v>
      </c>
      <c r="L701" s="16" t="s">
        <v>4154</v>
      </c>
      <c r="M701" s="16" t="s">
        <v>4155</v>
      </c>
      <c r="N701" s="16" t="s">
        <v>3977</v>
      </c>
      <c r="O701" s="9"/>
      <c r="P701" s="9"/>
      <c r="Q701" s="16">
        <v>365.9</v>
      </c>
      <c r="R701" s="16">
        <v>248.8</v>
      </c>
      <c r="S701" s="16">
        <v>1954.28</v>
      </c>
      <c r="T701" s="16">
        <v>36</v>
      </c>
      <c r="U701" s="20" t="s">
        <v>1784</v>
      </c>
      <c r="V701" s="16" t="s">
        <v>1779</v>
      </c>
      <c r="W701" s="16" t="s">
        <v>1729</v>
      </c>
      <c r="X701" s="16" t="s">
        <v>1729</v>
      </c>
      <c r="Y701" s="9"/>
      <c r="Z701" s="16" t="s">
        <v>1729</v>
      </c>
      <c r="AA701" s="9"/>
      <c r="AB701" s="9"/>
      <c r="AC701" s="9"/>
      <c r="AD701" s="9"/>
      <c r="AE701" s="9"/>
      <c r="AF701" s="9"/>
      <c r="AG701" s="9"/>
    </row>
    <row r="702" spans="1:33" x14ac:dyDescent="0.15">
      <c r="A702" s="9">
        <v>2307</v>
      </c>
      <c r="B702" s="16" t="s">
        <v>1762</v>
      </c>
      <c r="C702" s="19">
        <v>44103</v>
      </c>
      <c r="D702" s="16" t="s">
        <v>2600</v>
      </c>
      <c r="E702" s="9">
        <v>1</v>
      </c>
      <c r="F702" s="16" t="s">
        <v>4569</v>
      </c>
      <c r="G702" s="16">
        <v>55</v>
      </c>
      <c r="H702" s="20" t="s">
        <v>4158</v>
      </c>
      <c r="I702" s="16" t="s">
        <v>4171</v>
      </c>
      <c r="J702" s="25">
        <v>44109</v>
      </c>
      <c r="K702" s="16" t="s">
        <v>4159</v>
      </c>
      <c r="L702" s="16" t="s">
        <v>4160</v>
      </c>
      <c r="M702" s="16" t="s">
        <v>4161</v>
      </c>
      <c r="N702" s="16" t="s">
        <v>4162</v>
      </c>
      <c r="O702" s="16"/>
      <c r="P702" s="16"/>
      <c r="Q702" s="16">
        <v>167.61</v>
      </c>
      <c r="R702" s="16">
        <v>135.41999999999999</v>
      </c>
      <c r="S702" s="16">
        <v>1230.18</v>
      </c>
      <c r="T702" s="16">
        <v>36.46</v>
      </c>
      <c r="U702" s="20" t="s">
        <v>1740</v>
      </c>
      <c r="V702" s="16" t="s">
        <v>1779</v>
      </c>
      <c r="W702" s="16" t="s">
        <v>1729</v>
      </c>
      <c r="X702" s="16" t="s">
        <v>1729</v>
      </c>
      <c r="Y702" s="9"/>
      <c r="Z702" s="16" t="s">
        <v>1729</v>
      </c>
      <c r="AA702" s="9"/>
      <c r="AB702" s="9"/>
      <c r="AC702" s="9"/>
      <c r="AD702" s="9"/>
      <c r="AE702" s="9"/>
      <c r="AF702" s="9"/>
      <c r="AG702" s="9"/>
    </row>
    <row r="703" spans="1:33" x14ac:dyDescent="0.15">
      <c r="A703" s="9">
        <v>2308</v>
      </c>
      <c r="B703" s="16" t="s">
        <v>1762</v>
      </c>
      <c r="C703" s="19">
        <v>44105</v>
      </c>
      <c r="D703" s="16" t="s">
        <v>2600</v>
      </c>
      <c r="E703" s="9">
        <v>1</v>
      </c>
      <c r="F703" s="16" t="s">
        <v>4569</v>
      </c>
      <c r="G703" s="16">
        <v>56</v>
      </c>
      <c r="H703" s="20" t="s">
        <v>4163</v>
      </c>
      <c r="I703" s="16" t="s">
        <v>4176</v>
      </c>
      <c r="J703" s="25">
        <v>44119</v>
      </c>
      <c r="K703" s="16" t="s">
        <v>4164</v>
      </c>
      <c r="L703" s="16" t="s">
        <v>4165</v>
      </c>
      <c r="M703" s="16" t="s">
        <v>4166</v>
      </c>
      <c r="N703" s="16" t="s">
        <v>3449</v>
      </c>
      <c r="O703" s="16"/>
      <c r="P703" s="16"/>
      <c r="Q703" s="16">
        <v>163.12</v>
      </c>
      <c r="R703" s="16">
        <v>128.47999999999999</v>
      </c>
      <c r="S703" s="16">
        <v>1510.04</v>
      </c>
      <c r="T703" s="16">
        <v>39.96</v>
      </c>
      <c r="U703" s="20" t="s">
        <v>1904</v>
      </c>
      <c r="V703" s="16" t="s">
        <v>1737</v>
      </c>
      <c r="W703" s="16">
        <v>33</v>
      </c>
      <c r="X703" s="16" t="s">
        <v>1729</v>
      </c>
      <c r="Y703" s="9"/>
      <c r="Z703" s="16" t="s">
        <v>1729</v>
      </c>
      <c r="AA703" s="9"/>
      <c r="AB703" s="9"/>
      <c r="AC703" s="9"/>
      <c r="AD703" s="9"/>
      <c r="AE703" s="9"/>
      <c r="AF703" s="9"/>
      <c r="AG703" s="9"/>
    </row>
    <row r="704" spans="1:33" x14ac:dyDescent="0.15">
      <c r="A704" s="9">
        <v>2309</v>
      </c>
      <c r="B704" s="16" t="s">
        <v>1762</v>
      </c>
      <c r="C704" s="19">
        <v>44109</v>
      </c>
      <c r="D704" s="16" t="s">
        <v>3488</v>
      </c>
      <c r="E704" s="9">
        <v>1</v>
      </c>
      <c r="F704" s="16" t="s">
        <v>4569</v>
      </c>
      <c r="G704" s="16">
        <v>57</v>
      </c>
      <c r="H704" s="20" t="s">
        <v>4168</v>
      </c>
      <c r="I704" s="16" t="s">
        <v>4237</v>
      </c>
      <c r="J704" s="25" t="s">
        <v>3741</v>
      </c>
      <c r="K704" s="16" t="s">
        <v>3864</v>
      </c>
      <c r="L704" s="16" t="s">
        <v>3652</v>
      </c>
      <c r="M704" s="16" t="s">
        <v>4169</v>
      </c>
      <c r="N704" s="16" t="s">
        <v>4170</v>
      </c>
      <c r="O704" s="9"/>
      <c r="P704" s="9"/>
      <c r="Q704" s="16">
        <v>386.68</v>
      </c>
      <c r="R704" s="16">
        <v>6.39</v>
      </c>
      <c r="S704" s="16">
        <v>6.39</v>
      </c>
      <c r="T704" s="16">
        <v>2.97</v>
      </c>
      <c r="U704" s="20" t="s">
        <v>2072</v>
      </c>
      <c r="V704" s="16" t="s">
        <v>1737</v>
      </c>
      <c r="W704" s="16" t="s">
        <v>1729</v>
      </c>
      <c r="X704" s="16" t="s">
        <v>1729</v>
      </c>
      <c r="Y704" s="9"/>
      <c r="Z704" s="16" t="s">
        <v>1729</v>
      </c>
      <c r="AA704" s="9"/>
      <c r="AB704" s="9"/>
      <c r="AC704" s="9"/>
      <c r="AD704" s="9"/>
      <c r="AE704" s="9"/>
      <c r="AF704" s="9"/>
      <c r="AG704" s="9"/>
    </row>
    <row r="705" spans="1:33" x14ac:dyDescent="0.15">
      <c r="A705" s="9">
        <v>2318</v>
      </c>
      <c r="B705" s="16" t="s">
        <v>1762</v>
      </c>
      <c r="C705" s="19">
        <v>44118</v>
      </c>
      <c r="D705" s="16" t="s">
        <v>1839</v>
      </c>
      <c r="E705" s="9">
        <v>1</v>
      </c>
      <c r="F705" s="16" t="s">
        <v>4569</v>
      </c>
      <c r="G705" s="16">
        <v>66</v>
      </c>
      <c r="H705" s="20" t="s">
        <v>4172</v>
      </c>
      <c r="I705" s="16" t="s">
        <v>4177</v>
      </c>
      <c r="J705" s="25">
        <v>44139</v>
      </c>
      <c r="K705" s="16" t="s">
        <v>4173</v>
      </c>
      <c r="L705" s="16" t="s">
        <v>4174</v>
      </c>
      <c r="M705" s="16" t="s">
        <v>4175</v>
      </c>
      <c r="N705" s="16" t="s">
        <v>3449</v>
      </c>
      <c r="O705" s="9"/>
      <c r="P705" s="9"/>
      <c r="Q705" s="16">
        <v>143.4</v>
      </c>
      <c r="R705" s="16">
        <v>99.01</v>
      </c>
      <c r="S705" s="16">
        <v>1026.5899999999999</v>
      </c>
      <c r="T705" s="16">
        <v>34.270000000000003</v>
      </c>
      <c r="U705" s="20" t="s">
        <v>1797</v>
      </c>
      <c r="V705" s="16" t="s">
        <v>1737</v>
      </c>
      <c r="W705" s="16">
        <v>22</v>
      </c>
      <c r="X705" s="16">
        <v>58.73</v>
      </c>
      <c r="Y705" s="15">
        <v>1</v>
      </c>
      <c r="Z705" s="16" t="s">
        <v>2942</v>
      </c>
      <c r="AA705" s="15">
        <v>1</v>
      </c>
      <c r="AB705" s="9"/>
      <c r="AC705" s="9"/>
      <c r="AD705" s="9"/>
      <c r="AE705" s="9"/>
      <c r="AF705" s="9"/>
      <c r="AG705" s="9"/>
    </row>
    <row r="706" spans="1:33" x14ac:dyDescent="0.15">
      <c r="A706" s="9">
        <v>2328</v>
      </c>
      <c r="B706" s="16" t="s">
        <v>1762</v>
      </c>
      <c r="C706" s="19">
        <v>44147</v>
      </c>
      <c r="D706" s="16" t="s">
        <v>2041</v>
      </c>
      <c r="E706" s="9">
        <v>1</v>
      </c>
      <c r="F706" s="16" t="s">
        <v>4569</v>
      </c>
      <c r="G706" s="16">
        <v>76</v>
      </c>
      <c r="H706" s="20" t="s">
        <v>4178</v>
      </c>
      <c r="I706" s="16" t="s">
        <v>4211</v>
      </c>
      <c r="J706" s="25">
        <v>44175</v>
      </c>
      <c r="K706" s="16" t="s">
        <v>4179</v>
      </c>
      <c r="L706" s="16" t="s">
        <v>4180</v>
      </c>
      <c r="M706" s="16" t="s">
        <v>4181</v>
      </c>
      <c r="N706" s="16" t="s">
        <v>4182</v>
      </c>
      <c r="O706" s="9"/>
      <c r="P706" s="9"/>
      <c r="Q706" s="16">
        <v>312.39</v>
      </c>
      <c r="R706" s="16">
        <v>234.38</v>
      </c>
      <c r="S706" s="16">
        <v>1984.44</v>
      </c>
      <c r="T706" s="16">
        <v>35.97</v>
      </c>
      <c r="U706" s="20" t="s">
        <v>1783</v>
      </c>
      <c r="V706" s="16" t="s">
        <v>1779</v>
      </c>
      <c r="W706" s="16" t="s">
        <v>1729</v>
      </c>
      <c r="X706" s="16" t="s">
        <v>1729</v>
      </c>
      <c r="Y706" s="9"/>
      <c r="Z706" s="16" t="s">
        <v>2942</v>
      </c>
      <c r="AA706" s="15">
        <v>1</v>
      </c>
      <c r="AB706" s="9"/>
      <c r="AC706" s="9"/>
      <c r="AD706" s="9"/>
      <c r="AE706" s="9"/>
      <c r="AF706" s="9"/>
      <c r="AG706" s="9"/>
    </row>
    <row r="707" spans="1:33" x14ac:dyDescent="0.15">
      <c r="A707" s="9">
        <v>2330</v>
      </c>
      <c r="B707" s="16" t="s">
        <v>1762</v>
      </c>
      <c r="C707" s="19">
        <v>44151</v>
      </c>
      <c r="D707" s="16" t="s">
        <v>2041</v>
      </c>
      <c r="E707" s="9">
        <v>1</v>
      </c>
      <c r="F707" s="16" t="s">
        <v>4569</v>
      </c>
      <c r="G707" s="16">
        <v>78</v>
      </c>
      <c r="H707" s="20" t="s">
        <v>4183</v>
      </c>
      <c r="I707" s="16" t="s">
        <v>4205</v>
      </c>
      <c r="J707" s="25">
        <v>44172</v>
      </c>
      <c r="K707" s="16" t="s">
        <v>4184</v>
      </c>
      <c r="L707" s="16" t="s">
        <v>4185</v>
      </c>
      <c r="M707" s="16" t="s">
        <v>4186</v>
      </c>
      <c r="N707" s="16" t="s">
        <v>3449</v>
      </c>
      <c r="O707" s="9"/>
      <c r="P707" s="9"/>
      <c r="Q707" s="16">
        <v>386.32</v>
      </c>
      <c r="R707" s="16">
        <v>256.60000000000002</v>
      </c>
      <c r="S707" s="16">
        <v>2209.0500000000002</v>
      </c>
      <c r="T707" s="16">
        <v>27.99</v>
      </c>
      <c r="U707" s="20" t="s">
        <v>1783</v>
      </c>
      <c r="V707" s="16" t="s">
        <v>1737</v>
      </c>
      <c r="W707" s="16">
        <v>36</v>
      </c>
      <c r="X707" s="16">
        <v>119.44</v>
      </c>
      <c r="Y707" s="15">
        <v>1</v>
      </c>
      <c r="Z707" s="16" t="s">
        <v>2942</v>
      </c>
      <c r="AA707" s="15">
        <v>1</v>
      </c>
      <c r="AB707" s="9"/>
      <c r="AC707" s="9"/>
      <c r="AD707" s="9"/>
      <c r="AE707" s="9"/>
      <c r="AF707" s="9"/>
      <c r="AG707" s="9"/>
    </row>
    <row r="708" spans="1:33" x14ac:dyDescent="0.15">
      <c r="A708" s="9">
        <v>2331</v>
      </c>
      <c r="B708" s="16" t="s">
        <v>1762</v>
      </c>
      <c r="C708" s="19">
        <v>44152</v>
      </c>
      <c r="D708" s="16" t="s">
        <v>3684</v>
      </c>
      <c r="E708" s="9">
        <v>1</v>
      </c>
      <c r="F708" s="16" t="s">
        <v>4569</v>
      </c>
      <c r="G708" s="16">
        <v>79</v>
      </c>
      <c r="H708" s="20" t="s">
        <v>4187</v>
      </c>
      <c r="I708" s="16" t="s">
        <v>4212</v>
      </c>
      <c r="J708" s="25">
        <v>44169</v>
      </c>
      <c r="K708" s="16" t="s">
        <v>4188</v>
      </c>
      <c r="L708" s="16" t="s">
        <v>4189</v>
      </c>
      <c r="M708" s="16" t="s">
        <v>4190</v>
      </c>
      <c r="N708" s="16" t="s">
        <v>3449</v>
      </c>
      <c r="O708" s="9"/>
      <c r="P708" s="9"/>
      <c r="Q708" s="16">
        <v>214.76</v>
      </c>
      <c r="R708" s="16">
        <v>151.44</v>
      </c>
      <c r="S708" s="16">
        <v>1423.58</v>
      </c>
      <c r="T708" s="16">
        <v>36.78</v>
      </c>
      <c r="U708" s="20" t="s">
        <v>1797</v>
      </c>
      <c r="V708" s="16" t="s">
        <v>1737</v>
      </c>
      <c r="W708" s="16">
        <v>28</v>
      </c>
      <c r="X708" s="16" t="s">
        <v>1729</v>
      </c>
      <c r="Y708" s="9"/>
      <c r="Z708" s="16" t="s">
        <v>2942</v>
      </c>
      <c r="AA708" s="15">
        <v>1</v>
      </c>
      <c r="AB708" s="9"/>
      <c r="AC708" s="9"/>
      <c r="AD708" s="9"/>
      <c r="AE708" s="9"/>
      <c r="AF708" s="9"/>
      <c r="AG708" s="9"/>
    </row>
    <row r="709" spans="1:33" x14ac:dyDescent="0.15">
      <c r="A709" s="9">
        <v>2334</v>
      </c>
      <c r="B709" s="16" t="s">
        <v>1762</v>
      </c>
      <c r="C709" s="19">
        <v>44159</v>
      </c>
      <c r="D709" s="16" t="s">
        <v>3418</v>
      </c>
      <c r="E709" s="9">
        <v>1</v>
      </c>
      <c r="F709" s="16" t="s">
        <v>4569</v>
      </c>
      <c r="G709" s="16">
        <v>82</v>
      </c>
      <c r="H709" s="20" t="s">
        <v>4191</v>
      </c>
      <c r="I709" s="16" t="s">
        <v>4210</v>
      </c>
      <c r="J709" s="25">
        <v>44179</v>
      </c>
      <c r="K709" s="16" t="s">
        <v>4192</v>
      </c>
      <c r="L709" s="16" t="s">
        <v>4193</v>
      </c>
      <c r="M709" s="16" t="s">
        <v>4194</v>
      </c>
      <c r="N709" s="16" t="s">
        <v>3977</v>
      </c>
      <c r="O709" s="9"/>
      <c r="P709" s="9"/>
      <c r="Q709" s="16">
        <v>254.42</v>
      </c>
      <c r="R709" s="16">
        <v>138.34</v>
      </c>
      <c r="S709" s="16">
        <v>949.09</v>
      </c>
      <c r="T709" s="16">
        <v>33</v>
      </c>
      <c r="U709" s="20" t="s">
        <v>2840</v>
      </c>
      <c r="V709" s="16" t="s">
        <v>1779</v>
      </c>
      <c r="W709" s="16" t="s">
        <v>1729</v>
      </c>
      <c r="X709" s="16" t="s">
        <v>1729</v>
      </c>
      <c r="Y709" s="9"/>
      <c r="Z709" s="16" t="s">
        <v>1729</v>
      </c>
      <c r="AA709" s="9"/>
      <c r="AB709" s="9"/>
      <c r="AC709" s="9"/>
      <c r="AD709" s="9"/>
      <c r="AE709" s="9"/>
      <c r="AF709" s="9"/>
      <c r="AG709" s="9"/>
    </row>
    <row r="710" spans="1:33" x14ac:dyDescent="0.15">
      <c r="A710" s="9">
        <v>2337</v>
      </c>
      <c r="B710" s="16" t="s">
        <v>1762</v>
      </c>
      <c r="C710" s="19">
        <v>44161</v>
      </c>
      <c r="D710" s="16" t="s">
        <v>2401</v>
      </c>
      <c r="E710" s="9">
        <v>1</v>
      </c>
      <c r="F710" s="16" t="s">
        <v>4569</v>
      </c>
      <c r="G710" s="16">
        <v>85</v>
      </c>
      <c r="H710" s="20" t="s">
        <v>4196</v>
      </c>
      <c r="I710" s="16" t="s">
        <v>4287</v>
      </c>
      <c r="J710" s="25">
        <v>44179</v>
      </c>
      <c r="K710" s="16" t="s">
        <v>4197</v>
      </c>
      <c r="L710" s="16" t="s">
        <v>4198</v>
      </c>
      <c r="M710" s="16" t="s">
        <v>4200</v>
      </c>
      <c r="N710" s="16" t="s">
        <v>4199</v>
      </c>
      <c r="O710" s="9"/>
      <c r="P710" s="9"/>
      <c r="Q710" s="16">
        <v>111.68</v>
      </c>
      <c r="R710" s="16">
        <v>82.96</v>
      </c>
      <c r="S710" s="16">
        <v>391.91</v>
      </c>
      <c r="T710" s="16">
        <v>15.03</v>
      </c>
      <c r="U710" s="20" t="s">
        <v>1778</v>
      </c>
      <c r="V710" s="16" t="s">
        <v>1737</v>
      </c>
      <c r="W710" s="16">
        <v>8</v>
      </c>
      <c r="X710" s="16">
        <v>100.95</v>
      </c>
      <c r="Y710" s="15">
        <v>1</v>
      </c>
      <c r="Z710" s="16" t="s">
        <v>2942</v>
      </c>
      <c r="AA710" s="15">
        <v>1</v>
      </c>
      <c r="AB710" s="9"/>
      <c r="AC710" s="9"/>
      <c r="AD710" s="9"/>
      <c r="AE710" s="9"/>
      <c r="AF710" s="9"/>
      <c r="AG710" s="9"/>
    </row>
    <row r="711" spans="1:33" x14ac:dyDescent="0.15">
      <c r="A711" s="9">
        <v>2343</v>
      </c>
      <c r="B711" s="16" t="s">
        <v>1762</v>
      </c>
      <c r="C711" s="19">
        <v>44169</v>
      </c>
      <c r="D711" s="16" t="s">
        <v>2040</v>
      </c>
      <c r="E711" s="9">
        <v>1</v>
      </c>
      <c r="F711" s="16" t="s">
        <v>4569</v>
      </c>
      <c r="G711" s="16">
        <v>91</v>
      </c>
      <c r="H711" s="20" t="s">
        <v>4201</v>
      </c>
      <c r="I711" s="16" t="s">
        <v>4213</v>
      </c>
      <c r="J711" s="25">
        <v>44186</v>
      </c>
      <c r="K711" s="16" t="s">
        <v>4202</v>
      </c>
      <c r="L711" s="16" t="s">
        <v>4203</v>
      </c>
      <c r="M711" s="16" t="s">
        <v>4204</v>
      </c>
      <c r="N711" s="16" t="s">
        <v>2467</v>
      </c>
      <c r="O711" s="9"/>
      <c r="P711" s="9"/>
      <c r="Q711" s="16">
        <v>62.57</v>
      </c>
      <c r="R711" s="16">
        <v>43.62</v>
      </c>
      <c r="S711" s="16">
        <v>124.41</v>
      </c>
      <c r="T711" s="16">
        <v>9.9499999999999993</v>
      </c>
      <c r="U711" s="20" t="s">
        <v>1753</v>
      </c>
      <c r="V711" s="16" t="s">
        <v>4137</v>
      </c>
      <c r="W711" s="16" t="s">
        <v>1729</v>
      </c>
      <c r="X711" s="16" t="s">
        <v>1729</v>
      </c>
      <c r="Y711" s="9"/>
      <c r="Z711" s="16" t="s">
        <v>1729</v>
      </c>
      <c r="AA711" s="9"/>
      <c r="AB711" s="9"/>
      <c r="AC711" s="9"/>
      <c r="AD711" s="9"/>
      <c r="AE711" s="9"/>
      <c r="AF711" s="9"/>
      <c r="AG711" s="9"/>
    </row>
    <row r="712" spans="1:33" x14ac:dyDescent="0.15">
      <c r="A712" s="9">
        <v>2346</v>
      </c>
      <c r="B712" s="16" t="s">
        <v>1762</v>
      </c>
      <c r="C712" s="19">
        <v>44175</v>
      </c>
      <c r="D712" s="16" t="s">
        <v>3418</v>
      </c>
      <c r="E712" s="9">
        <v>1</v>
      </c>
      <c r="F712" s="16" t="s">
        <v>4569</v>
      </c>
      <c r="G712" s="16">
        <v>94</v>
      </c>
      <c r="H712" s="20" t="s">
        <v>4206</v>
      </c>
      <c r="I712" s="16" t="s">
        <v>4232</v>
      </c>
      <c r="J712" s="25">
        <v>44183</v>
      </c>
      <c r="K712" s="16" t="s">
        <v>4207</v>
      </c>
      <c r="L712" s="16" t="s">
        <v>4208</v>
      </c>
      <c r="M712" s="16" t="s">
        <v>4209</v>
      </c>
      <c r="N712" s="16" t="s">
        <v>4162</v>
      </c>
      <c r="O712" s="9"/>
      <c r="P712" s="9"/>
      <c r="Q712" s="16">
        <v>237.63</v>
      </c>
      <c r="R712" s="16">
        <v>178.59</v>
      </c>
      <c r="S712" s="16">
        <v>1494.63</v>
      </c>
      <c r="T712" s="16">
        <v>39.18</v>
      </c>
      <c r="U712" s="20" t="s">
        <v>1784</v>
      </c>
      <c r="V712" s="16" t="s">
        <v>1779</v>
      </c>
      <c r="W712" s="16" t="s">
        <v>1729</v>
      </c>
      <c r="X712" s="16" t="s">
        <v>1729</v>
      </c>
      <c r="Y712" s="9"/>
      <c r="Z712" s="16" t="s">
        <v>1729</v>
      </c>
      <c r="AA712" s="9"/>
      <c r="AB712" s="9"/>
      <c r="AC712" s="9"/>
      <c r="AD712" s="9"/>
      <c r="AE712" s="9"/>
      <c r="AF712" s="9"/>
      <c r="AG712" s="9"/>
    </row>
    <row r="713" spans="1:33" x14ac:dyDescent="0.15">
      <c r="A713" s="9">
        <v>2350</v>
      </c>
      <c r="B713" s="16" t="s">
        <v>1762</v>
      </c>
      <c r="C713" s="19">
        <v>44190</v>
      </c>
      <c r="D713" s="16" t="s">
        <v>3077</v>
      </c>
      <c r="E713" s="9">
        <v>1</v>
      </c>
      <c r="F713" s="16" t="s">
        <v>4569</v>
      </c>
      <c r="G713" s="16">
        <v>98</v>
      </c>
      <c r="H713" s="20" t="s">
        <v>4216</v>
      </c>
      <c r="I713" s="16" t="s">
        <v>4238</v>
      </c>
      <c r="J713" s="25">
        <v>44211</v>
      </c>
      <c r="K713" s="16" t="s">
        <v>4217</v>
      </c>
      <c r="L713" s="16" t="s">
        <v>3991</v>
      </c>
      <c r="M713" s="16" t="s">
        <v>4218</v>
      </c>
      <c r="N713" s="16" t="s">
        <v>4056</v>
      </c>
      <c r="O713" s="9"/>
      <c r="P713" s="9"/>
      <c r="Q713" s="16">
        <v>256.18</v>
      </c>
      <c r="R713" s="16">
        <v>182.48</v>
      </c>
      <c r="S713" s="16">
        <v>1497.27</v>
      </c>
      <c r="T713" s="16">
        <v>38.045000000000002</v>
      </c>
      <c r="U713" s="20" t="s">
        <v>1784</v>
      </c>
      <c r="V713" s="16" t="s">
        <v>4239</v>
      </c>
      <c r="W713" s="16" t="s">
        <v>1729</v>
      </c>
      <c r="X713" s="16" t="s">
        <v>1729</v>
      </c>
      <c r="Y713" s="9"/>
      <c r="Z713" s="16" t="s">
        <v>2942</v>
      </c>
      <c r="AA713" s="15">
        <v>1</v>
      </c>
      <c r="AB713" s="9"/>
      <c r="AC713" s="9"/>
      <c r="AD713" s="9"/>
      <c r="AE713" s="9"/>
      <c r="AF713" s="9"/>
      <c r="AG713" s="9"/>
    </row>
    <row r="714" spans="1:33" x14ac:dyDescent="0.15">
      <c r="A714" s="9">
        <v>2352</v>
      </c>
      <c r="B714" s="16" t="s">
        <v>1838</v>
      </c>
      <c r="C714" s="19">
        <v>44203</v>
      </c>
      <c r="D714" s="16" t="s">
        <v>2893</v>
      </c>
      <c r="E714" s="9">
        <v>1</v>
      </c>
      <c r="F714" s="16" t="s">
        <v>4569</v>
      </c>
      <c r="G714" s="16">
        <v>100</v>
      </c>
      <c r="H714" s="20" t="s">
        <v>4234</v>
      </c>
      <c r="I714" s="16" t="s">
        <v>4235</v>
      </c>
      <c r="J714" s="25" t="s">
        <v>4236</v>
      </c>
      <c r="K714" s="16" t="s">
        <v>4219</v>
      </c>
      <c r="L714" s="16" t="s">
        <v>4220</v>
      </c>
      <c r="M714" s="16" t="s">
        <v>4221</v>
      </c>
      <c r="N714" s="16" t="s">
        <v>4162</v>
      </c>
      <c r="O714" s="9"/>
      <c r="P714" s="9"/>
      <c r="Q714" s="16">
        <v>188.06</v>
      </c>
      <c r="R714" s="16">
        <v>151.63999999999999</v>
      </c>
      <c r="S714" s="16">
        <v>993.87</v>
      </c>
      <c r="T714" s="16">
        <v>26</v>
      </c>
      <c r="U714" s="20" t="s">
        <v>1821</v>
      </c>
      <c r="V714" s="16" t="s">
        <v>1779</v>
      </c>
      <c r="W714" s="16" t="s">
        <v>1729</v>
      </c>
      <c r="X714" s="16" t="s">
        <v>1729</v>
      </c>
      <c r="Y714" s="9"/>
      <c r="Z714" s="16" t="s">
        <v>2942</v>
      </c>
      <c r="AA714" s="15">
        <v>1</v>
      </c>
      <c r="AB714" s="9"/>
      <c r="AC714" s="9"/>
      <c r="AD714" s="9"/>
      <c r="AE714" s="9"/>
      <c r="AF714" s="9"/>
      <c r="AG714" s="9"/>
    </row>
    <row r="715" spans="1:33" x14ac:dyDescent="0.15">
      <c r="A715" s="9">
        <v>2353</v>
      </c>
      <c r="B715" s="16" t="s">
        <v>1762</v>
      </c>
      <c r="C715" s="19">
        <v>44204</v>
      </c>
      <c r="D715" s="16" t="s">
        <v>3954</v>
      </c>
      <c r="E715" s="9">
        <v>1</v>
      </c>
      <c r="F715" s="16" t="s">
        <v>4569</v>
      </c>
      <c r="G715" s="16">
        <v>101</v>
      </c>
      <c r="H715" s="20" t="s">
        <v>4222</v>
      </c>
      <c r="I715" s="16" t="s">
        <v>4249</v>
      </c>
      <c r="J715" s="28" t="s">
        <v>4248</v>
      </c>
      <c r="K715" s="16" t="s">
        <v>4223</v>
      </c>
      <c r="L715" s="16" t="s">
        <v>4224</v>
      </c>
      <c r="M715" s="16" t="s">
        <v>4225</v>
      </c>
      <c r="N715" s="16" t="s">
        <v>4226</v>
      </c>
      <c r="O715" s="9"/>
      <c r="P715" s="9"/>
      <c r="Q715" s="16">
        <v>119.26</v>
      </c>
      <c r="R715" s="16">
        <v>76</v>
      </c>
      <c r="S715" s="16">
        <v>450</v>
      </c>
      <c r="T715" s="16">
        <v>20.13</v>
      </c>
      <c r="U715" s="20" t="s">
        <v>1769</v>
      </c>
      <c r="V715" s="16" t="s">
        <v>1737</v>
      </c>
      <c r="W715" s="16" t="s">
        <v>1729</v>
      </c>
      <c r="X715" s="16" t="s">
        <v>1729</v>
      </c>
      <c r="Y715" s="9"/>
      <c r="Z715" s="16" t="s">
        <v>1729</v>
      </c>
      <c r="AA715" s="9"/>
      <c r="AB715" s="9"/>
      <c r="AC715" s="9"/>
      <c r="AD715" s="9"/>
      <c r="AE715" s="9"/>
      <c r="AF715" s="9"/>
      <c r="AG715" s="9"/>
    </row>
    <row r="716" spans="1:33" x14ac:dyDescent="0.15">
      <c r="A716" s="9">
        <v>2354</v>
      </c>
      <c r="B716" s="16" t="s">
        <v>1762</v>
      </c>
      <c r="C716" s="19">
        <v>44204</v>
      </c>
      <c r="D716" s="16" t="s">
        <v>3954</v>
      </c>
      <c r="E716" s="9">
        <v>1</v>
      </c>
      <c r="F716" s="16" t="s">
        <v>4569</v>
      </c>
      <c r="G716" s="16">
        <v>102</v>
      </c>
      <c r="H716" s="20" t="s">
        <v>4227</v>
      </c>
      <c r="I716" s="16" t="s">
        <v>4233</v>
      </c>
      <c r="J716" s="25">
        <v>43849</v>
      </c>
      <c r="K716" s="16" t="s">
        <v>4228</v>
      </c>
      <c r="L716" s="16" t="s">
        <v>4229</v>
      </c>
      <c r="M716" s="16" t="s">
        <v>4230</v>
      </c>
      <c r="N716" s="16" t="s">
        <v>4231</v>
      </c>
      <c r="O716" s="9"/>
      <c r="P716" s="9"/>
      <c r="Q716" s="16">
        <v>208.62</v>
      </c>
      <c r="R716" s="16">
        <v>168.17</v>
      </c>
      <c r="S716" s="16">
        <v>1309.25</v>
      </c>
      <c r="T716" s="16">
        <v>34.840000000000003</v>
      </c>
      <c r="U716" s="20" t="s">
        <v>1784</v>
      </c>
      <c r="V716" s="16" t="s">
        <v>1779</v>
      </c>
      <c r="W716" s="16" t="s">
        <v>1729</v>
      </c>
      <c r="X716" s="16" t="s">
        <v>1729</v>
      </c>
      <c r="Y716" s="9"/>
      <c r="Z716" s="16" t="s">
        <v>1729</v>
      </c>
      <c r="AA716" s="9"/>
      <c r="AB716" s="9"/>
      <c r="AC716" s="9"/>
      <c r="AD716" s="9"/>
      <c r="AE716" s="9"/>
      <c r="AF716" s="9"/>
      <c r="AG716" s="9"/>
    </row>
    <row r="717" spans="1:33" x14ac:dyDescent="0.15">
      <c r="A717" s="9">
        <v>2362</v>
      </c>
      <c r="B717" s="16" t="s">
        <v>1762</v>
      </c>
      <c r="C717" s="19">
        <v>44232</v>
      </c>
      <c r="D717" s="16" t="s">
        <v>3418</v>
      </c>
      <c r="E717" s="9">
        <v>1</v>
      </c>
      <c r="F717" s="16" t="s">
        <v>4569</v>
      </c>
      <c r="G717" s="16">
        <v>110</v>
      </c>
      <c r="H717" s="20" t="s">
        <v>4240</v>
      </c>
      <c r="I717" s="16" t="s">
        <v>4255</v>
      </c>
      <c r="J717" s="25">
        <v>44255</v>
      </c>
      <c r="K717" s="16" t="s">
        <v>4241</v>
      </c>
      <c r="L717" s="16" t="s">
        <v>4242</v>
      </c>
      <c r="M717" s="16" t="s">
        <v>4243</v>
      </c>
      <c r="N717" s="16" t="s">
        <v>2835</v>
      </c>
      <c r="O717" s="9"/>
      <c r="P717" s="9"/>
      <c r="Q717" s="16">
        <v>46.73</v>
      </c>
      <c r="R717" s="16">
        <v>33.409999999999997</v>
      </c>
      <c r="S717" s="16">
        <v>98.58</v>
      </c>
      <c r="T717" s="16">
        <v>9.9779999999999998</v>
      </c>
      <c r="U717" s="20" t="s">
        <v>1753</v>
      </c>
      <c r="V717" s="16" t="s">
        <v>2259</v>
      </c>
      <c r="W717" s="16">
        <v>1</v>
      </c>
      <c r="X717" s="16" t="s">
        <v>1729</v>
      </c>
      <c r="Y717" s="9"/>
      <c r="Z717" s="16" t="s">
        <v>1729</v>
      </c>
      <c r="AA717" s="9"/>
      <c r="AB717" s="9"/>
      <c r="AC717" s="9"/>
      <c r="AD717" s="9"/>
      <c r="AE717" s="9"/>
      <c r="AF717" s="9"/>
      <c r="AG717" s="9"/>
    </row>
    <row r="718" spans="1:33" x14ac:dyDescent="0.15">
      <c r="A718" s="9">
        <v>2364</v>
      </c>
      <c r="B718" s="16" t="s">
        <v>1762</v>
      </c>
      <c r="C718" s="19">
        <v>44236</v>
      </c>
      <c r="D718" s="16" t="s">
        <v>3418</v>
      </c>
      <c r="E718" s="9">
        <v>1</v>
      </c>
      <c r="F718" s="16" t="s">
        <v>4569</v>
      </c>
      <c r="G718" s="16">
        <v>112</v>
      </c>
      <c r="H718" s="20" t="s">
        <v>4244</v>
      </c>
      <c r="I718" s="16" t="s">
        <v>4254</v>
      </c>
      <c r="J718" s="25">
        <v>44252</v>
      </c>
      <c r="K718" s="16" t="s">
        <v>4245</v>
      </c>
      <c r="L718" s="16" t="s">
        <v>4246</v>
      </c>
      <c r="M718" s="16" t="s">
        <v>4247</v>
      </c>
      <c r="N718" s="16" t="s">
        <v>2407</v>
      </c>
      <c r="O718" s="9"/>
      <c r="P718" s="9"/>
      <c r="Q718" s="16">
        <v>352.53</v>
      </c>
      <c r="R718" s="16">
        <v>290.39</v>
      </c>
      <c r="S718" s="16">
        <v>2777.49</v>
      </c>
      <c r="T718" s="16">
        <v>44.98</v>
      </c>
      <c r="U718" s="20" t="s">
        <v>1794</v>
      </c>
      <c r="V718" s="16" t="s">
        <v>1779</v>
      </c>
      <c r="W718" s="16" t="s">
        <v>1729</v>
      </c>
      <c r="X718" s="16" t="s">
        <v>1729</v>
      </c>
      <c r="Y718" s="9"/>
      <c r="Z718" s="16" t="s">
        <v>1729</v>
      </c>
      <c r="AA718" s="9"/>
      <c r="AB718" s="9"/>
      <c r="AC718" s="9"/>
      <c r="AD718" s="9"/>
      <c r="AE718" s="9"/>
      <c r="AF718" s="9"/>
      <c r="AG718" s="9"/>
    </row>
    <row r="719" spans="1:33" x14ac:dyDescent="0.15">
      <c r="A719" s="9">
        <v>2368</v>
      </c>
      <c r="B719" s="16" t="s">
        <v>1762</v>
      </c>
      <c r="C719" s="19">
        <v>44246</v>
      </c>
      <c r="D719" s="16" t="s">
        <v>2561</v>
      </c>
      <c r="E719" s="9">
        <v>1</v>
      </c>
      <c r="F719" s="16" t="s">
        <v>4569</v>
      </c>
      <c r="G719" s="16">
        <v>116</v>
      </c>
      <c r="H719" s="20" t="s">
        <v>4250</v>
      </c>
      <c r="I719" s="16" t="s">
        <v>4256</v>
      </c>
      <c r="J719" s="25">
        <v>44267</v>
      </c>
      <c r="K719" s="16" t="s">
        <v>4251</v>
      </c>
      <c r="L719" s="16" t="s">
        <v>4252</v>
      </c>
      <c r="M719" s="16" t="s">
        <v>4253</v>
      </c>
      <c r="N719" s="16" t="s">
        <v>3942</v>
      </c>
      <c r="O719" s="9"/>
      <c r="P719" s="9"/>
      <c r="Q719" s="16">
        <v>156.57</v>
      </c>
      <c r="R719" s="16">
        <v>125.34</v>
      </c>
      <c r="S719" s="16">
        <v>1022.16</v>
      </c>
      <c r="T719" s="16">
        <v>35.5</v>
      </c>
      <c r="U719" s="20" t="s">
        <v>1783</v>
      </c>
      <c r="V719" s="16" t="s">
        <v>1779</v>
      </c>
      <c r="W719" s="16">
        <v>2</v>
      </c>
      <c r="X719" s="16" t="s">
        <v>4107</v>
      </c>
      <c r="Y719" s="9"/>
      <c r="Z719" s="16" t="s">
        <v>4107</v>
      </c>
      <c r="AA719" s="9"/>
      <c r="AB719" s="9"/>
      <c r="AC719" s="9"/>
      <c r="AD719" s="9"/>
      <c r="AE719" s="9"/>
      <c r="AF719" s="9"/>
      <c r="AG719" s="9"/>
    </row>
    <row r="720" spans="1:33" x14ac:dyDescent="0.15">
      <c r="A720" s="9">
        <v>2378</v>
      </c>
      <c r="B720" s="16" t="s">
        <v>1762</v>
      </c>
      <c r="C720" s="19">
        <v>44273</v>
      </c>
      <c r="D720" s="16" t="s">
        <v>3596</v>
      </c>
      <c r="E720" s="9">
        <v>1</v>
      </c>
      <c r="F720" s="16" t="s">
        <v>4569</v>
      </c>
      <c r="G720" s="16">
        <v>126</v>
      </c>
      <c r="H720" s="20" t="s">
        <v>4257</v>
      </c>
      <c r="I720" s="16" t="s">
        <v>4272</v>
      </c>
      <c r="J720" s="25">
        <v>44288</v>
      </c>
      <c r="K720" s="16" t="s">
        <v>4258</v>
      </c>
      <c r="L720" s="16" t="s">
        <v>4259</v>
      </c>
      <c r="M720" s="16" t="s">
        <v>4260</v>
      </c>
      <c r="N720" s="16" t="s">
        <v>3449</v>
      </c>
      <c r="O720" s="9"/>
      <c r="P720" s="9"/>
      <c r="Q720" s="16">
        <v>126.81</v>
      </c>
      <c r="R720" s="16">
        <v>89.61</v>
      </c>
      <c r="S720" s="16">
        <v>337.76</v>
      </c>
      <c r="T720" s="16">
        <v>12.393000000000001</v>
      </c>
      <c r="U720" s="20" t="s">
        <v>1743</v>
      </c>
      <c r="V720" s="16" t="s">
        <v>1779</v>
      </c>
      <c r="W720" s="16">
        <v>9</v>
      </c>
      <c r="X720" s="16" t="s">
        <v>1729</v>
      </c>
      <c r="Y720" s="9"/>
      <c r="Z720" s="16" t="s">
        <v>1729</v>
      </c>
      <c r="AA720" s="9"/>
      <c r="AB720" s="9"/>
      <c r="AC720" s="9"/>
      <c r="AD720" s="9"/>
      <c r="AE720" s="9"/>
      <c r="AF720" s="9"/>
      <c r="AG720" s="9"/>
    </row>
    <row r="721" spans="1:33" x14ac:dyDescent="0.15">
      <c r="A721" s="9">
        <v>2382</v>
      </c>
      <c r="B721" s="16" t="s">
        <v>1762</v>
      </c>
      <c r="C721" s="19">
        <v>44280</v>
      </c>
      <c r="D721" s="16" t="s">
        <v>3596</v>
      </c>
      <c r="E721" s="9">
        <v>1</v>
      </c>
      <c r="F721" s="16" t="s">
        <v>4569</v>
      </c>
      <c r="G721" s="16">
        <v>130</v>
      </c>
      <c r="H721" s="20" t="s">
        <v>4261</v>
      </c>
      <c r="I721" s="16" t="s">
        <v>4273</v>
      </c>
      <c r="J721" s="25">
        <v>44294</v>
      </c>
      <c r="K721" s="16" t="s">
        <v>4262</v>
      </c>
      <c r="L721" s="16" t="s">
        <v>4263</v>
      </c>
      <c r="M721" s="16" t="s">
        <v>4264</v>
      </c>
      <c r="N721" s="16" t="s">
        <v>3300</v>
      </c>
      <c r="O721" s="9"/>
      <c r="P721" s="9"/>
      <c r="Q721" s="16">
        <v>66.06</v>
      </c>
      <c r="R721" s="16">
        <v>43.94</v>
      </c>
      <c r="S721" s="16">
        <v>202.95</v>
      </c>
      <c r="T721" s="16">
        <v>17.05</v>
      </c>
      <c r="U721" s="20" t="s">
        <v>1778</v>
      </c>
      <c r="V721" s="16" t="s">
        <v>1779</v>
      </c>
      <c r="W721" s="16" t="s">
        <v>1729</v>
      </c>
      <c r="X721" s="16" t="s">
        <v>1729</v>
      </c>
      <c r="Y721" s="9"/>
      <c r="Z721" s="16" t="s">
        <v>1729</v>
      </c>
      <c r="AA721" s="9"/>
      <c r="AB721" s="9"/>
      <c r="AC721" s="9"/>
      <c r="AD721" s="9"/>
      <c r="AE721" s="9"/>
      <c r="AF721" s="9"/>
      <c r="AG721" s="9"/>
    </row>
    <row r="722" spans="1:33" x14ac:dyDescent="0.15">
      <c r="A722" s="9">
        <v>2383</v>
      </c>
      <c r="B722" s="16" t="s">
        <v>1762</v>
      </c>
      <c r="C722" s="19">
        <v>44281</v>
      </c>
      <c r="D722" s="16" t="s">
        <v>2401</v>
      </c>
      <c r="E722" s="9">
        <v>1</v>
      </c>
      <c r="F722" s="16" t="s">
        <v>4569</v>
      </c>
      <c r="G722" s="16">
        <v>131</v>
      </c>
      <c r="H722" s="20" t="s">
        <v>4265</v>
      </c>
      <c r="I722" s="16" t="s">
        <v>4288</v>
      </c>
      <c r="J722" s="25">
        <v>44294</v>
      </c>
      <c r="K722" s="16" t="s">
        <v>3400</v>
      </c>
      <c r="L722" s="16" t="s">
        <v>4266</v>
      </c>
      <c r="M722" s="16" t="s">
        <v>4267</v>
      </c>
      <c r="N722" s="16" t="s">
        <v>3449</v>
      </c>
      <c r="O722" s="9"/>
      <c r="P722" s="9"/>
      <c r="Q722" s="16">
        <v>325.81</v>
      </c>
      <c r="R722" s="16">
        <v>197.43</v>
      </c>
      <c r="S722" s="16">
        <v>1204.3599999999999</v>
      </c>
      <c r="T722" s="16">
        <v>21.12</v>
      </c>
      <c r="U722" s="20" t="s">
        <v>1821</v>
      </c>
      <c r="V722" s="16" t="s">
        <v>1737</v>
      </c>
      <c r="W722" s="16">
        <v>24</v>
      </c>
      <c r="X722" s="16">
        <v>118.79</v>
      </c>
      <c r="Y722" s="15">
        <v>1</v>
      </c>
      <c r="Z722" s="16" t="s">
        <v>2942</v>
      </c>
      <c r="AA722" s="15">
        <v>1</v>
      </c>
      <c r="AB722" s="9"/>
      <c r="AC722" s="9"/>
      <c r="AD722" s="9"/>
      <c r="AE722" s="9"/>
      <c r="AF722" s="9"/>
      <c r="AG722" s="9"/>
    </row>
    <row r="723" spans="1:33" x14ac:dyDescent="0.15">
      <c r="A723" s="9">
        <v>2385</v>
      </c>
      <c r="B723" s="16" t="s">
        <v>1762</v>
      </c>
      <c r="C723" s="19">
        <v>44288</v>
      </c>
      <c r="D723" s="16" t="s">
        <v>3596</v>
      </c>
      <c r="E723" s="9">
        <v>1</v>
      </c>
      <c r="F723" s="16" t="s">
        <v>4316</v>
      </c>
      <c r="G723" s="16">
        <v>2</v>
      </c>
      <c r="H723" s="20" t="s">
        <v>4268</v>
      </c>
      <c r="I723" s="16" t="s">
        <v>4282</v>
      </c>
      <c r="J723" s="25">
        <v>44306</v>
      </c>
      <c r="K723" s="16" t="s">
        <v>4269</v>
      </c>
      <c r="L723" s="16" t="s">
        <v>4270</v>
      </c>
      <c r="M723" s="16" t="s">
        <v>4271</v>
      </c>
      <c r="N723" s="16" t="s">
        <v>3270</v>
      </c>
      <c r="O723" s="9"/>
      <c r="P723" s="9"/>
      <c r="Q723" s="16">
        <v>54.31</v>
      </c>
      <c r="R723" s="16">
        <v>3225</v>
      </c>
      <c r="S723" s="16">
        <v>64.5</v>
      </c>
      <c r="T723" s="16">
        <v>6.4429999999999996</v>
      </c>
      <c r="U723" s="20" t="s">
        <v>1766</v>
      </c>
      <c r="V723" s="16" t="s">
        <v>1779</v>
      </c>
      <c r="W723" s="16" t="s">
        <v>1729</v>
      </c>
      <c r="X723" s="16" t="s">
        <v>1729</v>
      </c>
      <c r="Y723" s="9"/>
      <c r="Z723" s="16" t="s">
        <v>1729</v>
      </c>
      <c r="AA723" s="9"/>
      <c r="AB723" s="9"/>
      <c r="AC723" s="9"/>
      <c r="AD723" s="9"/>
      <c r="AE723" s="9"/>
      <c r="AF723" s="9"/>
      <c r="AG723" s="9"/>
    </row>
    <row r="724" spans="1:33" x14ac:dyDescent="0.15">
      <c r="A724" s="9">
        <v>2388</v>
      </c>
      <c r="B724" s="16" t="s">
        <v>1762</v>
      </c>
      <c r="C724" s="19">
        <v>44305</v>
      </c>
      <c r="D724" s="16" t="s">
        <v>4274</v>
      </c>
      <c r="E724" s="9">
        <v>1</v>
      </c>
      <c r="F724" s="16" t="s">
        <v>4316</v>
      </c>
      <c r="G724" s="16">
        <v>5</v>
      </c>
      <c r="H724" s="20" t="s">
        <v>4275</v>
      </c>
      <c r="I724" s="16" t="s">
        <v>4286</v>
      </c>
      <c r="J724" s="25">
        <v>44337</v>
      </c>
      <c r="K724" s="16" t="s">
        <v>4276</v>
      </c>
      <c r="L724" s="16" t="s">
        <v>4277</v>
      </c>
      <c r="M724" s="16" t="s">
        <v>4278</v>
      </c>
      <c r="N724" s="16" t="s">
        <v>2407</v>
      </c>
      <c r="O724" s="9"/>
      <c r="P724" s="9"/>
      <c r="Q724" s="16">
        <v>440.96</v>
      </c>
      <c r="R724" s="16">
        <v>281.27</v>
      </c>
      <c r="S724" s="16">
        <v>2369.8200000000002</v>
      </c>
      <c r="T724" s="16">
        <v>39.950000000000003</v>
      </c>
      <c r="U724" s="20" t="s">
        <v>1784</v>
      </c>
      <c r="V724" s="16" t="s">
        <v>1779</v>
      </c>
      <c r="W724" s="16" t="s">
        <v>1729</v>
      </c>
      <c r="X724" s="16" t="s">
        <v>1729</v>
      </c>
      <c r="Y724" s="9"/>
      <c r="Z724" s="16" t="s">
        <v>2942</v>
      </c>
      <c r="AA724" s="15">
        <v>1</v>
      </c>
      <c r="AB724" s="9"/>
      <c r="AC724" s="9"/>
      <c r="AD724" s="9"/>
      <c r="AE724" s="9"/>
      <c r="AF724" s="9"/>
      <c r="AG724" s="9"/>
    </row>
    <row r="725" spans="1:33" x14ac:dyDescent="0.15">
      <c r="A725" s="9">
        <v>2391</v>
      </c>
      <c r="B725" s="16" t="s">
        <v>1762</v>
      </c>
      <c r="C725" s="19">
        <v>44307</v>
      </c>
      <c r="D725" s="16" t="s">
        <v>2893</v>
      </c>
      <c r="E725" s="9">
        <v>1</v>
      </c>
      <c r="F725" s="16" t="s">
        <v>4316</v>
      </c>
      <c r="G725" s="16">
        <v>8</v>
      </c>
      <c r="H725" s="20" t="s">
        <v>4280</v>
      </c>
      <c r="I725" s="16" t="s">
        <v>4284</v>
      </c>
      <c r="J725" s="25">
        <v>44328</v>
      </c>
      <c r="K725" s="16" t="s">
        <v>4281</v>
      </c>
      <c r="L725" s="16" t="s">
        <v>4215</v>
      </c>
      <c r="M725" s="16" t="s">
        <v>4279</v>
      </c>
      <c r="N725" s="16" t="s">
        <v>3449</v>
      </c>
      <c r="O725" s="9"/>
      <c r="P725" s="9"/>
      <c r="Q725" s="16">
        <v>390.73</v>
      </c>
      <c r="R725" s="16">
        <v>288.45</v>
      </c>
      <c r="S725" s="16">
        <v>2971.63</v>
      </c>
      <c r="T725" s="16">
        <v>35.99</v>
      </c>
      <c r="U725" s="20" t="s">
        <v>1797</v>
      </c>
      <c r="V725" s="16" t="s">
        <v>1737</v>
      </c>
      <c r="W725" s="16">
        <v>70</v>
      </c>
      <c r="X725" s="16">
        <v>117.08</v>
      </c>
      <c r="Y725" s="15">
        <v>1</v>
      </c>
      <c r="Z725" s="16" t="s">
        <v>2942</v>
      </c>
      <c r="AA725" s="15">
        <v>1</v>
      </c>
      <c r="AB725" s="9"/>
      <c r="AC725" s="9"/>
      <c r="AD725" s="9"/>
      <c r="AE725" s="9"/>
      <c r="AF725" s="9"/>
      <c r="AG725" s="9"/>
    </row>
    <row r="726" spans="1:33" x14ac:dyDescent="0.15">
      <c r="A726" s="9">
        <v>2392</v>
      </c>
      <c r="B726" s="16" t="s">
        <v>1762</v>
      </c>
      <c r="C726" s="19">
        <v>44312</v>
      </c>
      <c r="D726" s="16" t="s">
        <v>3596</v>
      </c>
      <c r="E726" s="9">
        <v>1</v>
      </c>
      <c r="F726" s="16" t="s">
        <v>4316</v>
      </c>
      <c r="G726" s="16">
        <v>9</v>
      </c>
      <c r="H726" s="20" t="s">
        <v>4283</v>
      </c>
      <c r="I726" s="16" t="s">
        <v>4285</v>
      </c>
      <c r="J726" s="25">
        <v>44337</v>
      </c>
      <c r="K726" s="16" t="s">
        <v>4262</v>
      </c>
      <c r="L726" s="16" t="s">
        <v>4263</v>
      </c>
      <c r="M726" s="16" t="s">
        <v>4264</v>
      </c>
      <c r="N726" s="16" t="s">
        <v>3300</v>
      </c>
      <c r="O726" s="9"/>
      <c r="P726" s="9"/>
      <c r="Q726" s="16">
        <v>66.06</v>
      </c>
      <c r="R726" s="16">
        <v>44.64</v>
      </c>
      <c r="S726" s="16">
        <v>203.75</v>
      </c>
      <c r="T726" s="16">
        <v>16.899999999999999</v>
      </c>
      <c r="U726" s="20" t="s">
        <v>1778</v>
      </c>
      <c r="V726" s="16" t="s">
        <v>1779</v>
      </c>
      <c r="W726" s="16" t="s">
        <v>1729</v>
      </c>
      <c r="X726" s="16" t="s">
        <v>1729</v>
      </c>
      <c r="Y726" s="9"/>
      <c r="Z726" s="16" t="s">
        <v>1729</v>
      </c>
      <c r="AA726" s="9"/>
      <c r="AB726" s="9" t="s">
        <v>4261</v>
      </c>
      <c r="AC726" s="9"/>
      <c r="AD726" s="9"/>
      <c r="AE726" s="9"/>
      <c r="AF726" s="9"/>
      <c r="AG726" s="9"/>
    </row>
    <row r="727" spans="1:33" x14ac:dyDescent="0.15">
      <c r="A727" s="9">
        <v>2406</v>
      </c>
      <c r="B727" s="16" t="s">
        <v>1762</v>
      </c>
      <c r="C727" s="19">
        <v>44368</v>
      </c>
      <c r="D727" s="16" t="s">
        <v>4120</v>
      </c>
      <c r="E727" s="9">
        <v>1</v>
      </c>
      <c r="F727" s="16" t="s">
        <v>4316</v>
      </c>
      <c r="G727" s="16">
        <v>23</v>
      </c>
      <c r="H727" s="20" t="s">
        <v>4289</v>
      </c>
      <c r="I727" s="16" t="s">
        <v>4295</v>
      </c>
      <c r="J727" s="25">
        <v>44384</v>
      </c>
      <c r="K727" s="16" t="s">
        <v>4290</v>
      </c>
      <c r="L727" s="16" t="s">
        <v>4291</v>
      </c>
      <c r="M727" s="16" t="s">
        <v>4292</v>
      </c>
      <c r="N727" s="16" t="s">
        <v>4293</v>
      </c>
      <c r="O727" s="9"/>
      <c r="P727" s="9"/>
      <c r="Q727" s="16">
        <v>880.84</v>
      </c>
      <c r="R727" s="16">
        <v>753.41</v>
      </c>
      <c r="S727" s="16">
        <v>8032.45</v>
      </c>
      <c r="T727" s="16">
        <v>44.93</v>
      </c>
      <c r="U727" s="20" t="s">
        <v>1740</v>
      </c>
      <c r="V727" s="16" t="s">
        <v>4294</v>
      </c>
      <c r="W727" s="16" t="s">
        <v>1729</v>
      </c>
      <c r="X727" s="16" t="s">
        <v>1729</v>
      </c>
      <c r="Y727" s="9"/>
      <c r="Z727" s="16" t="s">
        <v>1729</v>
      </c>
      <c r="AA727" s="9"/>
      <c r="AB727" s="9"/>
      <c r="AC727" s="9"/>
      <c r="AD727" s="9"/>
      <c r="AE727" s="9"/>
      <c r="AF727" s="9"/>
      <c r="AG727" s="9"/>
    </row>
    <row r="728" spans="1:33" x14ac:dyDescent="0.15">
      <c r="A728" s="9">
        <v>2411</v>
      </c>
      <c r="B728" s="16" t="s">
        <v>1762</v>
      </c>
      <c r="C728" s="19">
        <v>44383</v>
      </c>
      <c r="D728" s="16" t="s">
        <v>4296</v>
      </c>
      <c r="E728" s="9">
        <v>1</v>
      </c>
      <c r="F728" s="16" t="s">
        <v>4316</v>
      </c>
      <c r="G728" s="16">
        <v>28</v>
      </c>
      <c r="H728" s="20" t="s">
        <v>4297</v>
      </c>
      <c r="I728" s="16" t="s">
        <v>4314</v>
      </c>
      <c r="J728" s="25">
        <v>44396</v>
      </c>
      <c r="K728" s="16" t="s">
        <v>4298</v>
      </c>
      <c r="L728" s="16" t="s">
        <v>4299</v>
      </c>
      <c r="M728" s="16" t="s">
        <v>4300</v>
      </c>
      <c r="N728" s="16" t="s">
        <v>4301</v>
      </c>
      <c r="O728" s="9"/>
      <c r="P728" s="9"/>
      <c r="Q728" s="16">
        <v>71.8</v>
      </c>
      <c r="R728" s="16">
        <v>60.18</v>
      </c>
      <c r="S728" s="16">
        <v>457.89</v>
      </c>
      <c r="T728" s="16">
        <v>29.24</v>
      </c>
      <c r="U728" s="20" t="s">
        <v>1884</v>
      </c>
      <c r="V728" s="16" t="s">
        <v>1737</v>
      </c>
      <c r="W728" s="16">
        <v>1</v>
      </c>
      <c r="X728" s="16" t="s">
        <v>1729</v>
      </c>
      <c r="Y728" s="9"/>
      <c r="Z728" s="16" t="s">
        <v>1729</v>
      </c>
      <c r="AA728" s="9"/>
      <c r="AB728" s="9"/>
      <c r="AC728" s="9"/>
      <c r="AD728" s="9"/>
      <c r="AE728" s="9"/>
      <c r="AF728" s="9"/>
      <c r="AG728" s="9"/>
    </row>
    <row r="729" spans="1:33" x14ac:dyDescent="0.15">
      <c r="A729" s="9">
        <v>2412</v>
      </c>
      <c r="B729" s="16" t="s">
        <v>1762</v>
      </c>
      <c r="C729" s="19">
        <v>44384</v>
      </c>
      <c r="D729" s="16" t="s">
        <v>2469</v>
      </c>
      <c r="E729" s="9">
        <v>1</v>
      </c>
      <c r="F729" s="16" t="s">
        <v>4316</v>
      </c>
      <c r="G729" s="16">
        <v>29</v>
      </c>
      <c r="H729" s="20" t="s">
        <v>4302</v>
      </c>
      <c r="I729" s="16" t="s">
        <v>4313</v>
      </c>
      <c r="J729" s="25">
        <v>44398</v>
      </c>
      <c r="K729" s="16" t="s">
        <v>4303</v>
      </c>
      <c r="L729" s="16" t="s">
        <v>4304</v>
      </c>
      <c r="M729" s="16" t="s">
        <v>4305</v>
      </c>
      <c r="N729" s="16" t="s">
        <v>3104</v>
      </c>
      <c r="O729" s="9"/>
      <c r="P729" s="9"/>
      <c r="Q729" s="16">
        <v>38.94</v>
      </c>
      <c r="R729" s="16">
        <v>25.98</v>
      </c>
      <c r="S729" s="16">
        <v>110.28</v>
      </c>
      <c r="T729" s="16">
        <v>15.234999999999999</v>
      </c>
      <c r="U729" s="20" t="s">
        <v>1778</v>
      </c>
      <c r="V729" s="16" t="s">
        <v>1779</v>
      </c>
      <c r="W729" s="16">
        <v>1</v>
      </c>
      <c r="X729" s="16">
        <v>23.03</v>
      </c>
      <c r="Y729" s="15">
        <v>1</v>
      </c>
      <c r="Z729" s="16" t="s">
        <v>2942</v>
      </c>
      <c r="AA729" s="15">
        <v>1</v>
      </c>
      <c r="AB729" s="9"/>
      <c r="AC729" s="9"/>
      <c r="AD729" s="9"/>
      <c r="AE729" s="9"/>
      <c r="AF729" s="9"/>
      <c r="AG729" s="9"/>
    </row>
    <row r="730" spans="1:33" x14ac:dyDescent="0.15">
      <c r="A730" s="9">
        <v>2417</v>
      </c>
      <c r="B730" s="16" t="s">
        <v>1762</v>
      </c>
      <c r="C730" s="19">
        <v>44392</v>
      </c>
      <c r="D730" s="16" t="s">
        <v>1839</v>
      </c>
      <c r="E730" s="9">
        <v>1</v>
      </c>
      <c r="F730" s="16" t="s">
        <v>4316</v>
      </c>
      <c r="G730" s="16">
        <v>34</v>
      </c>
      <c r="H730" s="20" t="s">
        <v>4308</v>
      </c>
      <c r="I730" s="16" t="s">
        <v>4315</v>
      </c>
      <c r="J730" s="25">
        <v>44407</v>
      </c>
      <c r="K730" s="16" t="s">
        <v>4309</v>
      </c>
      <c r="L730" s="16" t="s">
        <v>4310</v>
      </c>
      <c r="M730" s="16" t="s">
        <v>4311</v>
      </c>
      <c r="N730" s="16" t="s">
        <v>4307</v>
      </c>
      <c r="O730" s="9"/>
      <c r="P730" s="9"/>
      <c r="Q730" s="16">
        <v>97.73</v>
      </c>
      <c r="R730" s="16">
        <v>69.150000000000006</v>
      </c>
      <c r="S730" s="16">
        <v>629.79</v>
      </c>
      <c r="T730" s="16">
        <v>35.06</v>
      </c>
      <c r="U730" s="20" t="s">
        <v>1794</v>
      </c>
      <c r="V730" s="16" t="s">
        <v>1779</v>
      </c>
      <c r="W730" s="16">
        <v>13</v>
      </c>
      <c r="X730" s="16">
        <v>59.75</v>
      </c>
      <c r="Y730" s="15">
        <v>1</v>
      </c>
      <c r="Z730" s="16" t="s">
        <v>2942</v>
      </c>
      <c r="AA730" s="15">
        <v>1</v>
      </c>
      <c r="AB730" s="9"/>
      <c r="AC730" s="9"/>
      <c r="AD730" s="9"/>
      <c r="AE730" s="9"/>
      <c r="AF730" s="9"/>
      <c r="AG730" s="9"/>
    </row>
    <row r="731" spans="1:33" x14ac:dyDescent="0.15">
      <c r="A731" s="9">
        <v>2423</v>
      </c>
      <c r="B731" s="16" t="s">
        <v>1762</v>
      </c>
      <c r="C731" s="19">
        <v>44410</v>
      </c>
      <c r="D731" s="16" t="s">
        <v>2040</v>
      </c>
      <c r="E731" s="9">
        <v>1</v>
      </c>
      <c r="F731" s="16" t="s">
        <v>4316</v>
      </c>
      <c r="G731" s="16">
        <v>40</v>
      </c>
      <c r="H731" s="20" t="s">
        <v>4317</v>
      </c>
      <c r="I731" s="16" t="s">
        <v>4344</v>
      </c>
      <c r="J731" s="25">
        <v>44424</v>
      </c>
      <c r="K731" s="16" t="s">
        <v>3974</v>
      </c>
      <c r="L731" s="16" t="s">
        <v>3975</v>
      </c>
      <c r="M731" s="16" t="s">
        <v>3976</v>
      </c>
      <c r="N731" s="16" t="s">
        <v>4306</v>
      </c>
      <c r="O731" s="9"/>
      <c r="P731" s="9"/>
      <c r="Q731" s="16">
        <v>545.83000000000004</v>
      </c>
      <c r="R731" s="16">
        <v>427.34</v>
      </c>
      <c r="S731" s="16">
        <v>3685.67</v>
      </c>
      <c r="T731" s="16">
        <v>34.424999999999997</v>
      </c>
      <c r="U731" s="20" t="s">
        <v>1780</v>
      </c>
      <c r="V731" s="16" t="s">
        <v>1779</v>
      </c>
      <c r="W731" s="16" t="s">
        <v>1729</v>
      </c>
      <c r="X731" s="16" t="s">
        <v>1729</v>
      </c>
      <c r="Y731" s="9"/>
      <c r="Z731" s="16" t="s">
        <v>2942</v>
      </c>
      <c r="AA731" s="15">
        <v>1</v>
      </c>
      <c r="AB731" s="9" t="s">
        <v>3973</v>
      </c>
      <c r="AC731" s="9"/>
      <c r="AD731" s="9"/>
      <c r="AE731" s="9"/>
      <c r="AF731" s="9"/>
      <c r="AG731" s="9"/>
    </row>
    <row r="732" spans="1:33" x14ac:dyDescent="0.15">
      <c r="A732" s="9">
        <v>2428</v>
      </c>
      <c r="B732" s="16" t="s">
        <v>1762</v>
      </c>
      <c r="C732" s="19">
        <v>44420</v>
      </c>
      <c r="D732" s="16" t="s">
        <v>2893</v>
      </c>
      <c r="E732" s="9">
        <v>1</v>
      </c>
      <c r="F732" s="16" t="s">
        <v>4316</v>
      </c>
      <c r="G732" s="16">
        <v>45</v>
      </c>
      <c r="H732" s="20" t="s">
        <v>4322</v>
      </c>
      <c r="I732" s="16" t="s">
        <v>4343</v>
      </c>
      <c r="J732" s="25">
        <v>44433</v>
      </c>
      <c r="K732" s="16" t="s">
        <v>4319</v>
      </c>
      <c r="L732" s="16" t="s">
        <v>4320</v>
      </c>
      <c r="M732" s="16" t="s">
        <v>4321</v>
      </c>
      <c r="N732" s="16" t="s">
        <v>3104</v>
      </c>
      <c r="O732" s="9"/>
      <c r="P732" s="9"/>
      <c r="Q732" s="16">
        <v>57.78</v>
      </c>
      <c r="R732" s="16">
        <v>43.74</v>
      </c>
      <c r="S732" s="16">
        <v>132.96</v>
      </c>
      <c r="T732" s="16">
        <v>9.7799999999999994</v>
      </c>
      <c r="U732" s="20" t="s">
        <v>1753</v>
      </c>
      <c r="V732" s="16" t="s">
        <v>4342</v>
      </c>
      <c r="W732" s="16">
        <v>1</v>
      </c>
      <c r="X732" s="16" t="s">
        <v>1729</v>
      </c>
      <c r="Y732" s="9"/>
      <c r="Z732" s="16" t="s">
        <v>1729</v>
      </c>
      <c r="AA732" s="9"/>
      <c r="AB732" s="9"/>
      <c r="AC732" s="9"/>
      <c r="AD732" s="9"/>
      <c r="AE732" s="9"/>
      <c r="AF732" s="9"/>
      <c r="AG732" s="9"/>
    </row>
    <row r="733" spans="1:33" x14ac:dyDescent="0.15">
      <c r="A733" s="9">
        <v>2433</v>
      </c>
      <c r="B733" s="16" t="s">
        <v>1762</v>
      </c>
      <c r="C733" s="19">
        <v>44431</v>
      </c>
      <c r="D733" s="16" t="s">
        <v>2600</v>
      </c>
      <c r="E733" s="9">
        <v>1</v>
      </c>
      <c r="F733" s="16" t="s">
        <v>4316</v>
      </c>
      <c r="G733" s="16">
        <v>50</v>
      </c>
      <c r="H733" s="20" t="s">
        <v>4323</v>
      </c>
      <c r="I733" s="16" t="s">
        <v>4356</v>
      </c>
      <c r="J733" s="25">
        <v>44480</v>
      </c>
      <c r="K733" s="16" t="s">
        <v>4324</v>
      </c>
      <c r="L733" s="16" t="s">
        <v>4325</v>
      </c>
      <c r="M733" s="16" t="s">
        <v>4326</v>
      </c>
      <c r="N733" s="16" t="s">
        <v>4327</v>
      </c>
      <c r="O733" s="16"/>
      <c r="P733" s="16"/>
      <c r="Q733" s="16">
        <v>111.12</v>
      </c>
      <c r="R733" s="16">
        <v>83</v>
      </c>
      <c r="S733" s="16">
        <v>781.12</v>
      </c>
      <c r="T733" s="16">
        <v>35.36</v>
      </c>
      <c r="U733" s="20" t="s">
        <v>1740</v>
      </c>
      <c r="V733" s="16" t="s">
        <v>1779</v>
      </c>
      <c r="W733" s="16">
        <v>1</v>
      </c>
      <c r="X733" s="16">
        <v>46.66</v>
      </c>
      <c r="Y733" s="15">
        <v>1</v>
      </c>
      <c r="Z733" s="16" t="s">
        <v>2942</v>
      </c>
      <c r="AA733" s="15">
        <v>1</v>
      </c>
      <c r="AB733" s="9" t="s">
        <v>4371</v>
      </c>
      <c r="AC733" s="9"/>
      <c r="AD733" s="9"/>
      <c r="AE733" s="9"/>
      <c r="AF733" s="9"/>
      <c r="AG733" s="9"/>
    </row>
    <row r="734" spans="1:33" x14ac:dyDescent="0.15">
      <c r="A734" s="9">
        <v>2435</v>
      </c>
      <c r="B734" s="16" t="s">
        <v>1762</v>
      </c>
      <c r="C734" s="19">
        <v>44432</v>
      </c>
      <c r="D734" s="16" t="s">
        <v>3418</v>
      </c>
      <c r="E734" s="9">
        <v>1</v>
      </c>
      <c r="F734" s="16" t="s">
        <v>4316</v>
      </c>
      <c r="G734" s="16">
        <v>52</v>
      </c>
      <c r="H734" s="20" t="s">
        <v>4328</v>
      </c>
      <c r="I734" s="16" t="s">
        <v>4346</v>
      </c>
      <c r="J734" s="25">
        <v>44448</v>
      </c>
      <c r="K734" s="16" t="s">
        <v>4329</v>
      </c>
      <c r="L734" s="16" t="s">
        <v>4330</v>
      </c>
      <c r="M734" s="16" t="s">
        <v>4331</v>
      </c>
      <c r="N734" s="16" t="s">
        <v>4307</v>
      </c>
      <c r="O734" s="9"/>
      <c r="P734" s="9"/>
      <c r="Q734" s="16">
        <v>102.26</v>
      </c>
      <c r="R734" s="16">
        <v>70.94</v>
      </c>
      <c r="S734" s="16">
        <v>719.09</v>
      </c>
      <c r="T734" s="16">
        <v>35.9</v>
      </c>
      <c r="U734" s="20" t="s">
        <v>4339</v>
      </c>
      <c r="V734" s="16" t="s">
        <v>1729</v>
      </c>
      <c r="W734" s="16">
        <v>19</v>
      </c>
      <c r="X734" s="16">
        <v>76.38</v>
      </c>
      <c r="Y734" s="15">
        <v>1</v>
      </c>
      <c r="Z734" s="16" t="s">
        <v>2942</v>
      </c>
      <c r="AA734" s="15">
        <v>1</v>
      </c>
      <c r="AB734" s="9"/>
      <c r="AC734" s="9"/>
      <c r="AD734" s="9"/>
      <c r="AE734" s="9"/>
      <c r="AF734" s="9"/>
      <c r="AG734" s="9"/>
    </row>
    <row r="735" spans="1:33" x14ac:dyDescent="0.15">
      <c r="A735" s="9">
        <v>2436</v>
      </c>
      <c r="B735" s="16" t="s">
        <v>1762</v>
      </c>
      <c r="C735" s="19">
        <v>44433</v>
      </c>
      <c r="D735" s="16" t="s">
        <v>4332</v>
      </c>
      <c r="E735" s="9">
        <v>1</v>
      </c>
      <c r="F735" s="16" t="s">
        <v>4316</v>
      </c>
      <c r="G735" s="16">
        <v>53</v>
      </c>
      <c r="H735" s="20" t="s">
        <v>4335</v>
      </c>
      <c r="I735" s="16" t="s">
        <v>4345</v>
      </c>
      <c r="J735" s="25">
        <v>44449</v>
      </c>
      <c r="K735" s="16" t="s">
        <v>4333</v>
      </c>
      <c r="L735" s="16" t="s">
        <v>4334</v>
      </c>
      <c r="M735" s="16" t="s">
        <v>4336</v>
      </c>
      <c r="N735" s="16" t="s">
        <v>4327</v>
      </c>
      <c r="O735" s="9"/>
      <c r="P735" s="9"/>
      <c r="Q735" s="16">
        <v>56.56</v>
      </c>
      <c r="R735" s="16">
        <v>45.36</v>
      </c>
      <c r="S735" s="16">
        <v>237.3</v>
      </c>
      <c r="T735" s="16">
        <v>17.100000000000001</v>
      </c>
      <c r="U735" s="20" t="s">
        <v>1769</v>
      </c>
      <c r="V735" s="16" t="s">
        <v>1779</v>
      </c>
      <c r="W735" s="16">
        <v>1</v>
      </c>
      <c r="X735" s="16" t="s">
        <v>1729</v>
      </c>
      <c r="Y735" s="9"/>
      <c r="Z735" s="16" t="s">
        <v>1729</v>
      </c>
      <c r="AA735" s="9"/>
      <c r="AB735" s="9"/>
      <c r="AC735" s="9"/>
      <c r="AD735" s="9"/>
      <c r="AE735" s="9"/>
      <c r="AF735" s="9"/>
      <c r="AG735" s="9"/>
    </row>
    <row r="736" spans="1:33" x14ac:dyDescent="0.15">
      <c r="A736" s="9">
        <v>2437</v>
      </c>
      <c r="B736" s="16" t="s">
        <v>1762</v>
      </c>
      <c r="C736" s="19">
        <v>44435</v>
      </c>
      <c r="D736" s="16" t="s">
        <v>4337</v>
      </c>
      <c r="E736" s="9">
        <v>1</v>
      </c>
      <c r="F736" s="16" t="s">
        <v>4316</v>
      </c>
      <c r="G736" s="16">
        <v>54</v>
      </c>
      <c r="H736" s="20" t="s">
        <v>4341</v>
      </c>
      <c r="I736" s="16" t="s">
        <v>4370</v>
      </c>
      <c r="J736" s="25">
        <v>44482</v>
      </c>
      <c r="K736" s="16" t="s">
        <v>4318</v>
      </c>
      <c r="L736" s="16" t="s">
        <v>4338</v>
      </c>
      <c r="M736" s="16" t="s">
        <v>4340</v>
      </c>
      <c r="N736" s="16" t="s">
        <v>3449</v>
      </c>
      <c r="O736" s="9"/>
      <c r="P736" s="9"/>
      <c r="Q736" s="16">
        <v>490.64</v>
      </c>
      <c r="R736" s="16">
        <v>262.95</v>
      </c>
      <c r="S736" s="16">
        <v>3136.71</v>
      </c>
      <c r="T736" s="16">
        <v>42.12</v>
      </c>
      <c r="U736" s="20" t="s">
        <v>1844</v>
      </c>
      <c r="V736" s="16" t="s">
        <v>1737</v>
      </c>
      <c r="W736" s="16">
        <v>52</v>
      </c>
      <c r="X736" s="16" t="s">
        <v>1729</v>
      </c>
      <c r="Y736" s="9"/>
      <c r="Z736" s="16" t="s">
        <v>1729</v>
      </c>
      <c r="AA736" s="9"/>
      <c r="AB736" s="9"/>
      <c r="AC736" s="9"/>
      <c r="AD736" s="9"/>
      <c r="AE736" s="9"/>
      <c r="AF736" s="9"/>
      <c r="AG736" s="9"/>
    </row>
    <row r="737" spans="1:33" x14ac:dyDescent="0.15">
      <c r="A737" s="9">
        <v>2445</v>
      </c>
      <c r="B737" s="16" t="s">
        <v>1762</v>
      </c>
      <c r="C737" s="19">
        <v>44469</v>
      </c>
      <c r="D737" s="16" t="s">
        <v>2893</v>
      </c>
      <c r="E737" s="9">
        <v>1</v>
      </c>
      <c r="F737" s="16" t="s">
        <v>4316</v>
      </c>
      <c r="G737" s="16">
        <v>62</v>
      </c>
      <c r="H737" s="20" t="s">
        <v>4351</v>
      </c>
      <c r="I737" s="16" t="s">
        <v>4382</v>
      </c>
      <c r="J737" s="25">
        <v>44501</v>
      </c>
      <c r="K737" s="16" t="s">
        <v>4347</v>
      </c>
      <c r="L737" s="16" t="s">
        <v>4348</v>
      </c>
      <c r="M737" s="16" t="s">
        <v>4349</v>
      </c>
      <c r="N737" s="16" t="s">
        <v>4350</v>
      </c>
      <c r="O737" s="9"/>
      <c r="P737" s="9"/>
      <c r="Q737" s="16">
        <v>700.76</v>
      </c>
      <c r="R737" s="16">
        <v>595.49</v>
      </c>
      <c r="S737" s="16">
        <v>4604.16</v>
      </c>
      <c r="T737" s="16">
        <v>35.97</v>
      </c>
      <c r="U737" s="20" t="s">
        <v>1884</v>
      </c>
      <c r="V737" s="16" t="s">
        <v>1779</v>
      </c>
      <c r="W737" s="16" t="s">
        <v>1729</v>
      </c>
      <c r="X737" s="16" t="s">
        <v>1729</v>
      </c>
      <c r="Y737" s="9"/>
      <c r="Z737" s="16" t="s">
        <v>2942</v>
      </c>
      <c r="AA737" s="15">
        <v>1</v>
      </c>
      <c r="AB737" s="9"/>
      <c r="AC737" s="9"/>
      <c r="AD737" s="9"/>
      <c r="AE737" s="9"/>
      <c r="AF737" s="9"/>
      <c r="AG737" s="9"/>
    </row>
    <row r="738" spans="1:33" x14ac:dyDescent="0.15">
      <c r="A738" s="9">
        <v>2448</v>
      </c>
      <c r="B738" s="16" t="s">
        <v>1762</v>
      </c>
      <c r="C738" s="19">
        <v>44476</v>
      </c>
      <c r="D738" s="16" t="s">
        <v>4352</v>
      </c>
      <c r="E738" s="9">
        <v>1</v>
      </c>
      <c r="F738" s="16" t="s">
        <v>4316</v>
      </c>
      <c r="G738" s="16">
        <v>65</v>
      </c>
      <c r="H738" s="20" t="s">
        <v>4355</v>
      </c>
      <c r="I738" s="16" t="s">
        <v>4388</v>
      </c>
      <c r="J738" s="25">
        <v>44502</v>
      </c>
      <c r="K738" s="16" t="s">
        <v>4389</v>
      </c>
      <c r="L738" s="16" t="s">
        <v>4353</v>
      </c>
      <c r="M738" s="16" t="s">
        <v>4354</v>
      </c>
      <c r="N738" s="16" t="s">
        <v>4307</v>
      </c>
      <c r="O738" s="9"/>
      <c r="P738" s="9"/>
      <c r="Q738" s="16">
        <v>231.89</v>
      </c>
      <c r="R738" s="16">
        <v>176.99</v>
      </c>
      <c r="S738" s="16">
        <v>1824.26</v>
      </c>
      <c r="T738" s="16">
        <v>35.89</v>
      </c>
      <c r="U738" s="20" t="s">
        <v>1797</v>
      </c>
      <c r="V738" s="16" t="s">
        <v>1737</v>
      </c>
      <c r="W738" s="16">
        <v>42</v>
      </c>
      <c r="X738" s="16">
        <v>52.46</v>
      </c>
      <c r="Y738" s="15">
        <v>1</v>
      </c>
      <c r="Z738" s="16" t="s">
        <v>2942</v>
      </c>
      <c r="AA738" s="15">
        <v>1</v>
      </c>
      <c r="AB738" s="9"/>
      <c r="AC738" s="9"/>
      <c r="AD738" s="9"/>
      <c r="AE738" s="9"/>
      <c r="AF738" s="9"/>
      <c r="AG738" s="9"/>
    </row>
    <row r="739" spans="1:33" x14ac:dyDescent="0.15">
      <c r="A739" s="9">
        <v>2451</v>
      </c>
      <c r="B739" s="16" t="s">
        <v>1762</v>
      </c>
      <c r="C739" s="19">
        <v>44483</v>
      </c>
      <c r="D739" s="16" t="s">
        <v>2600</v>
      </c>
      <c r="E739" s="9">
        <v>1</v>
      </c>
      <c r="F739" s="16" t="s">
        <v>4316</v>
      </c>
      <c r="G739" s="16">
        <v>68</v>
      </c>
      <c r="H739" s="20" t="s">
        <v>4371</v>
      </c>
      <c r="I739" s="16" t="s">
        <v>4372</v>
      </c>
      <c r="J739" s="25">
        <v>44496</v>
      </c>
      <c r="K739" s="16" t="s">
        <v>4357</v>
      </c>
      <c r="L739" s="16" t="s">
        <v>4358</v>
      </c>
      <c r="M739" s="16" t="s">
        <v>4359</v>
      </c>
      <c r="N739" s="16" t="s">
        <v>4360</v>
      </c>
      <c r="O739" s="16"/>
      <c r="P739" s="16"/>
      <c r="Q739" s="16">
        <v>111.12</v>
      </c>
      <c r="R739" s="16">
        <v>82.99</v>
      </c>
      <c r="S739" s="16">
        <v>781.45</v>
      </c>
      <c r="T739" s="16">
        <v>35.35</v>
      </c>
      <c r="U739" s="20" t="s">
        <v>1740</v>
      </c>
      <c r="V739" s="16" t="s">
        <v>1779</v>
      </c>
      <c r="W739" s="16">
        <v>1</v>
      </c>
      <c r="X739" s="16">
        <v>46.96</v>
      </c>
      <c r="Y739" s="15">
        <v>1</v>
      </c>
      <c r="Z739" s="16" t="s">
        <v>4374</v>
      </c>
      <c r="AA739" s="15">
        <v>1</v>
      </c>
      <c r="AB739" s="9" t="s">
        <v>4373</v>
      </c>
      <c r="AC739" s="9"/>
      <c r="AD739" s="9"/>
      <c r="AE739" s="9"/>
      <c r="AF739" s="9"/>
      <c r="AG739" s="9"/>
    </row>
    <row r="740" spans="1:33" x14ac:dyDescent="0.15">
      <c r="A740" s="9">
        <v>2452</v>
      </c>
      <c r="B740" s="16" t="s">
        <v>1762</v>
      </c>
      <c r="C740" s="19">
        <v>44484</v>
      </c>
      <c r="D740" s="16" t="s">
        <v>4312</v>
      </c>
      <c r="E740" s="9">
        <v>1</v>
      </c>
      <c r="F740" s="16" t="s">
        <v>4316</v>
      </c>
      <c r="G740" s="16">
        <v>69</v>
      </c>
      <c r="H740" s="20" t="s">
        <v>4364</v>
      </c>
      <c r="I740" s="16" t="s">
        <v>4380</v>
      </c>
      <c r="J740" s="25">
        <v>44508</v>
      </c>
      <c r="K740" s="16" t="s">
        <v>4363</v>
      </c>
      <c r="L740" s="16" t="s">
        <v>4361</v>
      </c>
      <c r="M740" s="16" t="s">
        <v>4406</v>
      </c>
      <c r="N740" s="16" t="s">
        <v>4362</v>
      </c>
      <c r="O740" s="9"/>
      <c r="P740" s="9"/>
      <c r="Q740" s="16">
        <v>159.1</v>
      </c>
      <c r="R740" s="16">
        <v>128.28</v>
      </c>
      <c r="S740" s="16">
        <v>845.32</v>
      </c>
      <c r="T740" s="16">
        <v>27.5</v>
      </c>
      <c r="U740" s="20" t="s">
        <v>1884</v>
      </c>
      <c r="V740" s="16" t="s">
        <v>1737</v>
      </c>
      <c r="W740" s="16">
        <v>8</v>
      </c>
      <c r="X740" s="16" t="s">
        <v>1729</v>
      </c>
      <c r="Y740" s="9"/>
      <c r="Z740" s="16" t="s">
        <v>1729</v>
      </c>
      <c r="AA740" s="9"/>
      <c r="AB740" s="9" t="s">
        <v>4395</v>
      </c>
      <c r="AC740" s="9"/>
      <c r="AD740" s="9"/>
      <c r="AE740" s="9"/>
      <c r="AF740" s="9"/>
      <c r="AG740" s="9"/>
    </row>
    <row r="741" spans="1:33" x14ac:dyDescent="0.15">
      <c r="A741" s="9">
        <v>2453</v>
      </c>
      <c r="B741" s="16" t="s">
        <v>1762</v>
      </c>
      <c r="C741" s="19">
        <v>44489</v>
      </c>
      <c r="D741" s="16" t="s">
        <v>3596</v>
      </c>
      <c r="E741" s="9">
        <v>1</v>
      </c>
      <c r="F741" s="16" t="s">
        <v>4316</v>
      </c>
      <c r="G741" s="16">
        <v>70</v>
      </c>
      <c r="H741" s="20" t="s">
        <v>4365</v>
      </c>
      <c r="I741" s="16" t="s">
        <v>4387</v>
      </c>
      <c r="J741" s="25">
        <v>44536</v>
      </c>
      <c r="K741" s="16" t="s">
        <v>4366</v>
      </c>
      <c r="L741" s="16" t="s">
        <v>4367</v>
      </c>
      <c r="M741" s="16" t="s">
        <v>4368</v>
      </c>
      <c r="N741" s="16" t="s">
        <v>4369</v>
      </c>
      <c r="O741" s="9"/>
      <c r="P741" s="9"/>
      <c r="Q741" s="16">
        <v>149.54</v>
      </c>
      <c r="R741" s="16">
        <v>114.74</v>
      </c>
      <c r="S741" s="16">
        <v>637.47</v>
      </c>
      <c r="T741" s="16">
        <v>25.13</v>
      </c>
      <c r="U741" s="20" t="s">
        <v>1769</v>
      </c>
      <c r="V741" s="16" t="s">
        <v>1737</v>
      </c>
      <c r="W741" s="16">
        <v>1</v>
      </c>
      <c r="X741" s="16" t="s">
        <v>1729</v>
      </c>
      <c r="Y741" s="9"/>
      <c r="Z741" s="16" t="s">
        <v>1729</v>
      </c>
      <c r="AA741" s="9"/>
      <c r="AB741" s="9"/>
      <c r="AC741" s="9"/>
      <c r="AD741" s="9"/>
      <c r="AE741" s="9"/>
      <c r="AF741" s="9"/>
      <c r="AG741" s="9"/>
    </row>
    <row r="742" spans="1:33" x14ac:dyDescent="0.15">
      <c r="A742" s="9">
        <v>2464</v>
      </c>
      <c r="B742" s="16" t="s">
        <v>1762</v>
      </c>
      <c r="C742" s="19">
        <v>44501</v>
      </c>
      <c r="D742" s="16" t="s">
        <v>2098</v>
      </c>
      <c r="E742" s="9">
        <v>1</v>
      </c>
      <c r="F742" s="16" t="s">
        <v>4316</v>
      </c>
      <c r="G742" s="16">
        <v>81</v>
      </c>
      <c r="H742" s="20" t="s">
        <v>4375</v>
      </c>
      <c r="I742" s="16" t="s">
        <v>4381</v>
      </c>
      <c r="J742" s="25">
        <v>44516</v>
      </c>
      <c r="K742" s="16" t="s">
        <v>4376</v>
      </c>
      <c r="L742" s="16" t="s">
        <v>4377</v>
      </c>
      <c r="M742" s="16" t="s">
        <v>4378</v>
      </c>
      <c r="N742" s="16" t="s">
        <v>4379</v>
      </c>
      <c r="O742" s="9"/>
      <c r="P742" s="9"/>
      <c r="Q742" s="16" t="s">
        <v>1729</v>
      </c>
      <c r="R742" s="16" t="s">
        <v>1729</v>
      </c>
      <c r="S742" s="16" t="s">
        <v>1729</v>
      </c>
      <c r="T742" s="16" t="s">
        <v>1729</v>
      </c>
      <c r="U742" s="20" t="s">
        <v>1780</v>
      </c>
      <c r="V742" s="16" t="s">
        <v>1779</v>
      </c>
      <c r="W742" s="16" t="s">
        <v>1729</v>
      </c>
      <c r="X742" s="16" t="s">
        <v>1729</v>
      </c>
      <c r="Y742" s="9"/>
      <c r="Z742" s="16" t="s">
        <v>1729</v>
      </c>
      <c r="AA742" s="9"/>
      <c r="AB742" s="9"/>
      <c r="AC742" s="9"/>
      <c r="AD742" s="9"/>
      <c r="AE742" s="9"/>
      <c r="AF742" s="9"/>
      <c r="AG742" s="9"/>
    </row>
    <row r="743" spans="1:33" x14ac:dyDescent="0.15">
      <c r="A743" s="9">
        <v>2467</v>
      </c>
      <c r="B743" s="16" t="s">
        <v>1762</v>
      </c>
      <c r="C743" s="19">
        <v>44530</v>
      </c>
      <c r="D743" s="16" t="s">
        <v>3954</v>
      </c>
      <c r="E743" s="9">
        <v>1</v>
      </c>
      <c r="F743" s="16" t="s">
        <v>4316</v>
      </c>
      <c r="G743" s="16">
        <v>84</v>
      </c>
      <c r="H743" s="20" t="s">
        <v>4385</v>
      </c>
      <c r="I743" s="16" t="s">
        <v>4407</v>
      </c>
      <c r="J743" s="25">
        <v>44552</v>
      </c>
      <c r="K743" s="16" t="s">
        <v>4386</v>
      </c>
      <c r="L743" s="16" t="s">
        <v>4384</v>
      </c>
      <c r="M743" s="16" t="s">
        <v>4383</v>
      </c>
      <c r="N743" s="16" t="s">
        <v>4408</v>
      </c>
      <c r="O743" s="9"/>
      <c r="P743" s="9"/>
      <c r="Q743" s="16">
        <v>67.66</v>
      </c>
      <c r="R743" s="16">
        <v>48.1</v>
      </c>
      <c r="S743" s="16">
        <v>231.1</v>
      </c>
      <c r="T743" s="16">
        <v>17.899999999999999</v>
      </c>
      <c r="U743" s="20" t="s">
        <v>1778</v>
      </c>
      <c r="V743" s="16" t="s">
        <v>1737</v>
      </c>
      <c r="W743" s="16">
        <v>1</v>
      </c>
      <c r="X743" s="16">
        <v>26.26</v>
      </c>
      <c r="Y743" s="15">
        <v>1</v>
      </c>
      <c r="Z743" s="16" t="s">
        <v>2942</v>
      </c>
      <c r="AA743" s="15">
        <v>1</v>
      </c>
      <c r="AB743" s="9"/>
      <c r="AC743" s="9"/>
      <c r="AD743" s="9"/>
      <c r="AE743" s="9"/>
      <c r="AF743" s="9"/>
      <c r="AG743" s="9"/>
    </row>
    <row r="744" spans="1:33" x14ac:dyDescent="0.15">
      <c r="A744" s="9">
        <v>2471</v>
      </c>
      <c r="B744" s="16" t="s">
        <v>1762</v>
      </c>
      <c r="C744" s="19">
        <v>44546</v>
      </c>
      <c r="D744" s="16" t="s">
        <v>3954</v>
      </c>
      <c r="E744" s="9">
        <v>1</v>
      </c>
      <c r="F744" s="16" t="s">
        <v>4316</v>
      </c>
      <c r="G744" s="16">
        <v>88</v>
      </c>
      <c r="H744" s="20" t="s">
        <v>4394</v>
      </c>
      <c r="I744" s="16" t="s">
        <v>4411</v>
      </c>
      <c r="J744" s="25">
        <v>44592</v>
      </c>
      <c r="K744" s="16" t="s">
        <v>4393</v>
      </c>
      <c r="L744" s="16" t="s">
        <v>4390</v>
      </c>
      <c r="M744" s="16" t="s">
        <v>4391</v>
      </c>
      <c r="N744" s="16" t="s">
        <v>4392</v>
      </c>
      <c r="O744" s="9"/>
      <c r="P744" s="9"/>
      <c r="Q744" s="16">
        <v>255.32</v>
      </c>
      <c r="R744" s="16">
        <v>181.92</v>
      </c>
      <c r="S744" s="16">
        <v>1287.52</v>
      </c>
      <c r="T744" s="16">
        <v>20.6</v>
      </c>
      <c r="U744" s="20" t="s">
        <v>1731</v>
      </c>
      <c r="V744" s="16" t="s">
        <v>1737</v>
      </c>
      <c r="W744" s="16">
        <v>8</v>
      </c>
      <c r="X744" s="16" t="s">
        <v>1729</v>
      </c>
      <c r="Y744" s="9"/>
      <c r="Z744" s="16" t="s">
        <v>1729</v>
      </c>
      <c r="AA744" s="9"/>
      <c r="AB744" s="9"/>
      <c r="AC744" s="9"/>
      <c r="AD744" s="9"/>
      <c r="AE744" s="9"/>
      <c r="AF744" s="9"/>
      <c r="AG744" s="9"/>
    </row>
    <row r="745" spans="1:33" x14ac:dyDescent="0.15">
      <c r="A745" s="9">
        <v>2473</v>
      </c>
      <c r="B745" s="16" t="s">
        <v>1762</v>
      </c>
      <c r="C745" s="19">
        <v>44547</v>
      </c>
      <c r="D745" s="16" t="s">
        <v>4396</v>
      </c>
      <c r="E745" s="9">
        <v>1</v>
      </c>
      <c r="F745" s="16" t="s">
        <v>4316</v>
      </c>
      <c r="G745" s="16">
        <v>90</v>
      </c>
      <c r="H745" s="20" t="s">
        <v>4399</v>
      </c>
      <c r="I745" s="16" t="s">
        <v>4412</v>
      </c>
      <c r="J745" s="25">
        <v>44595</v>
      </c>
      <c r="K745" s="16" t="s">
        <v>4397</v>
      </c>
      <c r="L745" s="16" t="s">
        <v>4398</v>
      </c>
      <c r="M745" s="16" t="s">
        <v>4405</v>
      </c>
      <c r="N745" s="16" t="s">
        <v>4307</v>
      </c>
      <c r="O745" s="9"/>
      <c r="P745" s="9"/>
      <c r="Q745" s="16">
        <v>153.91999999999999</v>
      </c>
      <c r="R745" s="16">
        <v>114</v>
      </c>
      <c r="S745" s="16">
        <v>897.03</v>
      </c>
      <c r="T745" s="16">
        <v>35.799999999999997</v>
      </c>
      <c r="U745" s="20" t="s">
        <v>1783</v>
      </c>
      <c r="V745" s="16" t="s">
        <v>1737</v>
      </c>
      <c r="W745" s="16">
        <v>15</v>
      </c>
      <c r="X745" s="16">
        <v>119.83</v>
      </c>
      <c r="Y745" s="15">
        <v>1</v>
      </c>
      <c r="Z745" s="16" t="s">
        <v>2942</v>
      </c>
      <c r="AA745" s="15">
        <v>1</v>
      </c>
      <c r="AB745" s="9"/>
      <c r="AC745" s="9"/>
      <c r="AD745" s="9"/>
      <c r="AE745" s="9"/>
      <c r="AF745" s="9"/>
      <c r="AG745" s="9"/>
    </row>
    <row r="746" spans="1:33" x14ac:dyDescent="0.15">
      <c r="A746" s="9">
        <v>2476</v>
      </c>
      <c r="B746" s="16" t="s">
        <v>1762</v>
      </c>
      <c r="C746" s="19">
        <v>44554</v>
      </c>
      <c r="D746" s="16" t="s">
        <v>2761</v>
      </c>
      <c r="E746" s="9">
        <v>1</v>
      </c>
      <c r="F746" s="16" t="s">
        <v>4316</v>
      </c>
      <c r="G746" s="16">
        <v>93</v>
      </c>
      <c r="H746" s="20" t="s">
        <v>4400</v>
      </c>
      <c r="I746" s="16" t="s">
        <v>4409</v>
      </c>
      <c r="J746" s="25">
        <v>44573</v>
      </c>
      <c r="K746" s="16" t="s">
        <v>4401</v>
      </c>
      <c r="L746" s="16" t="s">
        <v>4402</v>
      </c>
      <c r="M746" s="16" t="s">
        <v>4403</v>
      </c>
      <c r="N746" s="16" t="s">
        <v>4404</v>
      </c>
      <c r="O746" s="9"/>
      <c r="P746" s="9"/>
      <c r="Q746" s="16">
        <v>309.64999999999998</v>
      </c>
      <c r="R746" s="16">
        <v>206.95</v>
      </c>
      <c r="S746" s="16">
        <v>1126.78</v>
      </c>
      <c r="T746" s="16">
        <v>19.2</v>
      </c>
      <c r="U746" s="20" t="s">
        <v>1769</v>
      </c>
      <c r="V746" s="16" t="s">
        <v>1779</v>
      </c>
      <c r="W746" s="16">
        <v>20</v>
      </c>
      <c r="X746" s="16" t="s">
        <v>1729</v>
      </c>
      <c r="Y746" s="9"/>
      <c r="Z746" s="16" t="s">
        <v>2942</v>
      </c>
      <c r="AA746" s="15">
        <v>1</v>
      </c>
      <c r="AB746" s="9" t="s">
        <v>4410</v>
      </c>
      <c r="AC746" s="9"/>
      <c r="AD746" s="9"/>
      <c r="AE746" s="9"/>
      <c r="AF746" s="9"/>
      <c r="AG746" s="9"/>
    </row>
    <row r="747" spans="1:33" x14ac:dyDescent="0.15">
      <c r="A747" s="9">
        <v>2491</v>
      </c>
      <c r="B747" s="16" t="s">
        <v>1762</v>
      </c>
      <c r="C747" s="19">
        <v>44610</v>
      </c>
      <c r="D747" s="16" t="s">
        <v>2567</v>
      </c>
      <c r="E747" s="9">
        <v>1</v>
      </c>
      <c r="F747" s="16" t="s">
        <v>4316</v>
      </c>
      <c r="G747" s="16">
        <v>108</v>
      </c>
      <c r="H747" s="20" t="s">
        <v>4416</v>
      </c>
      <c r="I747" s="16" t="s">
        <v>4422</v>
      </c>
      <c r="J747" s="25">
        <v>44623</v>
      </c>
      <c r="K747" s="16" t="s">
        <v>4413</v>
      </c>
      <c r="L747" s="16" t="s">
        <v>4414</v>
      </c>
      <c r="M747" s="16" t="s">
        <v>4415</v>
      </c>
      <c r="N747" s="16" t="s">
        <v>2407</v>
      </c>
      <c r="O747" s="9"/>
      <c r="P747" s="9"/>
      <c r="Q747" s="16">
        <v>180.43</v>
      </c>
      <c r="R747" s="16">
        <v>145.19999999999999</v>
      </c>
      <c r="S747" s="16">
        <v>1162.58</v>
      </c>
      <c r="T747" s="16">
        <v>38.31</v>
      </c>
      <c r="U747" s="20" t="s">
        <v>1778</v>
      </c>
      <c r="V747" s="16" t="s">
        <v>1737</v>
      </c>
      <c r="W747" s="16" t="s">
        <v>1729</v>
      </c>
      <c r="X747" s="16" t="s">
        <v>1729</v>
      </c>
      <c r="Y747" s="9"/>
      <c r="Z747" s="16" t="s">
        <v>1729</v>
      </c>
      <c r="AA747" s="9"/>
      <c r="AB747" s="9"/>
      <c r="AC747" s="9"/>
      <c r="AD747" s="9"/>
      <c r="AE747" s="9"/>
      <c r="AF747" s="9"/>
      <c r="AG747" s="9"/>
    </row>
    <row r="748" spans="1:33" x14ac:dyDescent="0.15">
      <c r="A748" s="9">
        <v>2493</v>
      </c>
      <c r="B748" s="16" t="s">
        <v>1762</v>
      </c>
      <c r="C748" s="19">
        <v>44616</v>
      </c>
      <c r="D748" s="16" t="s">
        <v>3077</v>
      </c>
      <c r="E748" s="9">
        <v>1</v>
      </c>
      <c r="F748" s="16" t="s">
        <v>4316</v>
      </c>
      <c r="G748" s="16">
        <v>110</v>
      </c>
      <c r="H748" s="20" t="s">
        <v>4420</v>
      </c>
      <c r="I748" s="16" t="s">
        <v>4452</v>
      </c>
      <c r="J748" s="25" t="s">
        <v>4453</v>
      </c>
      <c r="K748" s="16" t="s">
        <v>4417</v>
      </c>
      <c r="L748" s="16" t="s">
        <v>4418</v>
      </c>
      <c r="M748" s="16" t="s">
        <v>4419</v>
      </c>
      <c r="N748" s="16" t="s">
        <v>4307</v>
      </c>
      <c r="O748" s="9"/>
      <c r="P748" s="9"/>
      <c r="Q748" s="16">
        <v>93.65</v>
      </c>
      <c r="R748" s="16">
        <v>64.8</v>
      </c>
      <c r="S748" s="16">
        <v>727.01</v>
      </c>
      <c r="T748" s="16">
        <v>38.83</v>
      </c>
      <c r="U748" s="20" t="s">
        <v>1741</v>
      </c>
      <c r="V748" s="16" t="s">
        <v>1737</v>
      </c>
      <c r="W748" s="16">
        <v>20</v>
      </c>
      <c r="X748" s="16">
        <v>119.54</v>
      </c>
      <c r="Y748" s="15">
        <v>1</v>
      </c>
      <c r="Z748" s="16" t="s">
        <v>2942</v>
      </c>
      <c r="AA748" s="15">
        <v>1</v>
      </c>
      <c r="AB748" s="9"/>
      <c r="AC748" s="9"/>
      <c r="AD748" s="9"/>
      <c r="AE748" s="9"/>
      <c r="AF748" s="9"/>
      <c r="AG748" s="9"/>
    </row>
    <row r="749" spans="1:33" x14ac:dyDescent="0.15">
      <c r="A749" s="9">
        <v>2497</v>
      </c>
      <c r="B749" s="9" t="s">
        <v>1762</v>
      </c>
      <c r="C749" s="21">
        <v>44630</v>
      </c>
      <c r="D749" s="9" t="s">
        <v>4424</v>
      </c>
      <c r="E749" s="9">
        <v>1</v>
      </c>
      <c r="F749" s="16" t="s">
        <v>4316</v>
      </c>
      <c r="G749" s="9">
        <v>114</v>
      </c>
      <c r="H749" s="22" t="s">
        <v>4429</v>
      </c>
      <c r="I749" s="9"/>
      <c r="J749" s="26"/>
      <c r="K749" s="9" t="s">
        <v>4425</v>
      </c>
      <c r="L749" s="9" t="s">
        <v>4426</v>
      </c>
      <c r="M749" s="9" t="s">
        <v>4427</v>
      </c>
      <c r="N749" s="9" t="s">
        <v>4428</v>
      </c>
      <c r="O749" s="9"/>
      <c r="P749" s="9"/>
      <c r="Q749" s="9"/>
      <c r="R749" s="9"/>
      <c r="S749" s="9"/>
      <c r="T749" s="9"/>
      <c r="U749" s="22"/>
      <c r="V749" s="9"/>
      <c r="W749" s="9"/>
      <c r="X749" s="9"/>
      <c r="Y749" s="9"/>
      <c r="Z749" s="9"/>
      <c r="AA749" s="9"/>
      <c r="AB749" s="9"/>
      <c r="AC749" s="9"/>
      <c r="AD749" s="9"/>
      <c r="AE749" s="9"/>
      <c r="AF749" s="9"/>
      <c r="AG749" s="9"/>
    </row>
    <row r="750" spans="1:33" x14ac:dyDescent="0.15">
      <c r="A750" s="9">
        <v>2498</v>
      </c>
      <c r="B750" s="9" t="s">
        <v>1762</v>
      </c>
      <c r="C750" s="21">
        <v>44630</v>
      </c>
      <c r="D750" s="9" t="s">
        <v>4435</v>
      </c>
      <c r="E750" s="9">
        <v>1</v>
      </c>
      <c r="F750" s="16" t="s">
        <v>4316</v>
      </c>
      <c r="G750" s="9">
        <v>115</v>
      </c>
      <c r="H750" s="22" t="s">
        <v>4430</v>
      </c>
      <c r="I750" s="9"/>
      <c r="J750" s="26"/>
      <c r="K750" s="9" t="s">
        <v>4431</v>
      </c>
      <c r="L750" s="9" t="s">
        <v>4432</v>
      </c>
      <c r="M750" s="9" t="s">
        <v>4433</v>
      </c>
      <c r="N750" s="18" t="s">
        <v>4434</v>
      </c>
      <c r="O750" s="18"/>
      <c r="P750" s="18"/>
      <c r="Q750" s="9"/>
      <c r="R750" s="9"/>
      <c r="S750" s="9"/>
      <c r="T750" s="9"/>
      <c r="U750" s="22"/>
      <c r="V750" s="9"/>
      <c r="W750" s="9"/>
      <c r="X750" s="9"/>
      <c r="Y750" s="9"/>
      <c r="Z750" s="9"/>
      <c r="AA750" s="9"/>
      <c r="AB750" s="9"/>
      <c r="AC750" s="9"/>
      <c r="AD750" s="9"/>
      <c r="AE750" s="9"/>
      <c r="AF750" s="9"/>
      <c r="AG750" s="9"/>
    </row>
    <row r="751" spans="1:33" x14ac:dyDescent="0.15">
      <c r="A751" s="9">
        <v>2501</v>
      </c>
      <c r="B751" s="16" t="s">
        <v>1762</v>
      </c>
      <c r="C751" s="19">
        <v>44637</v>
      </c>
      <c r="D751" s="16" t="s">
        <v>4424</v>
      </c>
      <c r="E751" s="9">
        <v>1</v>
      </c>
      <c r="F751" s="16" t="s">
        <v>4316</v>
      </c>
      <c r="G751" s="16">
        <v>118</v>
      </c>
      <c r="H751" s="20" t="s">
        <v>4440</v>
      </c>
      <c r="I751" s="16" t="s">
        <v>4541</v>
      </c>
      <c r="J751" s="25">
        <v>44761</v>
      </c>
      <c r="K751" s="16" t="s">
        <v>4436</v>
      </c>
      <c r="L751" s="16" t="s">
        <v>4437</v>
      </c>
      <c r="M751" s="16" t="s">
        <v>4438</v>
      </c>
      <c r="N751" s="16" t="s">
        <v>4439</v>
      </c>
      <c r="O751" s="9"/>
      <c r="P751" s="9"/>
      <c r="Q751" s="9"/>
      <c r="R751" s="9"/>
      <c r="S751" s="9"/>
      <c r="T751" s="9"/>
      <c r="U751" s="22"/>
      <c r="V751" s="9"/>
      <c r="W751" s="9"/>
      <c r="X751" s="9"/>
      <c r="Y751" s="9"/>
      <c r="Z751" s="9"/>
      <c r="AA751" s="9"/>
      <c r="AB751" s="9"/>
      <c r="AC751" s="9"/>
      <c r="AD751" s="9"/>
      <c r="AE751" s="9"/>
      <c r="AF751" s="9"/>
      <c r="AG751" s="9"/>
    </row>
    <row r="752" spans="1:33" x14ac:dyDescent="0.15">
      <c r="A752" s="9">
        <v>2502</v>
      </c>
      <c r="B752" s="9" t="s">
        <v>1762</v>
      </c>
      <c r="C752" s="21">
        <v>44638</v>
      </c>
      <c r="D752" s="9" t="s">
        <v>3418</v>
      </c>
      <c r="E752" s="9">
        <v>1</v>
      </c>
      <c r="F752" s="16" t="s">
        <v>4316</v>
      </c>
      <c r="G752" s="9">
        <v>119</v>
      </c>
      <c r="H752" s="22" t="s">
        <v>4444</v>
      </c>
      <c r="I752" s="9"/>
      <c r="J752" s="26"/>
      <c r="K752" s="9" t="s">
        <v>4441</v>
      </c>
      <c r="L752" s="9" t="s">
        <v>4443</v>
      </c>
      <c r="M752" s="9" t="s">
        <v>4442</v>
      </c>
      <c r="N752" s="9" t="s">
        <v>4307</v>
      </c>
      <c r="O752" s="9"/>
      <c r="P752" s="9"/>
      <c r="Q752" s="9"/>
      <c r="R752" s="9"/>
      <c r="S752" s="9"/>
      <c r="T752" s="9"/>
      <c r="U752" s="22"/>
      <c r="V752" s="9"/>
      <c r="W752" s="9"/>
      <c r="X752" s="9"/>
      <c r="Y752" s="9"/>
      <c r="Z752" s="9"/>
      <c r="AA752" s="9"/>
      <c r="AB752" s="9"/>
      <c r="AC752" s="9"/>
      <c r="AD752" s="9"/>
      <c r="AE752" s="9"/>
      <c r="AF752" s="9"/>
      <c r="AG752" s="9"/>
    </row>
    <row r="753" spans="1:33" x14ac:dyDescent="0.15">
      <c r="A753" s="9">
        <v>2509</v>
      </c>
      <c r="B753" s="9" t="s">
        <v>1762</v>
      </c>
      <c r="C753" s="21">
        <v>44649</v>
      </c>
      <c r="D753" s="9" t="s">
        <v>2553</v>
      </c>
      <c r="E753" s="9">
        <v>1</v>
      </c>
      <c r="F753" s="16" t="s">
        <v>4316</v>
      </c>
      <c r="G753" s="9">
        <v>126</v>
      </c>
      <c r="H753" s="22" t="s">
        <v>4447</v>
      </c>
      <c r="I753" s="9"/>
      <c r="J753" s="26"/>
      <c r="K753" s="9" t="s">
        <v>4448</v>
      </c>
      <c r="L753" s="9" t="s">
        <v>4449</v>
      </c>
      <c r="M753" s="9" t="s">
        <v>4450</v>
      </c>
      <c r="N753" s="9" t="s">
        <v>4327</v>
      </c>
      <c r="O753" s="9"/>
      <c r="P753" s="9"/>
      <c r="Q753" s="9"/>
      <c r="R753" s="9"/>
      <c r="S753" s="9"/>
      <c r="T753" s="9"/>
      <c r="U753" s="22"/>
      <c r="V753" s="9"/>
      <c r="W753" s="9"/>
      <c r="X753" s="9"/>
      <c r="Y753" s="9"/>
      <c r="Z753" s="9"/>
      <c r="AA753" s="9"/>
      <c r="AB753" s="9"/>
      <c r="AC753" s="9"/>
      <c r="AD753" s="9"/>
      <c r="AE753" s="9"/>
      <c r="AF753" s="9"/>
      <c r="AG753" s="9"/>
    </row>
    <row r="754" spans="1:33" x14ac:dyDescent="0.15">
      <c r="A754" s="9">
        <v>2512</v>
      </c>
      <c r="B754" s="16" t="s">
        <v>1762</v>
      </c>
      <c r="C754" s="19">
        <v>44657</v>
      </c>
      <c r="D754" s="16" t="s">
        <v>2162</v>
      </c>
      <c r="E754" s="9">
        <v>1</v>
      </c>
      <c r="F754" s="16" t="s">
        <v>4570</v>
      </c>
      <c r="G754" s="16">
        <v>129</v>
      </c>
      <c r="H754" s="20" t="s">
        <v>4454</v>
      </c>
      <c r="I754" s="16" t="s">
        <v>4539</v>
      </c>
      <c r="J754" s="25">
        <v>44690</v>
      </c>
      <c r="K754" s="16" t="s">
        <v>4455</v>
      </c>
      <c r="L754" s="16" t="s">
        <v>4456</v>
      </c>
      <c r="M754" s="16" t="s">
        <v>4457</v>
      </c>
      <c r="N754" s="16" t="s">
        <v>4056</v>
      </c>
      <c r="O754" s="9"/>
      <c r="P754" s="9"/>
      <c r="Q754" s="9"/>
      <c r="R754" s="9"/>
      <c r="S754" s="9"/>
      <c r="T754" s="9"/>
      <c r="U754" s="22"/>
      <c r="V754" s="9"/>
      <c r="W754" s="9"/>
      <c r="X754" s="9"/>
      <c r="Y754" s="9"/>
      <c r="Z754" s="9"/>
      <c r="AA754" s="9"/>
      <c r="AB754" s="9"/>
      <c r="AC754" s="9"/>
      <c r="AD754" s="9"/>
      <c r="AE754" s="9"/>
      <c r="AF754" s="9"/>
      <c r="AG754" s="9"/>
    </row>
    <row r="755" spans="1:33" x14ac:dyDescent="0.15">
      <c r="A755" s="9">
        <v>2517</v>
      </c>
      <c r="B755" s="9" t="s">
        <v>1762</v>
      </c>
      <c r="C755" s="21">
        <v>44676</v>
      </c>
      <c r="D755" s="9" t="s">
        <v>2401</v>
      </c>
      <c r="E755" s="9">
        <v>1</v>
      </c>
      <c r="F755" s="16" t="s">
        <v>4570</v>
      </c>
      <c r="G755" s="9">
        <v>134</v>
      </c>
      <c r="H755" s="22" t="s">
        <v>4458</v>
      </c>
      <c r="I755" s="9"/>
      <c r="J755" s="26"/>
      <c r="K755" s="9" t="s">
        <v>4459</v>
      </c>
      <c r="L755" s="9" t="s">
        <v>4460</v>
      </c>
      <c r="M755" s="9" t="s">
        <v>4461</v>
      </c>
      <c r="N755" s="9" t="s">
        <v>4451</v>
      </c>
      <c r="O755" s="9"/>
      <c r="P755" s="9"/>
      <c r="Q755" s="9"/>
      <c r="R755" s="9"/>
      <c r="S755" s="9"/>
      <c r="T755" s="9"/>
      <c r="U755" s="22"/>
      <c r="V755" s="9"/>
      <c r="W755" s="9"/>
      <c r="X755" s="9"/>
      <c r="Y755" s="9"/>
      <c r="Z755" s="9"/>
      <c r="AA755" s="9"/>
      <c r="AB755" s="9"/>
      <c r="AC755" s="9"/>
      <c r="AD755" s="9"/>
      <c r="AE755" s="9"/>
      <c r="AF755" s="9"/>
      <c r="AG755" s="9"/>
    </row>
    <row r="756" spans="1:33" x14ac:dyDescent="0.15">
      <c r="A756" s="9">
        <v>2533</v>
      </c>
      <c r="B756" s="9" t="s">
        <v>1762</v>
      </c>
      <c r="C756" s="21">
        <v>44715</v>
      </c>
      <c r="D756" s="9" t="s">
        <v>2041</v>
      </c>
      <c r="E756" s="9">
        <v>1</v>
      </c>
      <c r="F756" s="16" t="s">
        <v>4570</v>
      </c>
      <c r="G756" s="9">
        <v>150</v>
      </c>
      <c r="H756" s="9" t="s">
        <v>4464</v>
      </c>
      <c r="I756" s="9"/>
      <c r="J756" s="9"/>
      <c r="K756" s="9" t="s">
        <v>4465</v>
      </c>
      <c r="L756" s="9" t="s">
        <v>4466</v>
      </c>
      <c r="M756" s="9" t="s">
        <v>4467</v>
      </c>
      <c r="N756" s="9" t="s">
        <v>3977</v>
      </c>
      <c r="O756" s="9"/>
      <c r="P756" s="9"/>
      <c r="Q756" s="9"/>
      <c r="R756" s="9"/>
      <c r="S756" s="9"/>
      <c r="T756" s="9"/>
      <c r="U756" s="22"/>
      <c r="V756" s="9"/>
      <c r="W756" s="9"/>
      <c r="X756" s="9"/>
      <c r="Y756" s="9"/>
      <c r="Z756" s="9"/>
      <c r="AA756" s="9"/>
      <c r="AB756" s="9"/>
      <c r="AC756" s="9"/>
      <c r="AD756" s="9"/>
      <c r="AE756" s="9"/>
      <c r="AF756" s="9"/>
      <c r="AG756" s="9"/>
    </row>
    <row r="757" spans="1:33" x14ac:dyDescent="0.15">
      <c r="A757" s="9">
        <v>2536</v>
      </c>
      <c r="B757" s="9" t="s">
        <v>1762</v>
      </c>
      <c r="C757" s="21">
        <v>44721</v>
      </c>
      <c r="D757" s="9" t="s">
        <v>2893</v>
      </c>
      <c r="E757" s="9">
        <v>1</v>
      </c>
      <c r="F757" s="16" t="s">
        <v>4570</v>
      </c>
      <c r="G757" s="9">
        <v>153</v>
      </c>
      <c r="H757" s="22" t="s">
        <v>4470</v>
      </c>
      <c r="I757" s="9"/>
      <c r="J757" s="26"/>
      <c r="K757" s="9" t="s">
        <v>4471</v>
      </c>
      <c r="L757" s="9" t="s">
        <v>4472</v>
      </c>
      <c r="M757" s="9" t="s">
        <v>4473</v>
      </c>
      <c r="N757" s="9" t="s">
        <v>4474</v>
      </c>
      <c r="O757" s="9"/>
      <c r="P757" s="9"/>
      <c r="Q757" s="9"/>
      <c r="R757" s="9"/>
      <c r="S757" s="9"/>
      <c r="T757" s="9"/>
      <c r="U757" s="22"/>
      <c r="V757" s="9"/>
      <c r="W757" s="9"/>
      <c r="X757" s="9"/>
      <c r="Y757" s="9"/>
      <c r="Z757" s="9"/>
      <c r="AA757" s="9"/>
      <c r="AB757" s="9"/>
      <c r="AC757" s="9"/>
      <c r="AD757" s="9"/>
      <c r="AE757" s="9"/>
      <c r="AF757" s="9"/>
      <c r="AG757" s="9"/>
    </row>
    <row r="758" spans="1:33" x14ac:dyDescent="0.15">
      <c r="A758" s="16">
        <v>2537</v>
      </c>
      <c r="B758" s="16" t="s">
        <v>1762</v>
      </c>
      <c r="C758" s="19">
        <v>44726</v>
      </c>
      <c r="D758" s="16" t="s">
        <v>4475</v>
      </c>
      <c r="E758" s="9">
        <v>1</v>
      </c>
      <c r="F758" s="16" t="s">
        <v>4570</v>
      </c>
      <c r="G758" s="16">
        <v>154</v>
      </c>
      <c r="H758" s="20" t="s">
        <v>4476</v>
      </c>
      <c r="I758" s="16" t="s">
        <v>4540</v>
      </c>
      <c r="J758" s="25">
        <v>44740</v>
      </c>
      <c r="K758" s="16" t="s">
        <v>4463</v>
      </c>
      <c r="L758" s="16" t="s">
        <v>4477</v>
      </c>
      <c r="M758" s="16" t="s">
        <v>4478</v>
      </c>
      <c r="N758" s="16" t="s">
        <v>3449</v>
      </c>
      <c r="O758" s="9"/>
      <c r="P758" s="9"/>
      <c r="Q758" s="9"/>
      <c r="R758" s="9"/>
      <c r="S758" s="9"/>
      <c r="T758" s="9"/>
      <c r="U758" s="22"/>
      <c r="V758" s="9"/>
      <c r="W758" s="9"/>
      <c r="X758" s="9"/>
      <c r="Y758" s="9"/>
      <c r="Z758" s="9"/>
      <c r="AA758" s="9"/>
      <c r="AB758" s="9"/>
      <c r="AC758" s="9"/>
      <c r="AD758" s="9"/>
      <c r="AE758" s="9"/>
      <c r="AF758" s="9"/>
      <c r="AG758" s="9"/>
    </row>
    <row r="759" spans="1:33" x14ac:dyDescent="0.15">
      <c r="A759" s="9">
        <v>2541</v>
      </c>
      <c r="B759" s="9" t="s">
        <v>1762</v>
      </c>
      <c r="C759" s="21">
        <v>44733</v>
      </c>
      <c r="D759" s="9" t="s">
        <v>3954</v>
      </c>
      <c r="E759" s="9">
        <v>1</v>
      </c>
      <c r="F759" s="16" t="s">
        <v>4570</v>
      </c>
      <c r="G759" s="9">
        <v>158</v>
      </c>
      <c r="H759" s="22" t="s">
        <v>4479</v>
      </c>
      <c r="I759" s="9"/>
      <c r="J759" s="26"/>
      <c r="K759" s="9" t="s">
        <v>4480</v>
      </c>
      <c r="L759" s="9" t="s">
        <v>4481</v>
      </c>
      <c r="M759" s="9" t="s">
        <v>4482</v>
      </c>
      <c r="N759" s="9" t="s">
        <v>3449</v>
      </c>
      <c r="O759" s="9"/>
      <c r="P759" s="9"/>
      <c r="Q759" s="9"/>
      <c r="R759" s="9"/>
      <c r="S759" s="9"/>
      <c r="T759" s="9"/>
      <c r="U759" s="22"/>
      <c r="V759" s="9"/>
      <c r="W759" s="9"/>
      <c r="X759" s="9"/>
      <c r="Y759" s="9"/>
      <c r="Z759" s="9"/>
      <c r="AA759" s="9"/>
      <c r="AB759" s="9"/>
      <c r="AC759" s="9"/>
      <c r="AD759" s="9"/>
      <c r="AE759" s="9"/>
      <c r="AF759" s="9"/>
      <c r="AG759" s="9"/>
    </row>
    <row r="760" spans="1:33" x14ac:dyDescent="0.15">
      <c r="A760" s="9">
        <v>2546</v>
      </c>
      <c r="B760" s="9" t="s">
        <v>1762</v>
      </c>
      <c r="C760" s="21">
        <v>44762</v>
      </c>
      <c r="D760" s="9" t="s">
        <v>4483</v>
      </c>
      <c r="E760" s="9">
        <v>1</v>
      </c>
      <c r="F760" s="16" t="s">
        <v>4570</v>
      </c>
      <c r="G760" s="9">
        <v>163</v>
      </c>
      <c r="H760" s="22" t="s">
        <v>4491</v>
      </c>
      <c r="I760" s="9"/>
      <c r="J760" s="26"/>
      <c r="K760" s="9" t="s">
        <v>4487</v>
      </c>
      <c r="L760" s="9" t="s">
        <v>4484</v>
      </c>
      <c r="M760" s="9" t="s">
        <v>4485</v>
      </c>
      <c r="N760" s="9" t="s">
        <v>3449</v>
      </c>
      <c r="O760" s="9"/>
      <c r="P760" s="9"/>
      <c r="Q760" s="9"/>
      <c r="R760" s="9"/>
      <c r="S760" s="9"/>
      <c r="T760" s="9"/>
      <c r="U760" s="22"/>
      <c r="V760" s="9"/>
      <c r="W760" s="9"/>
      <c r="X760" s="9"/>
      <c r="Y760" s="9"/>
      <c r="Z760" s="9"/>
      <c r="AA760" s="9"/>
      <c r="AB760" s="9"/>
      <c r="AC760" s="9"/>
      <c r="AD760" s="9"/>
      <c r="AE760" s="9"/>
      <c r="AF760" s="9"/>
      <c r="AG760" s="9"/>
    </row>
    <row r="761" spans="1:33" x14ac:dyDescent="0.15">
      <c r="A761" s="9">
        <v>2547</v>
      </c>
      <c r="B761" s="9" t="s">
        <v>1762</v>
      </c>
      <c r="C761" s="21">
        <v>44757</v>
      </c>
      <c r="D761" s="9" t="s">
        <v>4483</v>
      </c>
      <c r="E761" s="9">
        <v>1</v>
      </c>
      <c r="F761" s="16" t="s">
        <v>4570</v>
      </c>
      <c r="G761" s="9">
        <v>164</v>
      </c>
      <c r="H761" s="22" t="s">
        <v>4486</v>
      </c>
      <c r="I761" s="9"/>
      <c r="J761" s="26"/>
      <c r="K761" s="9" t="s">
        <v>4488</v>
      </c>
      <c r="L761" s="9" t="s">
        <v>4489</v>
      </c>
      <c r="M761" s="9" t="s">
        <v>4490</v>
      </c>
      <c r="N761" s="9" t="s">
        <v>4226</v>
      </c>
      <c r="O761" s="9"/>
      <c r="P761" s="9"/>
      <c r="Q761" s="9"/>
      <c r="R761" s="9"/>
      <c r="S761" s="9"/>
      <c r="T761" s="9"/>
      <c r="U761" s="22"/>
      <c r="V761" s="9"/>
      <c r="W761" s="9"/>
      <c r="X761" s="9"/>
      <c r="Y761" s="9"/>
      <c r="Z761" s="9"/>
      <c r="AA761" s="9"/>
      <c r="AB761" s="9"/>
      <c r="AC761" s="9"/>
      <c r="AD761" s="9"/>
      <c r="AE761" s="9"/>
      <c r="AF761" s="9"/>
      <c r="AG761" s="9"/>
    </row>
    <row r="762" spans="1:33" x14ac:dyDescent="0.15">
      <c r="A762" s="9">
        <v>2555</v>
      </c>
      <c r="B762" s="9" t="s">
        <v>1762</v>
      </c>
      <c r="C762" s="21">
        <v>44755</v>
      </c>
      <c r="D762" s="9" t="s">
        <v>2401</v>
      </c>
      <c r="E762" s="9">
        <v>1</v>
      </c>
      <c r="F762" s="16" t="s">
        <v>4570</v>
      </c>
      <c r="G762" s="9">
        <v>172</v>
      </c>
      <c r="H762" s="22" t="s">
        <v>4492</v>
      </c>
      <c r="I762" s="9"/>
      <c r="J762" s="26"/>
      <c r="K762" s="9" t="s">
        <v>4493</v>
      </c>
      <c r="L762" s="9" t="s">
        <v>4494</v>
      </c>
      <c r="M762" s="9" t="s">
        <v>4495</v>
      </c>
      <c r="N762" s="9" t="s">
        <v>3449</v>
      </c>
      <c r="O762" s="9"/>
      <c r="P762" s="9"/>
      <c r="Q762" s="9"/>
      <c r="R762" s="9"/>
      <c r="S762" s="9"/>
      <c r="T762" s="9"/>
      <c r="U762" s="22"/>
      <c r="V762" s="9"/>
      <c r="W762" s="9"/>
      <c r="X762" s="9"/>
      <c r="Y762" s="9"/>
      <c r="Z762" s="9"/>
      <c r="AA762" s="9"/>
      <c r="AB762" s="9"/>
      <c r="AC762" s="9"/>
      <c r="AD762" s="9"/>
      <c r="AE762" s="9"/>
      <c r="AF762" s="9"/>
      <c r="AG762" s="9"/>
    </row>
    <row r="763" spans="1:33" x14ac:dyDescent="0.15">
      <c r="A763" s="9">
        <v>2563</v>
      </c>
      <c r="B763" s="9" t="s">
        <v>1762</v>
      </c>
      <c r="C763" s="21">
        <v>44799</v>
      </c>
      <c r="D763" s="9" t="s">
        <v>2098</v>
      </c>
      <c r="E763" s="9">
        <v>1</v>
      </c>
      <c r="F763" s="16" t="s">
        <v>4570</v>
      </c>
      <c r="G763" s="9">
        <v>180</v>
      </c>
      <c r="H763" s="22" t="s">
        <v>4496</v>
      </c>
      <c r="I763" s="9"/>
      <c r="J763" s="26"/>
      <c r="K763" s="9" t="s">
        <v>4497</v>
      </c>
      <c r="L763" s="9" t="s">
        <v>4498</v>
      </c>
      <c r="M763" s="9" t="s">
        <v>4499</v>
      </c>
      <c r="N763" s="9" t="s">
        <v>3977</v>
      </c>
      <c r="O763" s="9"/>
      <c r="P763" s="9"/>
      <c r="Q763" s="9"/>
      <c r="R763" s="9"/>
      <c r="S763" s="9"/>
      <c r="T763" s="9"/>
      <c r="U763" s="22"/>
      <c r="V763" s="9"/>
      <c r="W763" s="9"/>
      <c r="X763" s="9"/>
      <c r="Y763" s="9"/>
      <c r="Z763" s="9"/>
      <c r="AA763" s="9"/>
      <c r="AB763" s="9"/>
      <c r="AC763" s="9"/>
      <c r="AD763" s="9"/>
      <c r="AE763" s="9"/>
      <c r="AF763" s="9"/>
      <c r="AG763" s="9"/>
    </row>
    <row r="764" spans="1:33" x14ac:dyDescent="0.15">
      <c r="A764" s="9">
        <v>2565</v>
      </c>
      <c r="B764" s="9" t="s">
        <v>1762</v>
      </c>
      <c r="C764" s="21">
        <v>44804</v>
      </c>
      <c r="D764" s="9" t="s">
        <v>3954</v>
      </c>
      <c r="E764" s="9">
        <v>1</v>
      </c>
      <c r="F764" s="16" t="s">
        <v>4570</v>
      </c>
      <c r="G764" s="9">
        <v>182</v>
      </c>
      <c r="H764" s="22" t="s">
        <v>4500</v>
      </c>
      <c r="I764" s="9"/>
      <c r="J764" s="26"/>
      <c r="K764" s="9" t="s">
        <v>4501</v>
      </c>
      <c r="L764" s="9" t="s">
        <v>4502</v>
      </c>
      <c r="M764" s="9" t="s">
        <v>4503</v>
      </c>
      <c r="N764" s="9" t="s">
        <v>4066</v>
      </c>
      <c r="O764" s="9"/>
      <c r="P764" s="9"/>
      <c r="Q764" s="9"/>
      <c r="R764" s="9"/>
      <c r="S764" s="9"/>
      <c r="T764" s="9"/>
      <c r="U764" s="22"/>
      <c r="V764" s="9"/>
      <c r="W764" s="9"/>
      <c r="X764" s="9"/>
      <c r="Y764" s="9"/>
      <c r="Z764" s="9"/>
      <c r="AA764" s="9"/>
      <c r="AB764" s="9"/>
      <c r="AC764" s="9"/>
      <c r="AD764" s="9"/>
      <c r="AE764" s="9"/>
      <c r="AF764" s="9"/>
      <c r="AG764" s="9"/>
    </row>
    <row r="765" spans="1:33" x14ac:dyDescent="0.15">
      <c r="A765" s="9">
        <v>2567</v>
      </c>
      <c r="B765" s="9" t="s">
        <v>1762</v>
      </c>
      <c r="C765" s="21">
        <v>44811</v>
      </c>
      <c r="D765" s="9" t="s">
        <v>2041</v>
      </c>
      <c r="E765" s="9">
        <v>1</v>
      </c>
      <c r="F765" s="16" t="s">
        <v>4570</v>
      </c>
      <c r="G765" s="9">
        <v>184</v>
      </c>
      <c r="H765" s="22" t="s">
        <v>4504</v>
      </c>
      <c r="I765" s="9"/>
      <c r="J765" s="26"/>
      <c r="K765" s="9" t="s">
        <v>4505</v>
      </c>
      <c r="L765" s="9" t="s">
        <v>4506</v>
      </c>
      <c r="M765" s="9" t="s">
        <v>4507</v>
      </c>
      <c r="N765" s="9" t="s">
        <v>4056</v>
      </c>
      <c r="O765" s="9"/>
      <c r="P765" s="9"/>
      <c r="Q765" s="9"/>
      <c r="R765" s="9"/>
      <c r="S765" s="9"/>
      <c r="T765" s="9"/>
      <c r="U765" s="22"/>
      <c r="V765" s="9"/>
      <c r="W765" s="9"/>
      <c r="X765" s="9"/>
      <c r="Y765" s="9"/>
      <c r="Z765" s="9"/>
      <c r="AA765" s="9"/>
      <c r="AB765" s="9"/>
      <c r="AC765" s="9"/>
      <c r="AD765" s="9"/>
      <c r="AE765" s="9"/>
      <c r="AF765" s="9"/>
      <c r="AG765" s="9"/>
    </row>
    <row r="766" spans="1:33" x14ac:dyDescent="0.15">
      <c r="A766" s="9">
        <v>2574</v>
      </c>
      <c r="B766" s="16" t="s">
        <v>1762</v>
      </c>
      <c r="C766" s="19">
        <v>44831</v>
      </c>
      <c r="D766" s="16" t="s">
        <v>3672</v>
      </c>
      <c r="E766" s="9">
        <v>1</v>
      </c>
      <c r="F766" s="16" t="s">
        <v>4570</v>
      </c>
      <c r="G766" s="16">
        <v>191</v>
      </c>
      <c r="H766" s="20" t="s">
        <v>4508</v>
      </c>
      <c r="I766" s="16" t="s">
        <v>4542</v>
      </c>
      <c r="J766" s="25">
        <v>44881</v>
      </c>
      <c r="K766" s="16" t="s">
        <v>4511</v>
      </c>
      <c r="L766" s="16" t="s">
        <v>4509</v>
      </c>
      <c r="M766" s="16" t="s">
        <v>4510</v>
      </c>
      <c r="N766" s="16" t="s">
        <v>4056</v>
      </c>
      <c r="O766" s="9"/>
      <c r="P766" s="9"/>
      <c r="Q766" s="9"/>
      <c r="R766" s="9"/>
      <c r="S766" s="9"/>
      <c r="T766" s="9"/>
      <c r="U766" s="22"/>
      <c r="V766" s="9"/>
      <c r="W766" s="9"/>
      <c r="X766" s="9"/>
      <c r="Y766" s="9"/>
      <c r="Z766" s="9"/>
      <c r="AA766" s="9"/>
      <c r="AB766" s="9"/>
      <c r="AC766" s="9"/>
      <c r="AD766" s="9"/>
      <c r="AE766" s="9"/>
      <c r="AF766" s="9"/>
      <c r="AG766" s="9"/>
    </row>
    <row r="767" spans="1:33" x14ac:dyDescent="0.15">
      <c r="A767" s="9">
        <v>2579</v>
      </c>
      <c r="B767" s="9" t="s">
        <v>1762</v>
      </c>
      <c r="C767" s="21">
        <v>44834</v>
      </c>
      <c r="D767" s="9" t="s">
        <v>3362</v>
      </c>
      <c r="E767" s="9">
        <v>1</v>
      </c>
      <c r="F767" s="16" t="s">
        <v>4570</v>
      </c>
      <c r="G767" s="9">
        <v>196</v>
      </c>
      <c r="H767" s="22" t="s">
        <v>4512</v>
      </c>
      <c r="I767" s="9"/>
      <c r="J767" s="26"/>
      <c r="K767" s="9" t="s">
        <v>4513</v>
      </c>
      <c r="L767" s="9" t="s">
        <v>4514</v>
      </c>
      <c r="M767" s="9" t="s">
        <v>4515</v>
      </c>
      <c r="N767" s="9" t="s">
        <v>2357</v>
      </c>
      <c r="O767" s="9"/>
      <c r="P767" s="9"/>
      <c r="Q767" s="9"/>
      <c r="R767" s="9"/>
      <c r="S767" s="9"/>
      <c r="T767" s="9"/>
      <c r="U767" s="22"/>
      <c r="V767" s="9"/>
      <c r="W767" s="9"/>
      <c r="X767" s="9"/>
      <c r="Y767" s="9"/>
      <c r="Z767" s="9"/>
      <c r="AA767" s="9"/>
      <c r="AB767" s="9"/>
      <c r="AC767" s="9"/>
      <c r="AD767" s="9"/>
      <c r="AE767" s="9"/>
      <c r="AF767" s="9"/>
      <c r="AG767" s="9"/>
    </row>
    <row r="768" spans="1:33" x14ac:dyDescent="0.15">
      <c r="A768" s="9">
        <v>2582</v>
      </c>
      <c r="B768" s="9" t="s">
        <v>1762</v>
      </c>
      <c r="C768" s="21">
        <v>44837</v>
      </c>
      <c r="D768" s="9" t="s">
        <v>4424</v>
      </c>
      <c r="E768" s="9">
        <v>1</v>
      </c>
      <c r="F768" s="16" t="s">
        <v>4570</v>
      </c>
      <c r="G768" s="9">
        <v>199</v>
      </c>
      <c r="H768" s="22" t="s">
        <v>4516</v>
      </c>
      <c r="I768" s="9"/>
      <c r="J768" s="26"/>
      <c r="K768" s="9" t="s">
        <v>4517</v>
      </c>
      <c r="L768" s="9" t="s">
        <v>4518</v>
      </c>
      <c r="M768" s="9" t="s">
        <v>4519</v>
      </c>
      <c r="N768" s="9" t="s">
        <v>2835</v>
      </c>
      <c r="O768" s="9"/>
      <c r="P768" s="9"/>
      <c r="Q768" s="9"/>
      <c r="R768" s="9"/>
      <c r="S768" s="9"/>
      <c r="T768" s="9"/>
      <c r="U768" s="22"/>
      <c r="V768" s="9"/>
      <c r="W768" s="9"/>
      <c r="X768" s="9"/>
      <c r="Y768" s="9"/>
      <c r="Z768" s="9"/>
      <c r="AA768" s="9"/>
      <c r="AB768" s="9"/>
      <c r="AC768" s="9"/>
      <c r="AD768" s="9"/>
      <c r="AE768" s="9"/>
      <c r="AF768" s="9"/>
      <c r="AG768" s="9"/>
    </row>
    <row r="769" spans="1:33" x14ac:dyDescent="0.15">
      <c r="A769" s="9">
        <v>2583</v>
      </c>
      <c r="B769" s="9" t="s">
        <v>1762</v>
      </c>
      <c r="C769" s="21">
        <v>44837</v>
      </c>
      <c r="D769" s="9" t="s">
        <v>4424</v>
      </c>
      <c r="E769" s="9">
        <v>1</v>
      </c>
      <c r="F769" s="16" t="s">
        <v>4570</v>
      </c>
      <c r="G769" s="9">
        <v>200</v>
      </c>
      <c r="H769" s="22" t="s">
        <v>4520</v>
      </c>
      <c r="I769" s="9"/>
      <c r="J769" s="26"/>
      <c r="K769" s="9" t="s">
        <v>4521</v>
      </c>
      <c r="L769" s="9" t="s">
        <v>4522</v>
      </c>
      <c r="M769" s="9" t="s">
        <v>4523</v>
      </c>
      <c r="N769" s="9" t="s">
        <v>2835</v>
      </c>
      <c r="O769" s="9"/>
      <c r="P769" s="9"/>
      <c r="Q769" s="9"/>
      <c r="R769" s="9"/>
      <c r="S769" s="9"/>
      <c r="T769" s="9"/>
      <c r="U769" s="22"/>
      <c r="V769" s="9"/>
      <c r="W769" s="9"/>
      <c r="X769" s="9"/>
      <c r="Y769" s="9"/>
      <c r="Z769" s="9"/>
      <c r="AA769" s="9"/>
      <c r="AB769" s="9"/>
      <c r="AC769" s="9"/>
      <c r="AD769" s="9"/>
      <c r="AE769" s="9"/>
      <c r="AF769" s="9"/>
      <c r="AG769" s="9"/>
    </row>
    <row r="770" spans="1:33" x14ac:dyDescent="0.15">
      <c r="A770" s="9">
        <v>2591</v>
      </c>
      <c r="B770" s="9" t="s">
        <v>1762</v>
      </c>
      <c r="C770" s="21">
        <v>44866</v>
      </c>
      <c r="D770" s="9" t="s">
        <v>3954</v>
      </c>
      <c r="E770" s="9">
        <v>1</v>
      </c>
      <c r="F770" s="16" t="s">
        <v>4570</v>
      </c>
      <c r="G770" s="9">
        <v>208</v>
      </c>
      <c r="H770" s="22" t="s">
        <v>4525</v>
      </c>
      <c r="I770" s="9"/>
      <c r="J770" s="26"/>
      <c r="K770" s="9" t="s">
        <v>4524</v>
      </c>
      <c r="L770" s="9" t="s">
        <v>4526</v>
      </c>
      <c r="M770" s="9" t="s">
        <v>4527</v>
      </c>
      <c r="N770" s="9" t="s">
        <v>3977</v>
      </c>
      <c r="O770" s="9"/>
      <c r="P770" s="9"/>
      <c r="Q770" s="9"/>
      <c r="R770" s="9"/>
      <c r="S770" s="9"/>
      <c r="T770" s="9"/>
      <c r="U770" s="22"/>
      <c r="V770" s="9"/>
      <c r="W770" s="9"/>
      <c r="X770" s="9"/>
      <c r="Y770" s="9"/>
      <c r="Z770" s="9"/>
      <c r="AA770" s="9"/>
      <c r="AB770" s="9"/>
      <c r="AC770" s="9"/>
      <c r="AD770" s="9"/>
      <c r="AE770" s="9"/>
      <c r="AF770" s="9"/>
      <c r="AG770" s="9"/>
    </row>
    <row r="771" spans="1:33" x14ac:dyDescent="0.15">
      <c r="A771" s="9">
        <v>2592</v>
      </c>
      <c r="B771" s="9" t="s">
        <v>1762</v>
      </c>
      <c r="C771" s="21">
        <v>44866</v>
      </c>
      <c r="D771" s="9" t="s">
        <v>3362</v>
      </c>
      <c r="E771" s="9">
        <v>1</v>
      </c>
      <c r="F771" s="16" t="s">
        <v>4570</v>
      </c>
      <c r="G771" s="9">
        <v>209</v>
      </c>
      <c r="H771" s="22" t="s">
        <v>4528</v>
      </c>
      <c r="I771" s="9"/>
      <c r="J771" s="26"/>
      <c r="K771" s="9" t="s">
        <v>4531</v>
      </c>
      <c r="L771" s="9" t="s">
        <v>4529</v>
      </c>
      <c r="M771" s="9" t="s">
        <v>4530</v>
      </c>
      <c r="N771" s="9" t="s">
        <v>3953</v>
      </c>
      <c r="O771" s="9"/>
      <c r="P771" s="9"/>
      <c r="Q771" s="9"/>
      <c r="R771" s="9"/>
      <c r="S771" s="9"/>
      <c r="T771" s="9"/>
      <c r="U771" s="22"/>
      <c r="V771" s="9"/>
      <c r="W771" s="9"/>
      <c r="X771" s="9"/>
      <c r="Y771" s="9"/>
      <c r="Z771" s="9"/>
      <c r="AA771" s="9"/>
      <c r="AB771" s="9"/>
      <c r="AC771" s="9"/>
      <c r="AD771" s="9"/>
      <c r="AE771" s="9"/>
      <c r="AF771" s="9"/>
      <c r="AG771" s="9"/>
    </row>
    <row r="772" spans="1:33" x14ac:dyDescent="0.15">
      <c r="A772" s="9">
        <v>2597</v>
      </c>
      <c r="B772" s="9" t="s">
        <v>1762</v>
      </c>
      <c r="C772" s="21">
        <v>44890</v>
      </c>
      <c r="D772" s="9" t="s">
        <v>2893</v>
      </c>
      <c r="E772" s="9">
        <v>1</v>
      </c>
      <c r="F772" s="16" t="s">
        <v>4570</v>
      </c>
      <c r="G772" s="9">
        <v>214</v>
      </c>
      <c r="H772" s="22" t="s">
        <v>4532</v>
      </c>
      <c r="I772" s="9"/>
      <c r="J772" s="26"/>
      <c r="K772" s="9" t="s">
        <v>4533</v>
      </c>
      <c r="L772" s="9" t="s">
        <v>4534</v>
      </c>
      <c r="M772" s="9" t="s">
        <v>4535</v>
      </c>
      <c r="N772" s="9" t="s">
        <v>4020</v>
      </c>
      <c r="O772" s="9"/>
      <c r="P772" s="9"/>
      <c r="Q772" s="9"/>
      <c r="R772" s="9"/>
      <c r="S772" s="9"/>
      <c r="T772" s="9"/>
      <c r="U772" s="22"/>
      <c r="V772" s="9"/>
      <c r="W772" s="9"/>
      <c r="X772" s="9"/>
      <c r="Y772" s="9"/>
      <c r="Z772" s="9"/>
      <c r="AA772" s="9"/>
      <c r="AB772" s="9"/>
      <c r="AC772" s="9"/>
      <c r="AD772" s="9"/>
      <c r="AE772" s="9"/>
      <c r="AF772" s="9"/>
      <c r="AG772" s="9"/>
    </row>
    <row r="773" spans="1:33" x14ac:dyDescent="0.15">
      <c r="A773" s="9">
        <v>2601</v>
      </c>
      <c r="B773" s="9" t="s">
        <v>1762</v>
      </c>
      <c r="C773" s="21">
        <v>44895</v>
      </c>
      <c r="D773" s="9" t="s">
        <v>3954</v>
      </c>
      <c r="E773" s="9">
        <v>1</v>
      </c>
      <c r="F773" s="16" t="s">
        <v>4570</v>
      </c>
      <c r="G773" s="9">
        <v>218</v>
      </c>
      <c r="H773" s="22" t="s">
        <v>4536</v>
      </c>
      <c r="I773" s="9"/>
      <c r="J773" s="26"/>
      <c r="K773" s="9" t="s">
        <v>3278</v>
      </c>
      <c r="L773" s="9" t="s">
        <v>4537</v>
      </c>
      <c r="M773" s="9" t="s">
        <v>4538</v>
      </c>
      <c r="N773" s="9" t="s">
        <v>3977</v>
      </c>
      <c r="O773" s="9"/>
      <c r="P773" s="9"/>
      <c r="Q773" s="9"/>
      <c r="R773" s="9"/>
      <c r="S773" s="9"/>
      <c r="T773" s="9"/>
      <c r="U773" s="22"/>
      <c r="V773" s="9"/>
      <c r="W773" s="9"/>
      <c r="X773" s="9"/>
      <c r="Y773" s="9"/>
      <c r="Z773" s="9"/>
      <c r="AA773" s="9"/>
      <c r="AB773" s="9"/>
      <c r="AC773" s="9"/>
      <c r="AD773" s="9"/>
      <c r="AE773" s="9"/>
      <c r="AF773" s="9"/>
      <c r="AG773" s="9"/>
    </row>
  </sheetData>
  <autoFilter ref="A1:AG773" xr:uid="{00000000-0009-0000-0000-000003000000}"/>
  <phoneticPr fontId="1"/>
  <dataValidations count="2">
    <dataValidation errorStyle="warning" allowBlank="1" showInputMessage="1" showErrorMessage="1" errorTitle="確認" error="ドロップダウンリスト外の行為ですか?" sqref="C2:C773" xr:uid="{00000000-0002-0000-0300-000000000000}"/>
    <dataValidation type="list" errorStyle="warning" allowBlank="1" showInputMessage="1" showErrorMessage="1" errorTitle="確認" error="ドロップダウンリスト外の行為ですか?" sqref="B2:B773" xr:uid="{00000000-0002-0000-0300-000001000000}">
      <formula1>"区画形質変更,建築物建築,工作物建設,用途変更,形態意匠変更,木竹伐採,変更届"</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D1:AQ49"/>
  <sheetViews>
    <sheetView tabSelected="1" zoomScale="130" zoomScaleNormal="130" workbookViewId="0">
      <selection activeCell="P45" sqref="P45"/>
    </sheetView>
  </sheetViews>
  <sheetFormatPr defaultRowHeight="13.5" x14ac:dyDescent="0.15"/>
  <cols>
    <col min="4" max="4" width="39.75" customWidth="1"/>
    <col min="14" max="14" width="27.25" customWidth="1"/>
  </cols>
  <sheetData>
    <row r="1" spans="4:42" x14ac:dyDescent="0.15">
      <c r="O1" t="s">
        <v>4579</v>
      </c>
      <c r="Y1" t="s">
        <v>4580</v>
      </c>
      <c r="AI1" t="s">
        <v>4581</v>
      </c>
    </row>
    <row r="2" spans="4:42" x14ac:dyDescent="0.15">
      <c r="D2" s="11" t="s">
        <v>21</v>
      </c>
      <c r="E2" t="s">
        <v>4573</v>
      </c>
      <c r="N2" s="11" t="s">
        <v>21</v>
      </c>
      <c r="O2" s="57" t="s">
        <v>4582</v>
      </c>
      <c r="P2" s="58" t="s">
        <v>4583</v>
      </c>
      <c r="Q2" s="59" t="s">
        <v>4584</v>
      </c>
      <c r="R2" s="60" t="s">
        <v>4585</v>
      </c>
      <c r="S2" s="61" t="s">
        <v>4586</v>
      </c>
      <c r="T2" s="62" t="s">
        <v>4587</v>
      </c>
      <c r="U2" s="63" t="s">
        <v>4588</v>
      </c>
      <c r="V2" s="65"/>
      <c r="W2" s="66"/>
      <c r="X2" s="66"/>
      <c r="Y2" s="57" t="s">
        <v>4582</v>
      </c>
      <c r="Z2" s="58" t="s">
        <v>4583</v>
      </c>
      <c r="AA2" s="59" t="s">
        <v>4584</v>
      </c>
      <c r="AB2" s="60" t="s">
        <v>4585</v>
      </c>
      <c r="AC2" s="61" t="s">
        <v>4586</v>
      </c>
      <c r="AD2" s="62" t="s">
        <v>4587</v>
      </c>
      <c r="AE2" s="63" t="s">
        <v>4588</v>
      </c>
      <c r="AF2" s="65"/>
      <c r="AG2" s="66"/>
      <c r="AH2" s="66"/>
      <c r="AI2" s="57" t="s">
        <v>4582</v>
      </c>
      <c r="AJ2" s="58" t="s">
        <v>4583</v>
      </c>
      <c r="AK2" s="59" t="s">
        <v>4584</v>
      </c>
      <c r="AL2" s="60" t="s">
        <v>4585</v>
      </c>
      <c r="AM2" s="61" t="s">
        <v>4586</v>
      </c>
      <c r="AN2" s="62" t="s">
        <v>4587</v>
      </c>
      <c r="AO2" s="63" t="s">
        <v>4588</v>
      </c>
      <c r="AP2" s="65"/>
    </row>
    <row r="3" spans="4:42" x14ac:dyDescent="0.15">
      <c r="D3" s="9" t="s">
        <v>2105</v>
      </c>
      <c r="E3" t="s">
        <v>4574</v>
      </c>
      <c r="G3" s="55"/>
      <c r="I3" s="55"/>
      <c r="M3">
        <v>5</v>
      </c>
      <c r="N3" s="9" t="s">
        <v>60</v>
      </c>
      <c r="O3" s="64">
        <v>1</v>
      </c>
      <c r="P3" s="64">
        <v>15</v>
      </c>
      <c r="Q3" s="64">
        <v>15</v>
      </c>
      <c r="R3" s="64">
        <v>8</v>
      </c>
      <c r="S3" s="64">
        <v>0</v>
      </c>
      <c r="T3" s="64">
        <v>2</v>
      </c>
      <c r="U3" s="64">
        <v>1</v>
      </c>
      <c r="V3">
        <f>SUM(O3:U3)</f>
        <v>42</v>
      </c>
      <c r="Y3" s="64">
        <v>0</v>
      </c>
      <c r="Z3" s="64">
        <v>12</v>
      </c>
      <c r="AA3" s="64">
        <v>9</v>
      </c>
      <c r="AB3" s="64">
        <v>0</v>
      </c>
      <c r="AC3" s="64">
        <v>0</v>
      </c>
      <c r="AD3" s="64">
        <v>0</v>
      </c>
      <c r="AE3" s="64">
        <v>0</v>
      </c>
      <c r="AF3">
        <f>SUM(Y3:AE3)</f>
        <v>21</v>
      </c>
      <c r="AI3" s="64">
        <v>0</v>
      </c>
      <c r="AJ3" s="64">
        <v>12</v>
      </c>
      <c r="AK3" s="64">
        <v>10</v>
      </c>
      <c r="AL3" s="64">
        <v>4</v>
      </c>
      <c r="AM3" s="64">
        <v>0</v>
      </c>
      <c r="AN3" s="64">
        <v>0</v>
      </c>
      <c r="AO3" s="64">
        <v>0</v>
      </c>
      <c r="AP3">
        <f>SUM(AI3:AO3)</f>
        <v>26</v>
      </c>
    </row>
    <row r="4" spans="4:42" x14ac:dyDescent="0.15">
      <c r="D4" s="9" t="s">
        <v>284</v>
      </c>
      <c r="E4" t="s">
        <v>4574</v>
      </c>
      <c r="G4" s="55"/>
      <c r="I4" s="55"/>
      <c r="M4">
        <v>6</v>
      </c>
      <c r="N4" s="9" t="s">
        <v>10</v>
      </c>
      <c r="O4" s="64">
        <v>7</v>
      </c>
      <c r="P4" s="64">
        <v>38</v>
      </c>
      <c r="Q4" s="64">
        <v>33</v>
      </c>
      <c r="R4" s="64">
        <v>16</v>
      </c>
      <c r="S4" s="64">
        <v>15</v>
      </c>
      <c r="T4" s="64">
        <v>9</v>
      </c>
      <c r="U4" s="64">
        <v>1</v>
      </c>
      <c r="V4">
        <f t="shared" ref="V4:V18" si="0">SUM(O4:U4)</f>
        <v>119</v>
      </c>
      <c r="Y4" s="64">
        <v>0</v>
      </c>
      <c r="Z4" s="64">
        <v>23</v>
      </c>
      <c r="AA4" s="64">
        <v>23</v>
      </c>
      <c r="AB4" s="64">
        <v>0</v>
      </c>
      <c r="AC4" s="64">
        <v>0</v>
      </c>
      <c r="AD4" s="64">
        <v>1</v>
      </c>
      <c r="AE4" s="64">
        <v>0</v>
      </c>
      <c r="AF4">
        <f t="shared" ref="AF4:AF19" si="1">SUM(Y4:AE4)</f>
        <v>47</v>
      </c>
      <c r="AI4" s="64">
        <v>0</v>
      </c>
      <c r="AJ4" s="64">
        <v>21</v>
      </c>
      <c r="AK4" s="64">
        <v>22</v>
      </c>
      <c r="AL4" s="64">
        <v>1</v>
      </c>
      <c r="AM4" s="64">
        <v>6</v>
      </c>
      <c r="AN4" s="64">
        <v>2</v>
      </c>
      <c r="AO4" s="64">
        <v>0</v>
      </c>
      <c r="AP4">
        <f t="shared" ref="AP4:AP19" si="2">SUM(AI4:AO4)</f>
        <v>52</v>
      </c>
    </row>
    <row r="5" spans="4:42" x14ac:dyDescent="0.15">
      <c r="D5" s="9" t="s">
        <v>57</v>
      </c>
      <c r="E5" t="s">
        <v>4575</v>
      </c>
      <c r="G5" s="55"/>
      <c r="I5" s="55"/>
      <c r="M5" s="56">
        <v>10</v>
      </c>
      <c r="N5" s="15" t="s">
        <v>3</v>
      </c>
      <c r="O5" s="64">
        <v>25</v>
      </c>
      <c r="P5" s="64">
        <v>85</v>
      </c>
      <c r="Q5" s="64">
        <v>29</v>
      </c>
      <c r="R5" s="64">
        <v>30</v>
      </c>
      <c r="S5" s="64">
        <v>18</v>
      </c>
      <c r="T5" s="64">
        <v>5</v>
      </c>
      <c r="U5" s="64">
        <v>2</v>
      </c>
      <c r="V5">
        <f t="shared" si="0"/>
        <v>194</v>
      </c>
      <c r="Y5" s="64">
        <v>0</v>
      </c>
      <c r="Z5" s="64">
        <v>44</v>
      </c>
      <c r="AA5" s="64">
        <v>13</v>
      </c>
      <c r="AB5" s="64">
        <v>0</v>
      </c>
      <c r="AC5" s="64">
        <v>0</v>
      </c>
      <c r="AD5" s="64">
        <v>0</v>
      </c>
      <c r="AE5" s="64">
        <v>0</v>
      </c>
      <c r="AF5">
        <f t="shared" si="1"/>
        <v>57</v>
      </c>
      <c r="AI5" s="64">
        <v>1</v>
      </c>
      <c r="AJ5" s="64">
        <v>47</v>
      </c>
      <c r="AK5" s="64">
        <v>15</v>
      </c>
      <c r="AL5" s="64">
        <v>12</v>
      </c>
      <c r="AM5" s="64">
        <v>3</v>
      </c>
      <c r="AN5" s="64">
        <v>1</v>
      </c>
      <c r="AO5" s="64">
        <v>0</v>
      </c>
      <c r="AP5">
        <f t="shared" si="2"/>
        <v>79</v>
      </c>
    </row>
    <row r="6" spans="4:42" x14ac:dyDescent="0.15">
      <c r="D6" s="9" t="s">
        <v>60</v>
      </c>
      <c r="E6" s="52" t="s">
        <v>4576</v>
      </c>
      <c r="G6" s="55"/>
      <c r="I6" s="55"/>
      <c r="M6">
        <v>11</v>
      </c>
      <c r="N6" s="15" t="s">
        <v>304</v>
      </c>
      <c r="O6" s="64">
        <v>1</v>
      </c>
      <c r="P6" s="64">
        <v>16</v>
      </c>
      <c r="Q6" s="64">
        <v>11</v>
      </c>
      <c r="R6" s="64">
        <v>10</v>
      </c>
      <c r="S6" s="64">
        <v>4</v>
      </c>
      <c r="T6" s="64">
        <v>2</v>
      </c>
      <c r="U6" s="64">
        <v>1</v>
      </c>
      <c r="V6">
        <f t="shared" si="0"/>
        <v>45</v>
      </c>
      <c r="Y6" s="64">
        <v>0</v>
      </c>
      <c r="Z6" s="64">
        <v>12</v>
      </c>
      <c r="AA6" s="64">
        <v>8</v>
      </c>
      <c r="AB6" s="64">
        <v>0</v>
      </c>
      <c r="AC6" s="64">
        <v>0</v>
      </c>
      <c r="AD6" s="64">
        <v>0</v>
      </c>
      <c r="AE6" s="64">
        <v>0</v>
      </c>
      <c r="AF6">
        <f t="shared" si="1"/>
        <v>20</v>
      </c>
      <c r="AI6" s="64">
        <v>0</v>
      </c>
      <c r="AJ6" s="64">
        <v>13</v>
      </c>
      <c r="AK6" s="64">
        <v>7</v>
      </c>
      <c r="AL6" s="64">
        <v>5</v>
      </c>
      <c r="AM6" s="64">
        <v>1</v>
      </c>
      <c r="AN6" s="64">
        <v>2</v>
      </c>
      <c r="AO6" s="64">
        <v>0</v>
      </c>
      <c r="AP6">
        <f t="shared" si="2"/>
        <v>28</v>
      </c>
    </row>
    <row r="7" spans="4:42" x14ac:dyDescent="0.15">
      <c r="D7" s="9" t="s">
        <v>10</v>
      </c>
      <c r="E7" s="53" t="s">
        <v>4576</v>
      </c>
      <c r="G7" s="55"/>
      <c r="I7" s="55"/>
      <c r="M7">
        <v>14</v>
      </c>
      <c r="N7" s="15" t="s">
        <v>45</v>
      </c>
      <c r="O7" s="64">
        <v>4</v>
      </c>
      <c r="P7" s="64">
        <v>12</v>
      </c>
      <c r="Q7" s="64">
        <v>12</v>
      </c>
      <c r="R7" s="64">
        <v>11</v>
      </c>
      <c r="S7" s="64">
        <v>1</v>
      </c>
      <c r="T7" s="64">
        <v>5</v>
      </c>
      <c r="U7" s="64">
        <v>1</v>
      </c>
      <c r="V7">
        <f t="shared" si="0"/>
        <v>46</v>
      </c>
      <c r="Y7" s="64">
        <v>2</v>
      </c>
      <c r="Z7" s="64">
        <v>7</v>
      </c>
      <c r="AA7" s="64">
        <v>4</v>
      </c>
      <c r="AB7" s="64">
        <v>0</v>
      </c>
      <c r="AC7" s="64">
        <v>0</v>
      </c>
      <c r="AD7" s="64">
        <v>0</v>
      </c>
      <c r="AE7" s="64">
        <v>0</v>
      </c>
      <c r="AF7">
        <f t="shared" si="1"/>
        <v>13</v>
      </c>
      <c r="AI7" s="64">
        <v>3</v>
      </c>
      <c r="AJ7" s="64">
        <v>10</v>
      </c>
      <c r="AK7" s="64">
        <v>7</v>
      </c>
      <c r="AL7" s="64">
        <v>7</v>
      </c>
      <c r="AM7" s="64">
        <v>0</v>
      </c>
      <c r="AN7" s="64">
        <v>1</v>
      </c>
      <c r="AO7" s="64">
        <v>0</v>
      </c>
      <c r="AP7">
        <f t="shared" si="2"/>
        <v>28</v>
      </c>
    </row>
    <row r="8" spans="4:42" x14ac:dyDescent="0.15">
      <c r="D8" s="9" t="s">
        <v>81</v>
      </c>
      <c r="E8" t="s">
        <v>4574</v>
      </c>
      <c r="G8" s="55"/>
      <c r="I8" s="55"/>
      <c r="M8" s="54">
        <v>15</v>
      </c>
      <c r="N8" s="9" t="s">
        <v>16</v>
      </c>
      <c r="O8" s="64">
        <v>16</v>
      </c>
      <c r="P8" s="64">
        <v>37</v>
      </c>
      <c r="Q8" s="64">
        <v>29</v>
      </c>
      <c r="R8" s="64">
        <v>21</v>
      </c>
      <c r="S8" s="64">
        <v>13</v>
      </c>
      <c r="T8" s="64">
        <v>4</v>
      </c>
      <c r="U8" s="64">
        <v>2</v>
      </c>
      <c r="V8">
        <f t="shared" si="0"/>
        <v>122</v>
      </c>
      <c r="Y8" s="64">
        <v>2</v>
      </c>
      <c r="Z8" s="64">
        <v>23</v>
      </c>
      <c r="AA8" s="64">
        <v>11</v>
      </c>
      <c r="AB8" s="64">
        <v>0</v>
      </c>
      <c r="AC8" s="64">
        <v>0</v>
      </c>
      <c r="AD8" s="64">
        <v>1</v>
      </c>
      <c r="AE8" s="64">
        <v>0</v>
      </c>
      <c r="AF8">
        <f t="shared" si="1"/>
        <v>37</v>
      </c>
      <c r="AI8" s="64">
        <v>5</v>
      </c>
      <c r="AJ8" s="64">
        <v>31</v>
      </c>
      <c r="AK8" s="64">
        <v>17</v>
      </c>
      <c r="AL8" s="64">
        <v>6</v>
      </c>
      <c r="AM8" s="64">
        <v>4</v>
      </c>
      <c r="AN8" s="64">
        <v>1</v>
      </c>
      <c r="AO8" s="64">
        <v>0</v>
      </c>
      <c r="AP8">
        <f t="shared" si="2"/>
        <v>64</v>
      </c>
    </row>
    <row r="9" spans="4:42" x14ac:dyDescent="0.15">
      <c r="D9" s="15" t="s">
        <v>3</v>
      </c>
      <c r="E9" s="53" t="s">
        <v>4576</v>
      </c>
      <c r="G9" s="55"/>
      <c r="I9" s="55"/>
      <c r="M9" s="68">
        <v>12</v>
      </c>
      <c r="N9" s="9" t="s">
        <v>146</v>
      </c>
      <c r="O9" s="64">
        <v>1</v>
      </c>
      <c r="P9" s="64">
        <v>6</v>
      </c>
      <c r="Q9" s="64">
        <v>14</v>
      </c>
      <c r="R9" s="64">
        <v>8</v>
      </c>
      <c r="S9" s="64">
        <v>2</v>
      </c>
      <c r="T9" s="64">
        <v>2</v>
      </c>
      <c r="U9" s="64">
        <v>1</v>
      </c>
      <c r="V9">
        <f t="shared" si="0"/>
        <v>34</v>
      </c>
      <c r="Y9" s="64">
        <v>0</v>
      </c>
      <c r="Z9" s="64">
        <v>5</v>
      </c>
      <c r="AA9" s="64">
        <v>6</v>
      </c>
      <c r="AB9" s="64">
        <v>0</v>
      </c>
      <c r="AC9" s="64">
        <v>0</v>
      </c>
      <c r="AD9" s="64">
        <v>1</v>
      </c>
      <c r="AE9" s="64">
        <v>0</v>
      </c>
      <c r="AF9">
        <f t="shared" si="1"/>
        <v>12</v>
      </c>
      <c r="AI9" s="64">
        <v>0</v>
      </c>
      <c r="AJ9" s="64">
        <v>4</v>
      </c>
      <c r="AK9" s="64">
        <v>7</v>
      </c>
      <c r="AL9" s="64">
        <v>3</v>
      </c>
      <c r="AM9" s="64">
        <v>1</v>
      </c>
      <c r="AN9" s="64">
        <v>1</v>
      </c>
      <c r="AO9" s="64">
        <v>0</v>
      </c>
      <c r="AP9">
        <f t="shared" si="2"/>
        <v>16</v>
      </c>
    </row>
    <row r="10" spans="4:42" x14ac:dyDescent="0.15">
      <c r="D10" s="15" t="s">
        <v>183</v>
      </c>
      <c r="E10" t="s">
        <v>4574</v>
      </c>
      <c r="G10" s="55"/>
      <c r="I10" s="55"/>
      <c r="M10" s="69">
        <v>25</v>
      </c>
      <c r="N10" s="9" t="s">
        <v>126</v>
      </c>
      <c r="O10" s="64">
        <v>11</v>
      </c>
      <c r="P10" s="64">
        <v>20</v>
      </c>
      <c r="Q10" s="64">
        <v>13</v>
      </c>
      <c r="R10" s="64">
        <v>11</v>
      </c>
      <c r="S10" s="64">
        <v>14</v>
      </c>
      <c r="T10" s="64">
        <v>4</v>
      </c>
      <c r="U10" s="64">
        <v>2</v>
      </c>
      <c r="V10">
        <f t="shared" si="0"/>
        <v>75</v>
      </c>
      <c r="Y10" s="64">
        <v>0</v>
      </c>
      <c r="Z10" s="64">
        <v>14</v>
      </c>
      <c r="AA10" s="64">
        <v>4</v>
      </c>
      <c r="AB10" s="64">
        <v>0</v>
      </c>
      <c r="AC10" s="64">
        <v>0</v>
      </c>
      <c r="AD10" s="64">
        <v>0</v>
      </c>
      <c r="AE10" s="64">
        <v>0</v>
      </c>
      <c r="AF10">
        <f t="shared" si="1"/>
        <v>18</v>
      </c>
      <c r="AI10" s="64">
        <v>0</v>
      </c>
      <c r="AJ10" s="64">
        <v>12</v>
      </c>
      <c r="AK10" s="64">
        <v>6</v>
      </c>
      <c r="AL10" s="64">
        <v>2</v>
      </c>
      <c r="AM10" s="64">
        <v>5</v>
      </c>
      <c r="AN10" s="64">
        <v>0</v>
      </c>
      <c r="AO10" s="64">
        <v>0</v>
      </c>
      <c r="AP10">
        <f t="shared" si="2"/>
        <v>25</v>
      </c>
    </row>
    <row r="11" spans="4:42" x14ac:dyDescent="0.15">
      <c r="D11" s="15" t="s">
        <v>304</v>
      </c>
      <c r="E11" s="53" t="s">
        <v>4576</v>
      </c>
      <c r="G11" s="55"/>
      <c r="I11" s="55"/>
      <c r="M11">
        <v>28</v>
      </c>
      <c r="N11" s="9" t="s">
        <v>361</v>
      </c>
      <c r="O11" s="64">
        <v>1</v>
      </c>
      <c r="P11" s="64">
        <v>1</v>
      </c>
      <c r="Q11" s="64">
        <v>4</v>
      </c>
      <c r="R11" s="64">
        <v>2</v>
      </c>
      <c r="S11" s="64">
        <v>2</v>
      </c>
      <c r="T11" s="64">
        <v>0</v>
      </c>
      <c r="U11" s="64">
        <v>0</v>
      </c>
      <c r="V11">
        <f t="shared" si="0"/>
        <v>10</v>
      </c>
      <c r="Y11" s="64">
        <v>1</v>
      </c>
      <c r="Z11" s="64">
        <v>1</v>
      </c>
      <c r="AA11" s="64">
        <v>2</v>
      </c>
      <c r="AB11" s="64">
        <v>0</v>
      </c>
      <c r="AC11" s="64">
        <v>0</v>
      </c>
      <c r="AD11" s="64">
        <v>0</v>
      </c>
      <c r="AE11" s="64">
        <v>0</v>
      </c>
      <c r="AF11">
        <f t="shared" si="1"/>
        <v>4</v>
      </c>
      <c r="AI11" s="64">
        <v>1</v>
      </c>
      <c r="AJ11" s="64">
        <v>1</v>
      </c>
      <c r="AK11" s="64">
        <v>2</v>
      </c>
      <c r="AL11" s="64">
        <v>1</v>
      </c>
      <c r="AM11" s="64">
        <v>0</v>
      </c>
      <c r="AN11" s="64">
        <v>0</v>
      </c>
      <c r="AO11" s="64">
        <v>0</v>
      </c>
      <c r="AP11">
        <f t="shared" si="2"/>
        <v>5</v>
      </c>
    </row>
    <row r="12" spans="4:42" x14ac:dyDescent="0.15">
      <c r="D12" s="15" t="s">
        <v>43</v>
      </c>
      <c r="E12" t="s">
        <v>4574</v>
      </c>
      <c r="G12" s="55"/>
      <c r="I12" s="55"/>
      <c r="M12" s="67">
        <v>36</v>
      </c>
      <c r="N12" s="9" t="s">
        <v>15</v>
      </c>
      <c r="O12" s="64">
        <v>0</v>
      </c>
      <c r="P12" s="64">
        <v>9</v>
      </c>
      <c r="Q12" s="64">
        <v>6</v>
      </c>
      <c r="R12" s="64">
        <v>7</v>
      </c>
      <c r="S12" s="64">
        <v>2</v>
      </c>
      <c r="T12" s="64">
        <v>1</v>
      </c>
      <c r="U12" s="64">
        <v>1</v>
      </c>
      <c r="V12">
        <f t="shared" si="0"/>
        <v>26</v>
      </c>
      <c r="Y12" s="64">
        <v>0</v>
      </c>
      <c r="Z12" s="64">
        <v>9</v>
      </c>
      <c r="AA12" s="64">
        <v>5</v>
      </c>
      <c r="AB12" s="64">
        <v>0</v>
      </c>
      <c r="AC12" s="64">
        <v>0</v>
      </c>
      <c r="AD12" s="64">
        <v>0</v>
      </c>
      <c r="AE12" s="64">
        <v>0</v>
      </c>
      <c r="AF12">
        <f t="shared" si="1"/>
        <v>14</v>
      </c>
      <c r="AI12" s="64">
        <v>0</v>
      </c>
      <c r="AJ12" s="64">
        <v>9</v>
      </c>
      <c r="AK12" s="64">
        <v>5</v>
      </c>
      <c r="AL12" s="64">
        <v>3</v>
      </c>
      <c r="AM12" s="64">
        <v>1</v>
      </c>
      <c r="AN12" s="64">
        <v>0</v>
      </c>
      <c r="AO12" s="64">
        <v>0</v>
      </c>
      <c r="AP12">
        <f t="shared" si="2"/>
        <v>18</v>
      </c>
    </row>
    <row r="13" spans="4:42" x14ac:dyDescent="0.15">
      <c r="D13" s="15" t="s">
        <v>45</v>
      </c>
      <c r="E13" s="53" t="s">
        <v>4576</v>
      </c>
      <c r="G13" s="55"/>
      <c r="I13" s="55"/>
      <c r="M13">
        <v>37</v>
      </c>
      <c r="N13" s="9" t="s">
        <v>331</v>
      </c>
      <c r="O13" s="64">
        <v>1</v>
      </c>
      <c r="P13" s="64">
        <v>2</v>
      </c>
      <c r="Q13" s="64">
        <v>13</v>
      </c>
      <c r="R13" s="64">
        <v>2</v>
      </c>
      <c r="S13" s="64">
        <v>2</v>
      </c>
      <c r="T13" s="64">
        <v>3</v>
      </c>
      <c r="U13" s="64">
        <v>0</v>
      </c>
      <c r="V13">
        <f t="shared" si="0"/>
        <v>23</v>
      </c>
      <c r="Y13" s="64">
        <v>0</v>
      </c>
      <c r="Z13" s="64">
        <v>1</v>
      </c>
      <c r="AA13" s="64">
        <v>7</v>
      </c>
      <c r="AB13" s="64">
        <v>0</v>
      </c>
      <c r="AC13" s="64">
        <v>0</v>
      </c>
      <c r="AD13" s="64">
        <v>0</v>
      </c>
      <c r="AE13" s="64">
        <v>0</v>
      </c>
      <c r="AF13">
        <f t="shared" si="1"/>
        <v>8</v>
      </c>
      <c r="AI13" s="64">
        <v>0</v>
      </c>
      <c r="AJ13" s="64">
        <v>1</v>
      </c>
      <c r="AK13" s="64">
        <v>7</v>
      </c>
      <c r="AL13" s="64">
        <v>1</v>
      </c>
      <c r="AM13" s="64">
        <v>2</v>
      </c>
      <c r="AN13" s="64">
        <v>0</v>
      </c>
      <c r="AO13" s="64">
        <v>0</v>
      </c>
      <c r="AP13">
        <f t="shared" si="2"/>
        <v>11</v>
      </c>
    </row>
    <row r="14" spans="4:42" x14ac:dyDescent="0.15">
      <c r="D14" s="9" t="s">
        <v>16</v>
      </c>
      <c r="E14" s="53" t="s">
        <v>4576</v>
      </c>
      <c r="G14" s="55"/>
      <c r="I14" s="55"/>
      <c r="M14" s="68">
        <v>12</v>
      </c>
      <c r="N14" s="9" t="s">
        <v>4274</v>
      </c>
      <c r="O14" s="64">
        <v>0</v>
      </c>
      <c r="P14" s="64">
        <v>1</v>
      </c>
      <c r="Q14" s="64">
        <v>0</v>
      </c>
      <c r="R14" s="64">
        <v>2</v>
      </c>
      <c r="S14" s="64">
        <v>0</v>
      </c>
      <c r="T14" s="64">
        <v>0</v>
      </c>
      <c r="U14" s="64">
        <v>0</v>
      </c>
      <c r="V14">
        <f t="shared" si="0"/>
        <v>3</v>
      </c>
      <c r="Y14" s="64">
        <v>0</v>
      </c>
      <c r="Z14" s="64">
        <v>0</v>
      </c>
      <c r="AA14" s="64">
        <v>0</v>
      </c>
      <c r="AB14" s="64">
        <v>0</v>
      </c>
      <c r="AC14" s="64">
        <v>0</v>
      </c>
      <c r="AD14" s="64">
        <v>0</v>
      </c>
      <c r="AE14" s="64">
        <v>0</v>
      </c>
      <c r="AF14">
        <f t="shared" si="1"/>
        <v>0</v>
      </c>
      <c r="AI14" s="64">
        <v>0</v>
      </c>
      <c r="AJ14" s="64">
        <v>0</v>
      </c>
      <c r="AK14" s="64">
        <v>0</v>
      </c>
      <c r="AL14" s="64">
        <v>1</v>
      </c>
      <c r="AM14" s="64">
        <v>0</v>
      </c>
      <c r="AN14" s="64">
        <v>0</v>
      </c>
      <c r="AO14" s="64">
        <v>0</v>
      </c>
      <c r="AP14">
        <f t="shared" si="2"/>
        <v>1</v>
      </c>
    </row>
    <row r="15" spans="4:42" x14ac:dyDescent="0.15">
      <c r="D15" s="9" t="s">
        <v>146</v>
      </c>
      <c r="E15" s="53" t="s">
        <v>4576</v>
      </c>
      <c r="I15" s="55"/>
      <c r="M15" s="69">
        <v>25</v>
      </c>
      <c r="N15" s="9" t="s">
        <v>4332</v>
      </c>
      <c r="O15" s="64">
        <v>0</v>
      </c>
      <c r="P15" s="64">
        <v>0</v>
      </c>
      <c r="Q15" s="64">
        <v>1</v>
      </c>
      <c r="R15" s="64">
        <v>0</v>
      </c>
      <c r="S15" s="64">
        <v>0</v>
      </c>
      <c r="T15" s="64">
        <v>0</v>
      </c>
      <c r="U15" s="64">
        <v>0</v>
      </c>
      <c r="V15">
        <f t="shared" si="0"/>
        <v>1</v>
      </c>
      <c r="Y15" s="64">
        <v>0</v>
      </c>
      <c r="Z15" s="64">
        <v>0</v>
      </c>
      <c r="AA15" s="64">
        <v>0</v>
      </c>
      <c r="AB15" s="64">
        <v>0</v>
      </c>
      <c r="AC15" s="64">
        <v>0</v>
      </c>
      <c r="AD15" s="64">
        <v>0</v>
      </c>
      <c r="AE15" s="64">
        <v>0</v>
      </c>
      <c r="AF15">
        <f t="shared" si="1"/>
        <v>0</v>
      </c>
      <c r="AI15" s="64">
        <v>0</v>
      </c>
      <c r="AJ15" s="64">
        <v>0</v>
      </c>
      <c r="AK15" s="64">
        <v>0</v>
      </c>
      <c r="AL15" s="64">
        <v>0</v>
      </c>
      <c r="AM15" s="64">
        <v>0</v>
      </c>
      <c r="AN15" s="64">
        <v>0</v>
      </c>
      <c r="AO15" s="64">
        <v>0</v>
      </c>
      <c r="AP15">
        <f t="shared" si="2"/>
        <v>0</v>
      </c>
    </row>
    <row r="16" spans="4:42" x14ac:dyDescent="0.15">
      <c r="D16" s="9" t="s">
        <v>184</v>
      </c>
      <c r="E16" t="s">
        <v>4575</v>
      </c>
      <c r="G16" s="55"/>
      <c r="I16" s="55"/>
      <c r="M16" s="56">
        <v>10</v>
      </c>
      <c r="N16" s="9" t="s">
        <v>4337</v>
      </c>
      <c r="O16" s="64">
        <v>0</v>
      </c>
      <c r="P16" s="64">
        <v>1</v>
      </c>
      <c r="Q16" s="64">
        <v>0</v>
      </c>
      <c r="R16" s="64">
        <v>0</v>
      </c>
      <c r="S16" s="64">
        <v>0</v>
      </c>
      <c r="T16" s="64">
        <v>0</v>
      </c>
      <c r="U16" s="64">
        <v>0</v>
      </c>
      <c r="V16">
        <f t="shared" si="0"/>
        <v>1</v>
      </c>
      <c r="Y16" s="64">
        <v>0</v>
      </c>
      <c r="Z16" s="64">
        <v>0</v>
      </c>
      <c r="AA16" s="64">
        <v>0</v>
      </c>
      <c r="AB16" s="64">
        <v>0</v>
      </c>
      <c r="AC16" s="64">
        <v>0</v>
      </c>
      <c r="AD16" s="64">
        <v>0</v>
      </c>
      <c r="AE16" s="64">
        <v>0</v>
      </c>
      <c r="AF16">
        <f t="shared" si="1"/>
        <v>0</v>
      </c>
      <c r="AI16" s="64">
        <v>0</v>
      </c>
      <c r="AJ16" s="64">
        <v>0</v>
      </c>
      <c r="AK16" s="64">
        <v>0</v>
      </c>
      <c r="AL16" s="64">
        <v>0</v>
      </c>
      <c r="AM16" s="64">
        <v>0</v>
      </c>
      <c r="AN16" s="64">
        <v>0</v>
      </c>
      <c r="AO16" s="64">
        <v>0</v>
      </c>
      <c r="AP16">
        <f t="shared" si="2"/>
        <v>0</v>
      </c>
    </row>
    <row r="17" spans="4:43" x14ac:dyDescent="0.15">
      <c r="D17" s="9" t="s">
        <v>159</v>
      </c>
      <c r="E17" t="s">
        <v>4574</v>
      </c>
      <c r="G17" s="55"/>
      <c r="I17" s="55"/>
      <c r="M17" s="54">
        <v>15</v>
      </c>
      <c r="N17" s="9" t="s">
        <v>4352</v>
      </c>
      <c r="O17" s="64">
        <v>0</v>
      </c>
      <c r="P17" s="64">
        <v>1</v>
      </c>
      <c r="Q17" s="64">
        <v>0</v>
      </c>
      <c r="R17" s="64">
        <v>0</v>
      </c>
      <c r="S17" s="64">
        <v>0</v>
      </c>
      <c r="T17" s="64">
        <v>0</v>
      </c>
      <c r="U17" s="64">
        <v>0</v>
      </c>
      <c r="V17">
        <f t="shared" si="0"/>
        <v>1</v>
      </c>
      <c r="Y17" s="64">
        <v>0</v>
      </c>
      <c r="Z17" s="64">
        <v>1</v>
      </c>
      <c r="AA17" s="64">
        <v>0</v>
      </c>
      <c r="AB17" s="64">
        <v>0</v>
      </c>
      <c r="AC17" s="64">
        <v>0</v>
      </c>
      <c r="AD17" s="64">
        <v>0</v>
      </c>
      <c r="AE17" s="64">
        <v>0</v>
      </c>
      <c r="AF17">
        <f t="shared" si="1"/>
        <v>1</v>
      </c>
      <c r="AI17" s="64">
        <v>0</v>
      </c>
      <c r="AJ17" s="64">
        <v>1</v>
      </c>
      <c r="AK17" s="64">
        <v>0</v>
      </c>
      <c r="AL17" s="64">
        <v>0</v>
      </c>
      <c r="AM17" s="64">
        <v>0</v>
      </c>
      <c r="AN17" s="64">
        <v>0</v>
      </c>
      <c r="AO17" s="64">
        <v>0</v>
      </c>
      <c r="AP17">
        <f t="shared" si="2"/>
        <v>1</v>
      </c>
    </row>
    <row r="18" spans="4:43" x14ac:dyDescent="0.15">
      <c r="D18" s="9" t="s">
        <v>136</v>
      </c>
      <c r="E18" t="s">
        <v>4574</v>
      </c>
      <c r="G18" s="55"/>
      <c r="I18" s="55"/>
      <c r="M18" s="67">
        <v>36</v>
      </c>
      <c r="N18" s="9" t="s">
        <v>4435</v>
      </c>
      <c r="O18" s="64">
        <v>0</v>
      </c>
      <c r="P18" s="64">
        <v>0</v>
      </c>
      <c r="Q18" s="64">
        <v>0</v>
      </c>
      <c r="R18" s="64">
        <v>1</v>
      </c>
      <c r="S18" s="64">
        <v>0</v>
      </c>
      <c r="T18" s="64">
        <v>0</v>
      </c>
      <c r="U18" s="64">
        <v>0</v>
      </c>
      <c r="V18">
        <f t="shared" si="0"/>
        <v>1</v>
      </c>
      <c r="Y18" s="64">
        <v>0</v>
      </c>
      <c r="Z18" s="64">
        <v>0</v>
      </c>
      <c r="AA18" s="64">
        <v>0</v>
      </c>
      <c r="AB18" s="64">
        <v>0</v>
      </c>
      <c r="AC18" s="64">
        <v>0</v>
      </c>
      <c r="AD18" s="64">
        <v>0</v>
      </c>
      <c r="AE18" s="64">
        <v>0</v>
      </c>
      <c r="AF18">
        <f t="shared" si="1"/>
        <v>0</v>
      </c>
      <c r="AI18" s="64">
        <v>0</v>
      </c>
      <c r="AJ18" s="64">
        <v>0</v>
      </c>
      <c r="AK18" s="64">
        <v>0</v>
      </c>
      <c r="AL18" s="64">
        <v>0</v>
      </c>
      <c r="AM18" s="64">
        <v>0</v>
      </c>
      <c r="AN18" s="64">
        <v>0</v>
      </c>
      <c r="AO18" s="64">
        <v>0</v>
      </c>
      <c r="AP18">
        <f t="shared" si="2"/>
        <v>0</v>
      </c>
    </row>
    <row r="19" spans="4:43" x14ac:dyDescent="0.15">
      <c r="D19" s="9" t="s">
        <v>56</v>
      </c>
      <c r="E19" t="s">
        <v>4574</v>
      </c>
      <c r="M19">
        <v>29</v>
      </c>
      <c r="N19" s="70" t="s">
        <v>4603</v>
      </c>
      <c r="O19" s="64">
        <v>1</v>
      </c>
      <c r="P19" s="64">
        <v>2</v>
      </c>
      <c r="Q19" s="64">
        <v>7</v>
      </c>
      <c r="R19" s="64">
        <v>10</v>
      </c>
      <c r="S19" s="64">
        <v>3</v>
      </c>
      <c r="T19" s="64">
        <v>6</v>
      </c>
      <c r="U19" s="64">
        <v>0</v>
      </c>
      <c r="V19">
        <f>SUM(O19:U19)</f>
        <v>29</v>
      </c>
      <c r="Y19" s="64">
        <v>0</v>
      </c>
      <c r="Z19" s="64">
        <v>0</v>
      </c>
      <c r="AA19" s="64">
        <v>4</v>
      </c>
      <c r="AB19" s="64">
        <v>0</v>
      </c>
      <c r="AC19" s="64">
        <v>0</v>
      </c>
      <c r="AD19" s="64">
        <v>0</v>
      </c>
      <c r="AE19" s="64">
        <v>0</v>
      </c>
      <c r="AF19">
        <f t="shared" si="1"/>
        <v>4</v>
      </c>
      <c r="AI19" s="64">
        <v>0</v>
      </c>
      <c r="AJ19" s="64">
        <v>0</v>
      </c>
      <c r="AK19" s="64">
        <v>4</v>
      </c>
      <c r="AL19" s="64">
        <v>2</v>
      </c>
      <c r="AM19" s="64">
        <v>1</v>
      </c>
      <c r="AN19" s="64">
        <v>0</v>
      </c>
      <c r="AO19" s="64">
        <v>0</v>
      </c>
      <c r="AP19">
        <f t="shared" si="2"/>
        <v>7</v>
      </c>
    </row>
    <row r="20" spans="4:43" x14ac:dyDescent="0.15">
      <c r="D20" s="15" t="s">
        <v>96</v>
      </c>
      <c r="E20" t="s">
        <v>4574</v>
      </c>
    </row>
    <row r="21" spans="4:43" x14ac:dyDescent="0.15">
      <c r="D21" s="9" t="s">
        <v>2</v>
      </c>
      <c r="E21" t="s">
        <v>4574</v>
      </c>
      <c r="O21">
        <f>SUM(O3:O19)</f>
        <v>69</v>
      </c>
      <c r="P21">
        <f t="shared" ref="P21:U21" si="3">SUM(P3:P19)</f>
        <v>246</v>
      </c>
      <c r="Q21">
        <f t="shared" si="3"/>
        <v>187</v>
      </c>
      <c r="R21">
        <f t="shared" si="3"/>
        <v>139</v>
      </c>
      <c r="S21">
        <f t="shared" si="3"/>
        <v>76</v>
      </c>
      <c r="T21">
        <f t="shared" si="3"/>
        <v>43</v>
      </c>
      <c r="U21">
        <f t="shared" si="3"/>
        <v>12</v>
      </c>
      <c r="Y21">
        <f>SUM(Y3:Y19)</f>
        <v>5</v>
      </c>
      <c r="Z21">
        <f t="shared" ref="Z21:AE21" si="4">SUM(Z3:Z19)</f>
        <v>152</v>
      </c>
      <c r="AA21">
        <f t="shared" si="4"/>
        <v>96</v>
      </c>
      <c r="AB21">
        <f t="shared" si="4"/>
        <v>0</v>
      </c>
      <c r="AC21">
        <f t="shared" si="4"/>
        <v>0</v>
      </c>
      <c r="AD21">
        <f t="shared" si="4"/>
        <v>3</v>
      </c>
      <c r="AE21">
        <f t="shared" si="4"/>
        <v>0</v>
      </c>
      <c r="AI21">
        <f>SUM(AI3:AI19)</f>
        <v>10</v>
      </c>
      <c r="AJ21">
        <f t="shared" ref="AJ21:AO21" si="5">SUM(AJ3:AJ19)</f>
        <v>162</v>
      </c>
      <c r="AK21">
        <f t="shared" si="5"/>
        <v>109</v>
      </c>
      <c r="AL21">
        <f t="shared" si="5"/>
        <v>48</v>
      </c>
      <c r="AM21">
        <f t="shared" si="5"/>
        <v>24</v>
      </c>
      <c r="AN21">
        <f t="shared" si="5"/>
        <v>8</v>
      </c>
      <c r="AO21">
        <f t="shared" si="5"/>
        <v>0</v>
      </c>
    </row>
    <row r="22" spans="4:43" x14ac:dyDescent="0.15">
      <c r="D22" s="9" t="s">
        <v>41</v>
      </c>
      <c r="E22" t="s">
        <v>4574</v>
      </c>
    </row>
    <row r="23" spans="4:43" x14ac:dyDescent="0.15">
      <c r="D23" s="9" t="s">
        <v>126</v>
      </c>
      <c r="E23" s="53" t="s">
        <v>4576</v>
      </c>
    </row>
    <row r="24" spans="4:43" x14ac:dyDescent="0.15">
      <c r="D24" s="9" t="s">
        <v>47</v>
      </c>
      <c r="E24" t="s">
        <v>4574</v>
      </c>
      <c r="N24" s="55"/>
    </row>
    <row r="25" spans="4:43" x14ac:dyDescent="0.15">
      <c r="D25" s="9" t="s">
        <v>48</v>
      </c>
      <c r="E25" t="s">
        <v>4574</v>
      </c>
      <c r="L25" s="78"/>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80"/>
    </row>
    <row r="26" spans="4:43" x14ac:dyDescent="0.15">
      <c r="D26" s="9" t="s">
        <v>327</v>
      </c>
      <c r="E26" t="s">
        <v>4574</v>
      </c>
      <c r="L26" s="81"/>
      <c r="O26" t="s">
        <v>4579</v>
      </c>
      <c r="Z26" t="s">
        <v>4580</v>
      </c>
      <c r="AJ26" t="s">
        <v>4581</v>
      </c>
      <c r="AQ26" s="82"/>
    </row>
    <row r="27" spans="4:43" x14ac:dyDescent="0.15">
      <c r="D27" s="9" t="s">
        <v>86</v>
      </c>
      <c r="E27" t="s">
        <v>4574</v>
      </c>
      <c r="L27" s="81"/>
      <c r="M27" s="64"/>
      <c r="N27" s="71" t="s">
        <v>21</v>
      </c>
      <c r="O27" s="77" t="s">
        <v>4605</v>
      </c>
      <c r="P27" s="57" t="s">
        <v>4582</v>
      </c>
      <c r="Q27" s="58" t="s">
        <v>4583</v>
      </c>
      <c r="R27" s="59" t="s">
        <v>4584</v>
      </c>
      <c r="S27" s="60" t="s">
        <v>4585</v>
      </c>
      <c r="T27" s="61" t="s">
        <v>4586</v>
      </c>
      <c r="U27" s="62" t="s">
        <v>4587</v>
      </c>
      <c r="V27" s="63" t="s">
        <v>4588</v>
      </c>
      <c r="W27" s="66"/>
      <c r="X27" s="66"/>
      <c r="Y27" s="77" t="s">
        <v>4605</v>
      </c>
      <c r="Z27" s="57" t="s">
        <v>4582</v>
      </c>
      <c r="AA27" s="58" t="s">
        <v>4583</v>
      </c>
      <c r="AB27" s="59" t="s">
        <v>4584</v>
      </c>
      <c r="AC27" s="60" t="s">
        <v>4585</v>
      </c>
      <c r="AD27" s="61" t="s">
        <v>4586</v>
      </c>
      <c r="AE27" s="62" t="s">
        <v>4587</v>
      </c>
      <c r="AF27" s="63" t="s">
        <v>4588</v>
      </c>
      <c r="AG27" s="66"/>
      <c r="AH27" s="66"/>
      <c r="AI27" s="77" t="s">
        <v>4605</v>
      </c>
      <c r="AJ27" s="57" t="s">
        <v>4582</v>
      </c>
      <c r="AK27" s="58" t="s">
        <v>4583</v>
      </c>
      <c r="AL27" s="59" t="s">
        <v>4584</v>
      </c>
      <c r="AM27" s="60" t="s">
        <v>4585</v>
      </c>
      <c r="AN27" s="61" t="s">
        <v>4586</v>
      </c>
      <c r="AO27" s="62" t="s">
        <v>4587</v>
      </c>
      <c r="AP27" s="63" t="s">
        <v>4588</v>
      </c>
      <c r="AQ27" s="82"/>
    </row>
    <row r="28" spans="4:43" x14ac:dyDescent="0.15">
      <c r="D28" s="9" t="s">
        <v>361</v>
      </c>
      <c r="E28" s="53" t="s">
        <v>4576</v>
      </c>
      <c r="L28" s="81"/>
      <c r="M28" s="64">
        <v>5</v>
      </c>
      <c r="N28" s="9" t="s">
        <v>4591</v>
      </c>
      <c r="O28" s="64">
        <f>SUM(P28:U28)</f>
        <v>41</v>
      </c>
      <c r="P28" s="64">
        <f t="shared" ref="P28:V29" si="6">O3</f>
        <v>1</v>
      </c>
      <c r="Q28" s="64">
        <f t="shared" si="6"/>
        <v>15</v>
      </c>
      <c r="R28" s="64">
        <f>Q3</f>
        <v>15</v>
      </c>
      <c r="S28" s="64">
        <f t="shared" si="6"/>
        <v>8</v>
      </c>
      <c r="T28" s="64">
        <f t="shared" si="6"/>
        <v>0</v>
      </c>
      <c r="U28" s="64">
        <f t="shared" si="6"/>
        <v>2</v>
      </c>
      <c r="V28" s="64">
        <f t="shared" si="6"/>
        <v>1</v>
      </c>
      <c r="Y28" s="64">
        <f>SUM(Z28:AE28)</f>
        <v>21</v>
      </c>
      <c r="Z28" s="64">
        <f t="shared" ref="Z28:AF29" si="7">Y3</f>
        <v>0</v>
      </c>
      <c r="AA28" s="64">
        <f t="shared" si="7"/>
        <v>12</v>
      </c>
      <c r="AB28" s="64">
        <f t="shared" si="7"/>
        <v>9</v>
      </c>
      <c r="AC28" s="64">
        <f t="shared" si="7"/>
        <v>0</v>
      </c>
      <c r="AD28" s="64">
        <f t="shared" si="7"/>
        <v>0</v>
      </c>
      <c r="AE28" s="64">
        <f t="shared" si="7"/>
        <v>0</v>
      </c>
      <c r="AF28" s="64">
        <f t="shared" si="7"/>
        <v>0</v>
      </c>
      <c r="AI28" s="64">
        <f>SUM(AJ28:AO28)</f>
        <v>26</v>
      </c>
      <c r="AJ28" s="64">
        <f t="shared" ref="AJ28:AP29" si="8">AI3</f>
        <v>0</v>
      </c>
      <c r="AK28" s="64">
        <f t="shared" si="8"/>
        <v>12</v>
      </c>
      <c r="AL28" s="64">
        <f t="shared" si="8"/>
        <v>10</v>
      </c>
      <c r="AM28" s="64">
        <f t="shared" si="8"/>
        <v>4</v>
      </c>
      <c r="AN28" s="64">
        <f t="shared" si="8"/>
        <v>0</v>
      </c>
      <c r="AO28" s="64">
        <f t="shared" si="8"/>
        <v>0</v>
      </c>
      <c r="AP28" s="64">
        <f t="shared" si="8"/>
        <v>0</v>
      </c>
      <c r="AQ28" s="82"/>
    </row>
    <row r="29" spans="4:43" x14ac:dyDescent="0.15">
      <c r="D29" s="9" t="s">
        <v>345</v>
      </c>
      <c r="E29" t="s">
        <v>4574</v>
      </c>
      <c r="L29" s="81"/>
      <c r="M29" s="64">
        <v>6</v>
      </c>
      <c r="N29" s="9" t="s">
        <v>4592</v>
      </c>
      <c r="O29" s="64">
        <f t="shared" ref="O29:O39" si="9">SUM(P29:U29)</f>
        <v>118</v>
      </c>
      <c r="P29" s="64">
        <f t="shared" si="6"/>
        <v>7</v>
      </c>
      <c r="Q29" s="64">
        <f t="shared" si="6"/>
        <v>38</v>
      </c>
      <c r="R29" s="64">
        <f t="shared" si="6"/>
        <v>33</v>
      </c>
      <c r="S29" s="64">
        <f t="shared" si="6"/>
        <v>16</v>
      </c>
      <c r="T29" s="64">
        <f t="shared" si="6"/>
        <v>15</v>
      </c>
      <c r="U29" s="64">
        <f t="shared" si="6"/>
        <v>9</v>
      </c>
      <c r="V29" s="64">
        <f t="shared" si="6"/>
        <v>1</v>
      </c>
      <c r="Y29" s="64">
        <f t="shared" ref="Y29:Y39" si="10">SUM(Z29:AE29)</f>
        <v>47</v>
      </c>
      <c r="Z29" s="64">
        <f t="shared" si="7"/>
        <v>0</v>
      </c>
      <c r="AA29" s="64">
        <f t="shared" si="7"/>
        <v>23</v>
      </c>
      <c r="AB29" s="64">
        <f t="shared" si="7"/>
        <v>23</v>
      </c>
      <c r="AC29" s="64">
        <f t="shared" si="7"/>
        <v>0</v>
      </c>
      <c r="AD29" s="64">
        <f t="shared" si="7"/>
        <v>0</v>
      </c>
      <c r="AE29" s="64">
        <f t="shared" si="7"/>
        <v>1</v>
      </c>
      <c r="AF29" s="64">
        <f t="shared" si="7"/>
        <v>0</v>
      </c>
      <c r="AI29" s="64">
        <f t="shared" ref="AI29:AI39" si="11">SUM(AJ29:AO29)</f>
        <v>52</v>
      </c>
      <c r="AJ29" s="64">
        <f t="shared" si="8"/>
        <v>0</v>
      </c>
      <c r="AK29" s="64">
        <f t="shared" si="8"/>
        <v>21</v>
      </c>
      <c r="AL29" s="64">
        <f t="shared" si="8"/>
        <v>22</v>
      </c>
      <c r="AM29" s="64">
        <f t="shared" si="8"/>
        <v>1</v>
      </c>
      <c r="AN29" s="64">
        <f t="shared" si="8"/>
        <v>6</v>
      </c>
      <c r="AO29" s="64">
        <f t="shared" si="8"/>
        <v>2</v>
      </c>
      <c r="AP29" s="64">
        <f t="shared" si="8"/>
        <v>0</v>
      </c>
      <c r="AQ29" s="82"/>
    </row>
    <row r="30" spans="4:43" x14ac:dyDescent="0.15">
      <c r="D30" s="9" t="s">
        <v>310</v>
      </c>
      <c r="E30" t="s">
        <v>4574</v>
      </c>
      <c r="L30" s="81"/>
      <c r="M30" s="72">
        <v>10</v>
      </c>
      <c r="N30" s="9" t="s">
        <v>4593</v>
      </c>
      <c r="O30" s="64">
        <f t="shared" si="9"/>
        <v>193</v>
      </c>
      <c r="P30" s="64">
        <f t="shared" ref="P30:V30" si="12">O5+O16</f>
        <v>25</v>
      </c>
      <c r="Q30" s="64">
        <f t="shared" si="12"/>
        <v>86</v>
      </c>
      <c r="R30" s="64">
        <f t="shared" si="12"/>
        <v>29</v>
      </c>
      <c r="S30" s="64">
        <f t="shared" si="12"/>
        <v>30</v>
      </c>
      <c r="T30" s="64">
        <f t="shared" si="12"/>
        <v>18</v>
      </c>
      <c r="U30" s="64">
        <f t="shared" si="12"/>
        <v>5</v>
      </c>
      <c r="V30" s="64">
        <f t="shared" si="12"/>
        <v>2</v>
      </c>
      <c r="Y30" s="64">
        <f t="shared" si="10"/>
        <v>57</v>
      </c>
      <c r="Z30" s="64">
        <f t="shared" ref="Z30:AF30" si="13">Y5+Y16</f>
        <v>0</v>
      </c>
      <c r="AA30" s="64">
        <f t="shared" si="13"/>
        <v>44</v>
      </c>
      <c r="AB30" s="64">
        <f t="shared" si="13"/>
        <v>13</v>
      </c>
      <c r="AC30" s="64">
        <f t="shared" si="13"/>
        <v>0</v>
      </c>
      <c r="AD30" s="64">
        <f t="shared" si="13"/>
        <v>0</v>
      </c>
      <c r="AE30" s="64">
        <f t="shared" si="13"/>
        <v>0</v>
      </c>
      <c r="AF30" s="64">
        <f t="shared" si="13"/>
        <v>0</v>
      </c>
      <c r="AI30" s="64">
        <f t="shared" si="11"/>
        <v>79</v>
      </c>
      <c r="AJ30" s="64">
        <f t="shared" ref="AJ30:AP30" si="14">AI5+AI16</f>
        <v>1</v>
      </c>
      <c r="AK30" s="64">
        <f t="shared" si="14"/>
        <v>47</v>
      </c>
      <c r="AL30" s="64">
        <f t="shared" si="14"/>
        <v>15</v>
      </c>
      <c r="AM30" s="64">
        <f>AL5+AL16</f>
        <v>12</v>
      </c>
      <c r="AN30" s="64">
        <f t="shared" si="14"/>
        <v>3</v>
      </c>
      <c r="AO30" s="64">
        <f>AN5+AN16</f>
        <v>1</v>
      </c>
      <c r="AP30" s="64">
        <f t="shared" si="14"/>
        <v>0</v>
      </c>
      <c r="AQ30" s="82"/>
    </row>
    <row r="31" spans="4:43" x14ac:dyDescent="0.15">
      <c r="D31" s="9" t="s">
        <v>318</v>
      </c>
      <c r="E31" t="s">
        <v>4574</v>
      </c>
      <c r="L31" s="81"/>
      <c r="M31" s="64">
        <v>11</v>
      </c>
      <c r="N31" s="9" t="s">
        <v>4594</v>
      </c>
      <c r="O31" s="64">
        <f t="shared" si="9"/>
        <v>44</v>
      </c>
      <c r="P31" s="64">
        <f t="shared" ref="P31:V31" si="15">O6</f>
        <v>1</v>
      </c>
      <c r="Q31" s="64">
        <f t="shared" si="15"/>
        <v>16</v>
      </c>
      <c r="R31" s="64">
        <f t="shared" si="15"/>
        <v>11</v>
      </c>
      <c r="S31" s="64">
        <f t="shared" si="15"/>
        <v>10</v>
      </c>
      <c r="T31" s="64">
        <f t="shared" si="15"/>
        <v>4</v>
      </c>
      <c r="U31" s="64">
        <f t="shared" si="15"/>
        <v>2</v>
      </c>
      <c r="V31" s="64">
        <f t="shared" si="15"/>
        <v>1</v>
      </c>
      <c r="Y31" s="64">
        <f t="shared" si="10"/>
        <v>20</v>
      </c>
      <c r="Z31" s="64">
        <f t="shared" ref="Z31:AF31" si="16">Y6</f>
        <v>0</v>
      </c>
      <c r="AA31" s="64">
        <f t="shared" si="16"/>
        <v>12</v>
      </c>
      <c r="AB31" s="64">
        <f t="shared" si="16"/>
        <v>8</v>
      </c>
      <c r="AC31" s="64">
        <f t="shared" si="16"/>
        <v>0</v>
      </c>
      <c r="AD31" s="64">
        <f t="shared" si="16"/>
        <v>0</v>
      </c>
      <c r="AE31" s="64">
        <f t="shared" si="16"/>
        <v>0</v>
      </c>
      <c r="AF31" s="64">
        <f t="shared" si="16"/>
        <v>0</v>
      </c>
      <c r="AI31" s="64">
        <f t="shared" si="11"/>
        <v>28</v>
      </c>
      <c r="AJ31" s="64">
        <f t="shared" ref="AJ31:AP31" si="17">AI6</f>
        <v>0</v>
      </c>
      <c r="AK31" s="64">
        <f t="shared" si="17"/>
        <v>13</v>
      </c>
      <c r="AL31" s="64">
        <f t="shared" si="17"/>
        <v>7</v>
      </c>
      <c r="AM31" s="64">
        <f>AL6</f>
        <v>5</v>
      </c>
      <c r="AN31" s="64">
        <f t="shared" si="17"/>
        <v>1</v>
      </c>
      <c r="AO31" s="64">
        <f t="shared" si="17"/>
        <v>2</v>
      </c>
      <c r="AP31" s="64">
        <f t="shared" si="17"/>
        <v>0</v>
      </c>
      <c r="AQ31" s="82"/>
    </row>
    <row r="32" spans="4:43" x14ac:dyDescent="0.15">
      <c r="D32" s="9" t="s">
        <v>346</v>
      </c>
      <c r="E32" t="s">
        <v>4574</v>
      </c>
      <c r="L32" s="81"/>
      <c r="M32" s="73">
        <v>12</v>
      </c>
      <c r="N32" s="9" t="s">
        <v>4595</v>
      </c>
      <c r="O32" s="64">
        <f t="shared" si="9"/>
        <v>36</v>
      </c>
      <c r="P32" s="64">
        <f t="shared" ref="P32:V32" si="18">O9+O14</f>
        <v>1</v>
      </c>
      <c r="Q32" s="64">
        <f t="shared" si="18"/>
        <v>7</v>
      </c>
      <c r="R32" s="64">
        <f t="shared" si="18"/>
        <v>14</v>
      </c>
      <c r="S32" s="64">
        <f t="shared" si="18"/>
        <v>10</v>
      </c>
      <c r="T32" s="64">
        <f t="shared" si="18"/>
        <v>2</v>
      </c>
      <c r="U32" s="64">
        <f t="shared" si="18"/>
        <v>2</v>
      </c>
      <c r="V32" s="64">
        <f t="shared" si="18"/>
        <v>1</v>
      </c>
      <c r="Y32" s="64">
        <f t="shared" si="10"/>
        <v>12</v>
      </c>
      <c r="Z32" s="64">
        <f t="shared" ref="Z32:AF32" si="19">Y9+Y14</f>
        <v>0</v>
      </c>
      <c r="AA32" s="64">
        <f t="shared" si="19"/>
        <v>5</v>
      </c>
      <c r="AB32" s="64">
        <f t="shared" si="19"/>
        <v>6</v>
      </c>
      <c r="AC32" s="64">
        <f t="shared" si="19"/>
        <v>0</v>
      </c>
      <c r="AD32" s="64">
        <f t="shared" si="19"/>
        <v>0</v>
      </c>
      <c r="AE32" s="64">
        <f t="shared" si="19"/>
        <v>1</v>
      </c>
      <c r="AF32" s="64">
        <f t="shared" si="19"/>
        <v>0</v>
      </c>
      <c r="AI32" s="64">
        <f t="shared" si="11"/>
        <v>17</v>
      </c>
      <c r="AJ32" s="64">
        <f t="shared" ref="AJ32:AP32" si="20">AI9+AI14</f>
        <v>0</v>
      </c>
      <c r="AK32" s="64">
        <f t="shared" si="20"/>
        <v>4</v>
      </c>
      <c r="AL32" s="64">
        <f t="shared" si="20"/>
        <v>7</v>
      </c>
      <c r="AM32" s="64">
        <f t="shared" si="20"/>
        <v>4</v>
      </c>
      <c r="AN32" s="64">
        <f t="shared" si="20"/>
        <v>1</v>
      </c>
      <c r="AO32" s="64">
        <f t="shared" si="20"/>
        <v>1</v>
      </c>
      <c r="AP32" s="64">
        <f t="shared" si="20"/>
        <v>0</v>
      </c>
      <c r="AQ32" s="82"/>
    </row>
    <row r="33" spans="4:43" x14ac:dyDescent="0.15">
      <c r="D33" s="9" t="s">
        <v>369</v>
      </c>
      <c r="E33" t="s">
        <v>4574</v>
      </c>
      <c r="L33" s="81"/>
      <c r="M33" s="64">
        <v>14</v>
      </c>
      <c r="N33" s="9" t="s">
        <v>4596</v>
      </c>
      <c r="O33" s="64">
        <f t="shared" si="9"/>
        <v>45</v>
      </c>
      <c r="P33" s="64">
        <f t="shared" ref="P33:V33" si="21">O7</f>
        <v>4</v>
      </c>
      <c r="Q33" s="64">
        <f t="shared" si="21"/>
        <v>12</v>
      </c>
      <c r="R33" s="64">
        <f t="shared" si="21"/>
        <v>12</v>
      </c>
      <c r="S33" s="64">
        <f t="shared" si="21"/>
        <v>11</v>
      </c>
      <c r="T33" s="64">
        <f t="shared" si="21"/>
        <v>1</v>
      </c>
      <c r="U33" s="64">
        <f t="shared" si="21"/>
        <v>5</v>
      </c>
      <c r="V33" s="64">
        <f t="shared" si="21"/>
        <v>1</v>
      </c>
      <c r="Y33" s="64">
        <f t="shared" si="10"/>
        <v>13</v>
      </c>
      <c r="Z33" s="64">
        <f t="shared" ref="Z33:AF33" si="22">Y7</f>
        <v>2</v>
      </c>
      <c r="AA33" s="64">
        <f t="shared" si="22"/>
        <v>7</v>
      </c>
      <c r="AB33" s="64">
        <f t="shared" si="22"/>
        <v>4</v>
      </c>
      <c r="AC33" s="64">
        <f t="shared" si="22"/>
        <v>0</v>
      </c>
      <c r="AD33" s="64">
        <f t="shared" si="22"/>
        <v>0</v>
      </c>
      <c r="AE33" s="64">
        <f t="shared" si="22"/>
        <v>0</v>
      </c>
      <c r="AF33" s="64">
        <f t="shared" si="22"/>
        <v>0</v>
      </c>
      <c r="AI33" s="64">
        <f t="shared" si="11"/>
        <v>28</v>
      </c>
      <c r="AJ33" s="64">
        <f t="shared" ref="AJ33:AP33" si="23">AI7</f>
        <v>3</v>
      </c>
      <c r="AK33" s="64">
        <f t="shared" si="23"/>
        <v>10</v>
      </c>
      <c r="AL33" s="64">
        <f t="shared" si="23"/>
        <v>7</v>
      </c>
      <c r="AM33" s="64">
        <f t="shared" si="23"/>
        <v>7</v>
      </c>
      <c r="AN33" s="64">
        <f t="shared" si="23"/>
        <v>0</v>
      </c>
      <c r="AO33" s="64">
        <f t="shared" si="23"/>
        <v>1</v>
      </c>
      <c r="AP33" s="64">
        <f t="shared" si="23"/>
        <v>0</v>
      </c>
      <c r="AQ33" s="82"/>
    </row>
    <row r="34" spans="4:43" x14ac:dyDescent="0.15">
      <c r="D34" s="13" t="s">
        <v>4589</v>
      </c>
      <c r="E34" t="s">
        <v>4578</v>
      </c>
      <c r="L34" s="81"/>
      <c r="M34" s="74">
        <v>15</v>
      </c>
      <c r="N34" s="9" t="s">
        <v>4597</v>
      </c>
      <c r="O34" s="64">
        <f t="shared" si="9"/>
        <v>121</v>
      </c>
      <c r="P34" s="64">
        <f t="shared" ref="P34:V34" si="24">O8+O17</f>
        <v>16</v>
      </c>
      <c r="Q34" s="64">
        <f t="shared" si="24"/>
        <v>38</v>
      </c>
      <c r="R34" s="64">
        <f t="shared" si="24"/>
        <v>29</v>
      </c>
      <c r="S34" s="64">
        <f t="shared" si="24"/>
        <v>21</v>
      </c>
      <c r="T34" s="64">
        <f t="shared" si="24"/>
        <v>13</v>
      </c>
      <c r="U34" s="64">
        <f>T8+T17</f>
        <v>4</v>
      </c>
      <c r="V34" s="64">
        <f t="shared" si="24"/>
        <v>2</v>
      </c>
      <c r="Y34" s="64">
        <f t="shared" si="10"/>
        <v>38</v>
      </c>
      <c r="Z34" s="64">
        <f t="shared" ref="Z34:AF34" si="25">Y8+Y17</f>
        <v>2</v>
      </c>
      <c r="AA34" s="64">
        <f t="shared" si="25"/>
        <v>24</v>
      </c>
      <c r="AB34" s="64">
        <f t="shared" si="25"/>
        <v>11</v>
      </c>
      <c r="AC34" s="64">
        <f t="shared" si="25"/>
        <v>0</v>
      </c>
      <c r="AD34" s="64">
        <f t="shared" si="25"/>
        <v>0</v>
      </c>
      <c r="AE34" s="64">
        <f t="shared" si="25"/>
        <v>1</v>
      </c>
      <c r="AF34" s="64">
        <f t="shared" si="25"/>
        <v>0</v>
      </c>
      <c r="AI34" s="64">
        <f t="shared" si="11"/>
        <v>65</v>
      </c>
      <c r="AJ34" s="64">
        <f t="shared" ref="AJ34:AP34" si="26">AI8+AI17</f>
        <v>5</v>
      </c>
      <c r="AK34" s="64">
        <f t="shared" si="26"/>
        <v>32</v>
      </c>
      <c r="AL34" s="64">
        <f t="shared" si="26"/>
        <v>17</v>
      </c>
      <c r="AM34" s="64">
        <f t="shared" si="26"/>
        <v>6</v>
      </c>
      <c r="AN34" s="64">
        <f t="shared" si="26"/>
        <v>4</v>
      </c>
      <c r="AO34" s="64">
        <f t="shared" si="26"/>
        <v>1</v>
      </c>
      <c r="AP34" s="64">
        <f t="shared" si="26"/>
        <v>0</v>
      </c>
      <c r="AQ34" s="82"/>
    </row>
    <row r="35" spans="4:43" x14ac:dyDescent="0.15">
      <c r="D35" s="13" t="s">
        <v>4590</v>
      </c>
      <c r="E35" t="s">
        <v>4578</v>
      </c>
      <c r="L35" s="81"/>
      <c r="M35" s="75">
        <v>25</v>
      </c>
      <c r="N35" s="9" t="s">
        <v>4598</v>
      </c>
      <c r="O35" s="64">
        <f t="shared" si="9"/>
        <v>74</v>
      </c>
      <c r="P35" s="64">
        <f t="shared" ref="P35:V35" si="27">O10+O15</f>
        <v>11</v>
      </c>
      <c r="Q35" s="64">
        <f t="shared" si="27"/>
        <v>20</v>
      </c>
      <c r="R35" s="64">
        <f t="shared" si="27"/>
        <v>14</v>
      </c>
      <c r="S35" s="64">
        <f t="shared" si="27"/>
        <v>11</v>
      </c>
      <c r="T35" s="64">
        <f t="shared" si="27"/>
        <v>14</v>
      </c>
      <c r="U35" s="64">
        <f t="shared" si="27"/>
        <v>4</v>
      </c>
      <c r="V35" s="64">
        <f t="shared" si="27"/>
        <v>2</v>
      </c>
      <c r="Y35" s="64">
        <f t="shared" si="10"/>
        <v>18</v>
      </c>
      <c r="Z35" s="64">
        <f t="shared" ref="Z35:AF35" si="28">Y10+Y15</f>
        <v>0</v>
      </c>
      <c r="AA35" s="64">
        <f t="shared" si="28"/>
        <v>14</v>
      </c>
      <c r="AB35" s="64">
        <f t="shared" si="28"/>
        <v>4</v>
      </c>
      <c r="AC35" s="64">
        <f t="shared" si="28"/>
        <v>0</v>
      </c>
      <c r="AD35" s="64">
        <f t="shared" si="28"/>
        <v>0</v>
      </c>
      <c r="AE35" s="64">
        <f t="shared" si="28"/>
        <v>0</v>
      </c>
      <c r="AF35" s="64">
        <f t="shared" si="28"/>
        <v>0</v>
      </c>
      <c r="AI35" s="64">
        <f t="shared" si="11"/>
        <v>25</v>
      </c>
      <c r="AJ35" s="64">
        <f t="shared" ref="AJ35:AP35" si="29">AI10+AI15</f>
        <v>0</v>
      </c>
      <c r="AK35" s="64">
        <f t="shared" si="29"/>
        <v>12</v>
      </c>
      <c r="AL35" s="64">
        <f t="shared" si="29"/>
        <v>6</v>
      </c>
      <c r="AM35" s="64">
        <f t="shared" si="29"/>
        <v>2</v>
      </c>
      <c r="AN35" s="64">
        <f t="shared" si="29"/>
        <v>5</v>
      </c>
      <c r="AO35" s="64">
        <f t="shared" si="29"/>
        <v>0</v>
      </c>
      <c r="AP35" s="64">
        <f t="shared" si="29"/>
        <v>0</v>
      </c>
      <c r="AQ35" s="82"/>
    </row>
    <row r="36" spans="4:43" x14ac:dyDescent="0.15">
      <c r="D36" s="13" t="s">
        <v>2282</v>
      </c>
      <c r="E36" t="s">
        <v>4577</v>
      </c>
      <c r="L36" s="81"/>
      <c r="M36" s="64">
        <v>28</v>
      </c>
      <c r="N36" s="9" t="s">
        <v>4599</v>
      </c>
      <c r="O36" s="64">
        <f t="shared" si="9"/>
        <v>10</v>
      </c>
      <c r="P36" s="64">
        <f t="shared" ref="P36:V36" si="30">O11</f>
        <v>1</v>
      </c>
      <c r="Q36" s="64">
        <f t="shared" si="30"/>
        <v>1</v>
      </c>
      <c r="R36" s="64">
        <f t="shared" si="30"/>
        <v>4</v>
      </c>
      <c r="S36" s="64">
        <f t="shared" si="30"/>
        <v>2</v>
      </c>
      <c r="T36" s="64">
        <f t="shared" si="30"/>
        <v>2</v>
      </c>
      <c r="U36" s="64">
        <f t="shared" si="30"/>
        <v>0</v>
      </c>
      <c r="V36" s="64">
        <f t="shared" si="30"/>
        <v>0</v>
      </c>
      <c r="Y36" s="64">
        <f t="shared" si="10"/>
        <v>4</v>
      </c>
      <c r="Z36" s="64">
        <f t="shared" ref="Z36:AF36" si="31">Y11</f>
        <v>1</v>
      </c>
      <c r="AA36" s="64">
        <f t="shared" si="31"/>
        <v>1</v>
      </c>
      <c r="AB36" s="64">
        <f t="shared" si="31"/>
        <v>2</v>
      </c>
      <c r="AC36" s="64">
        <f t="shared" si="31"/>
        <v>0</v>
      </c>
      <c r="AD36" s="64">
        <f t="shared" si="31"/>
        <v>0</v>
      </c>
      <c r="AE36" s="64">
        <f t="shared" si="31"/>
        <v>0</v>
      </c>
      <c r="AF36" s="64">
        <f t="shared" si="31"/>
        <v>0</v>
      </c>
      <c r="AI36" s="64">
        <f t="shared" si="11"/>
        <v>5</v>
      </c>
      <c r="AJ36" s="64">
        <f t="shared" ref="AJ36:AP36" si="32">AI11</f>
        <v>1</v>
      </c>
      <c r="AK36" s="64">
        <f t="shared" si="32"/>
        <v>1</v>
      </c>
      <c r="AL36" s="64">
        <f t="shared" si="32"/>
        <v>2</v>
      </c>
      <c r="AM36" s="64">
        <f t="shared" si="32"/>
        <v>1</v>
      </c>
      <c r="AN36" s="64">
        <f t="shared" si="32"/>
        <v>0</v>
      </c>
      <c r="AO36" s="64">
        <f t="shared" si="32"/>
        <v>0</v>
      </c>
      <c r="AP36" s="64">
        <f t="shared" si="32"/>
        <v>0</v>
      </c>
      <c r="AQ36" s="82"/>
    </row>
    <row r="37" spans="4:43" x14ac:dyDescent="0.15">
      <c r="D37" s="9" t="s">
        <v>15</v>
      </c>
      <c r="E37" s="53" t="s">
        <v>4576</v>
      </c>
      <c r="L37" s="81"/>
      <c r="M37" s="64">
        <v>29</v>
      </c>
      <c r="N37" s="9" t="s">
        <v>4604</v>
      </c>
      <c r="O37" s="64">
        <f t="shared" si="9"/>
        <v>29</v>
      </c>
      <c r="P37" s="64">
        <f t="shared" ref="P37:V37" si="33">O19</f>
        <v>1</v>
      </c>
      <c r="Q37" s="64">
        <f t="shared" si="33"/>
        <v>2</v>
      </c>
      <c r="R37" s="64">
        <f t="shared" si="33"/>
        <v>7</v>
      </c>
      <c r="S37" s="64">
        <f t="shared" si="33"/>
        <v>10</v>
      </c>
      <c r="T37" s="64">
        <f t="shared" si="33"/>
        <v>3</v>
      </c>
      <c r="U37" s="64">
        <f t="shared" si="33"/>
        <v>6</v>
      </c>
      <c r="V37" s="64">
        <f t="shared" si="33"/>
        <v>0</v>
      </c>
      <c r="Y37" s="64">
        <f t="shared" si="10"/>
        <v>4</v>
      </c>
      <c r="Z37" s="64">
        <f t="shared" ref="Z37:AF37" si="34">Y19</f>
        <v>0</v>
      </c>
      <c r="AA37" s="64">
        <f t="shared" si="34"/>
        <v>0</v>
      </c>
      <c r="AB37" s="64">
        <f t="shared" si="34"/>
        <v>4</v>
      </c>
      <c r="AC37" s="64">
        <f t="shared" si="34"/>
        <v>0</v>
      </c>
      <c r="AD37" s="64">
        <f t="shared" si="34"/>
        <v>0</v>
      </c>
      <c r="AE37" s="64">
        <f t="shared" si="34"/>
        <v>0</v>
      </c>
      <c r="AF37" s="64">
        <f t="shared" si="34"/>
        <v>0</v>
      </c>
      <c r="AI37" s="64">
        <f t="shared" si="11"/>
        <v>7</v>
      </c>
      <c r="AJ37" s="64">
        <f t="shared" ref="AJ37:AP37" si="35">AI19</f>
        <v>0</v>
      </c>
      <c r="AK37" s="64">
        <f t="shared" si="35"/>
        <v>0</v>
      </c>
      <c r="AL37" s="64">
        <f t="shared" si="35"/>
        <v>4</v>
      </c>
      <c r="AM37" s="64">
        <f t="shared" si="35"/>
        <v>2</v>
      </c>
      <c r="AN37" s="64">
        <f t="shared" si="35"/>
        <v>1</v>
      </c>
      <c r="AO37" s="64">
        <f t="shared" si="35"/>
        <v>0</v>
      </c>
      <c r="AP37" s="64">
        <f t="shared" si="35"/>
        <v>0</v>
      </c>
      <c r="AQ37" s="82"/>
    </row>
    <row r="38" spans="4:43" x14ac:dyDescent="0.15">
      <c r="D38" s="9" t="s">
        <v>331</v>
      </c>
      <c r="E38" s="53" t="s">
        <v>4576</v>
      </c>
      <c r="L38" s="81"/>
      <c r="M38" s="76">
        <v>36</v>
      </c>
      <c r="N38" s="9" t="s">
        <v>4601</v>
      </c>
      <c r="O38" s="64">
        <f t="shared" si="9"/>
        <v>26</v>
      </c>
      <c r="P38" s="64">
        <f t="shared" ref="P38:V38" si="36">O12+O18</f>
        <v>0</v>
      </c>
      <c r="Q38" s="64">
        <f t="shared" si="36"/>
        <v>9</v>
      </c>
      <c r="R38" s="64">
        <f t="shared" si="36"/>
        <v>6</v>
      </c>
      <c r="S38" s="64">
        <f t="shared" si="36"/>
        <v>8</v>
      </c>
      <c r="T38" s="64">
        <f t="shared" si="36"/>
        <v>2</v>
      </c>
      <c r="U38" s="64">
        <f t="shared" si="36"/>
        <v>1</v>
      </c>
      <c r="V38" s="64">
        <f t="shared" si="36"/>
        <v>1</v>
      </c>
      <c r="Y38" s="64">
        <f t="shared" si="10"/>
        <v>14</v>
      </c>
      <c r="Z38" s="64">
        <f t="shared" ref="Z38:AF38" si="37">Y12+Y18</f>
        <v>0</v>
      </c>
      <c r="AA38" s="64">
        <f t="shared" si="37"/>
        <v>9</v>
      </c>
      <c r="AB38" s="64">
        <f t="shared" si="37"/>
        <v>5</v>
      </c>
      <c r="AC38" s="64">
        <f t="shared" si="37"/>
        <v>0</v>
      </c>
      <c r="AD38" s="64">
        <f t="shared" si="37"/>
        <v>0</v>
      </c>
      <c r="AE38" s="64">
        <f t="shared" si="37"/>
        <v>0</v>
      </c>
      <c r="AF38" s="64">
        <f t="shared" si="37"/>
        <v>0</v>
      </c>
      <c r="AI38" s="64">
        <f t="shared" si="11"/>
        <v>18</v>
      </c>
      <c r="AJ38" s="64">
        <f t="shared" ref="AJ38:AP38" si="38">AI12+AI18</f>
        <v>0</v>
      </c>
      <c r="AK38" s="64">
        <f t="shared" si="38"/>
        <v>9</v>
      </c>
      <c r="AL38" s="64">
        <f t="shared" si="38"/>
        <v>5</v>
      </c>
      <c r="AM38" s="64">
        <f t="shared" si="38"/>
        <v>3</v>
      </c>
      <c r="AN38" s="64">
        <f t="shared" si="38"/>
        <v>1</v>
      </c>
      <c r="AO38" s="64">
        <f t="shared" si="38"/>
        <v>0</v>
      </c>
      <c r="AP38" s="64">
        <f t="shared" si="38"/>
        <v>0</v>
      </c>
      <c r="AQ38" s="82"/>
    </row>
    <row r="39" spans="4:43" x14ac:dyDescent="0.15">
      <c r="D39" s="9" t="s">
        <v>3451</v>
      </c>
      <c r="E39" t="s">
        <v>4574</v>
      </c>
      <c r="L39" s="81"/>
      <c r="M39" s="64">
        <v>37</v>
      </c>
      <c r="N39" s="9" t="s">
        <v>4600</v>
      </c>
      <c r="O39" s="64">
        <f t="shared" si="9"/>
        <v>23</v>
      </c>
      <c r="P39" s="64">
        <f t="shared" ref="P39:V39" si="39">O13</f>
        <v>1</v>
      </c>
      <c r="Q39" s="64">
        <f t="shared" si="39"/>
        <v>2</v>
      </c>
      <c r="R39" s="64">
        <f t="shared" si="39"/>
        <v>13</v>
      </c>
      <c r="S39" s="64">
        <f t="shared" si="39"/>
        <v>2</v>
      </c>
      <c r="T39" s="64">
        <f t="shared" si="39"/>
        <v>2</v>
      </c>
      <c r="U39" s="64">
        <f t="shared" si="39"/>
        <v>3</v>
      </c>
      <c r="V39" s="64">
        <f t="shared" si="39"/>
        <v>0</v>
      </c>
      <c r="Y39" s="64">
        <f t="shared" si="10"/>
        <v>8</v>
      </c>
      <c r="Z39" s="64">
        <f t="shared" ref="Z39:AF39" si="40">Y13</f>
        <v>0</v>
      </c>
      <c r="AA39" s="64">
        <f t="shared" si="40"/>
        <v>1</v>
      </c>
      <c r="AB39" s="64">
        <f t="shared" si="40"/>
        <v>7</v>
      </c>
      <c r="AC39" s="64">
        <f t="shared" si="40"/>
        <v>0</v>
      </c>
      <c r="AD39" s="64">
        <f t="shared" si="40"/>
        <v>0</v>
      </c>
      <c r="AE39" s="64">
        <f t="shared" si="40"/>
        <v>0</v>
      </c>
      <c r="AF39" s="64">
        <f t="shared" si="40"/>
        <v>0</v>
      </c>
      <c r="AI39" s="64">
        <f t="shared" si="11"/>
        <v>11</v>
      </c>
      <c r="AJ39" s="64">
        <f t="shared" ref="AJ39:AP39" si="41">AI13</f>
        <v>0</v>
      </c>
      <c r="AK39" s="64">
        <f t="shared" si="41"/>
        <v>1</v>
      </c>
      <c r="AL39" s="64">
        <f t="shared" si="41"/>
        <v>7</v>
      </c>
      <c r="AM39" s="64">
        <f t="shared" si="41"/>
        <v>1</v>
      </c>
      <c r="AN39" s="64">
        <f t="shared" si="41"/>
        <v>2</v>
      </c>
      <c r="AO39" s="64">
        <f t="shared" si="41"/>
        <v>0</v>
      </c>
      <c r="AP39" s="64">
        <f t="shared" si="41"/>
        <v>0</v>
      </c>
      <c r="AQ39" s="82"/>
    </row>
    <row r="40" spans="4:43" x14ac:dyDescent="0.15">
      <c r="D40" s="9" t="s">
        <v>4024</v>
      </c>
      <c r="E40" t="s">
        <v>4577</v>
      </c>
      <c r="L40" s="83"/>
      <c r="M40" s="84"/>
      <c r="N40" s="85"/>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6"/>
    </row>
    <row r="41" spans="4:43" x14ac:dyDescent="0.15">
      <c r="D41" s="9" t="s">
        <v>4195</v>
      </c>
      <c r="E41" t="s">
        <v>4578</v>
      </c>
      <c r="N41" s="55"/>
      <c r="P41">
        <f t="shared" ref="P41:V41" si="42">SUM(P28:P39)</f>
        <v>69</v>
      </c>
      <c r="Q41">
        <f t="shared" si="42"/>
        <v>246</v>
      </c>
      <c r="R41">
        <f t="shared" si="42"/>
        <v>187</v>
      </c>
      <c r="S41">
        <f t="shared" si="42"/>
        <v>139</v>
      </c>
      <c r="T41">
        <f t="shared" si="42"/>
        <v>76</v>
      </c>
      <c r="U41">
        <f t="shared" si="42"/>
        <v>43</v>
      </c>
      <c r="V41">
        <f t="shared" si="42"/>
        <v>12</v>
      </c>
      <c r="Z41">
        <f t="shared" ref="Z41:AF41" si="43">SUM(Z28:Z39)</f>
        <v>5</v>
      </c>
      <c r="AA41">
        <f t="shared" si="43"/>
        <v>152</v>
      </c>
      <c r="AB41">
        <f t="shared" si="43"/>
        <v>96</v>
      </c>
      <c r="AC41">
        <f t="shared" si="43"/>
        <v>0</v>
      </c>
      <c r="AD41">
        <f t="shared" si="43"/>
        <v>0</v>
      </c>
      <c r="AE41">
        <f t="shared" si="43"/>
        <v>3</v>
      </c>
      <c r="AF41">
        <f t="shared" si="43"/>
        <v>0</v>
      </c>
      <c r="AJ41">
        <f t="shared" ref="AJ41:AP41" si="44">SUM(AJ28:AJ39)</f>
        <v>10</v>
      </c>
      <c r="AK41">
        <f t="shared" si="44"/>
        <v>162</v>
      </c>
      <c r="AL41">
        <f t="shared" si="44"/>
        <v>109</v>
      </c>
      <c r="AM41">
        <f t="shared" si="44"/>
        <v>48</v>
      </c>
      <c r="AN41">
        <f t="shared" si="44"/>
        <v>24</v>
      </c>
      <c r="AO41">
        <f t="shared" si="44"/>
        <v>8</v>
      </c>
      <c r="AP41">
        <f t="shared" si="44"/>
        <v>0</v>
      </c>
    </row>
    <row r="42" spans="4:43" x14ac:dyDescent="0.15">
      <c r="D42" s="9" t="s">
        <v>4274</v>
      </c>
      <c r="E42" s="53" t="s">
        <v>4576</v>
      </c>
    </row>
    <row r="43" spans="4:43" x14ac:dyDescent="0.15">
      <c r="D43" s="9" t="s">
        <v>4332</v>
      </c>
      <c r="E43" s="53" t="s">
        <v>4576</v>
      </c>
    </row>
    <row r="44" spans="4:43" x14ac:dyDescent="0.15">
      <c r="D44" s="9" t="s">
        <v>4337</v>
      </c>
      <c r="E44" s="53" t="s">
        <v>4576</v>
      </c>
    </row>
    <row r="45" spans="4:43" x14ac:dyDescent="0.15">
      <c r="D45" s="9" t="s">
        <v>4352</v>
      </c>
      <c r="E45" s="53" t="s">
        <v>4576</v>
      </c>
    </row>
    <row r="46" spans="4:43" x14ac:dyDescent="0.15">
      <c r="D46" s="9" t="s">
        <v>4421</v>
      </c>
      <c r="E46" t="s">
        <v>4578</v>
      </c>
    </row>
    <row r="47" spans="4:43" x14ac:dyDescent="0.15">
      <c r="D47" s="9" t="s">
        <v>4423</v>
      </c>
      <c r="E47" t="s">
        <v>4574</v>
      </c>
    </row>
    <row r="48" spans="4:43" x14ac:dyDescent="0.15">
      <c r="D48" s="9" t="s">
        <v>4435</v>
      </c>
      <c r="E48" s="53" t="s">
        <v>4576</v>
      </c>
    </row>
    <row r="49" spans="4:5" x14ac:dyDescent="0.15">
      <c r="D49" s="9" t="s">
        <v>4462</v>
      </c>
      <c r="E49" t="s">
        <v>4574</v>
      </c>
    </row>
  </sheetData>
  <autoFilter ref="D2:E49" xr:uid="{00000000-0009-0000-0000-000005000000}"/>
  <sortState xmlns:xlrd2="http://schemas.microsoft.com/office/spreadsheetml/2017/richdata2" ref="M24:N39">
    <sortCondition ref="M24"/>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AJ106"/>
  <sheetViews>
    <sheetView topLeftCell="T100" zoomScale="115" zoomScaleNormal="115" workbookViewId="0">
      <selection activeCell="P40" sqref="P40"/>
    </sheetView>
  </sheetViews>
  <sheetFormatPr defaultRowHeight="13.5" x14ac:dyDescent="0.15"/>
  <cols>
    <col min="2" max="2" width="19.875" customWidth="1"/>
  </cols>
  <sheetData>
    <row r="1" spans="1:30" x14ac:dyDescent="0.15">
      <c r="C1" t="s">
        <v>4579</v>
      </c>
      <c r="N1" t="s">
        <v>4580</v>
      </c>
      <c r="X1" t="s">
        <v>4581</v>
      </c>
    </row>
    <row r="2" spans="1:30" x14ac:dyDescent="0.15">
      <c r="A2" s="64"/>
      <c r="B2" s="71" t="s">
        <v>21</v>
      </c>
      <c r="C2" s="77" t="s">
        <v>4605</v>
      </c>
      <c r="D2" s="57" t="s">
        <v>4582</v>
      </c>
      <c r="E2" s="58" t="s">
        <v>4583</v>
      </c>
      <c r="F2" s="59" t="s">
        <v>4584</v>
      </c>
      <c r="G2" s="60" t="s">
        <v>4585</v>
      </c>
      <c r="H2" s="61" t="s">
        <v>4586</v>
      </c>
      <c r="I2" s="62" t="s">
        <v>4587</v>
      </c>
      <c r="J2" s="63" t="s">
        <v>4588</v>
      </c>
      <c r="K2" s="66"/>
      <c r="L2" s="66"/>
      <c r="M2" s="77" t="s">
        <v>4605</v>
      </c>
      <c r="N2" s="57" t="s">
        <v>4582</v>
      </c>
      <c r="O2" s="58" t="s">
        <v>4583</v>
      </c>
      <c r="P2" s="59" t="s">
        <v>4584</v>
      </c>
      <c r="Q2" s="60" t="s">
        <v>4585</v>
      </c>
      <c r="R2" s="61" t="s">
        <v>4586</v>
      </c>
      <c r="S2" s="62" t="s">
        <v>4587</v>
      </c>
      <c r="T2" s="63" t="s">
        <v>4588</v>
      </c>
      <c r="U2" s="66"/>
      <c r="V2" s="66"/>
      <c r="W2" s="77" t="s">
        <v>4605</v>
      </c>
      <c r="X2" s="57" t="s">
        <v>4582</v>
      </c>
      <c r="Y2" s="58" t="s">
        <v>4583</v>
      </c>
      <c r="Z2" s="59" t="s">
        <v>4584</v>
      </c>
      <c r="AA2" s="60" t="s">
        <v>4585</v>
      </c>
      <c r="AB2" s="61" t="s">
        <v>4586</v>
      </c>
      <c r="AC2" s="62" t="s">
        <v>4587</v>
      </c>
      <c r="AD2" s="63" t="s">
        <v>4588</v>
      </c>
    </row>
    <row r="3" spans="1:30" x14ac:dyDescent="0.15">
      <c r="A3" s="64">
        <v>5</v>
      </c>
      <c r="B3" s="9" t="s">
        <v>4591</v>
      </c>
      <c r="C3" s="64">
        <f>'千代田区　地区計画の行為の届け出書　集計'!O28</f>
        <v>41</v>
      </c>
      <c r="D3" s="64">
        <v>1</v>
      </c>
      <c r="E3" s="64">
        <v>15</v>
      </c>
      <c r="F3" s="64">
        <v>15</v>
      </c>
      <c r="G3" s="64">
        <v>8</v>
      </c>
      <c r="H3" s="64">
        <v>0</v>
      </c>
      <c r="I3" s="64">
        <v>2</v>
      </c>
      <c r="J3" s="64">
        <v>1</v>
      </c>
      <c r="M3" s="64">
        <f>'千代田区　地区計画の行為の届け出書　集計'!Y28</f>
        <v>21</v>
      </c>
      <c r="N3" s="64">
        <v>0</v>
      </c>
      <c r="O3" s="64">
        <v>12</v>
      </c>
      <c r="P3" s="64">
        <v>9</v>
      </c>
      <c r="Q3" s="64">
        <v>0</v>
      </c>
      <c r="R3" s="64">
        <v>0</v>
      </c>
      <c r="S3" s="64">
        <v>0</v>
      </c>
      <c r="T3" s="64">
        <v>0</v>
      </c>
      <c r="W3" s="64">
        <f>'千代田区　地区計画の行為の届け出書　集計'!AI28</f>
        <v>26</v>
      </c>
      <c r="X3" s="64">
        <v>0</v>
      </c>
      <c r="Y3" s="64">
        <v>12</v>
      </c>
      <c r="Z3" s="64">
        <v>10</v>
      </c>
      <c r="AA3" s="64">
        <v>4</v>
      </c>
      <c r="AB3" s="64">
        <v>0</v>
      </c>
      <c r="AC3" s="64">
        <v>0</v>
      </c>
      <c r="AD3" s="64">
        <v>0</v>
      </c>
    </row>
    <row r="4" spans="1:30" x14ac:dyDescent="0.15">
      <c r="A4" s="64">
        <v>6</v>
      </c>
      <c r="B4" s="9" t="s">
        <v>4592</v>
      </c>
      <c r="C4" s="64">
        <f>'千代田区　地区計画の行為の届け出書　集計'!O29</f>
        <v>118</v>
      </c>
      <c r="D4" s="64">
        <v>7</v>
      </c>
      <c r="E4" s="64">
        <v>38</v>
      </c>
      <c r="F4" s="64">
        <v>33</v>
      </c>
      <c r="G4" s="64">
        <v>16</v>
      </c>
      <c r="H4" s="64">
        <v>15</v>
      </c>
      <c r="I4" s="64">
        <v>9</v>
      </c>
      <c r="J4" s="64">
        <v>1</v>
      </c>
      <c r="M4" s="64">
        <f>'千代田区　地区計画の行為の届け出書　集計'!Y29</f>
        <v>47</v>
      </c>
      <c r="N4" s="64">
        <v>0</v>
      </c>
      <c r="O4" s="64">
        <v>23</v>
      </c>
      <c r="P4" s="64">
        <v>23</v>
      </c>
      <c r="Q4" s="64">
        <v>0</v>
      </c>
      <c r="R4" s="64">
        <v>0</v>
      </c>
      <c r="S4" s="64">
        <v>1</v>
      </c>
      <c r="T4" s="64">
        <v>0</v>
      </c>
      <c r="W4" s="64">
        <f>'千代田区　地区計画の行為の届け出書　集計'!AI29</f>
        <v>52</v>
      </c>
      <c r="X4" s="64">
        <v>0</v>
      </c>
      <c r="Y4" s="64">
        <v>21</v>
      </c>
      <c r="Z4" s="64">
        <v>22</v>
      </c>
      <c r="AA4" s="64">
        <v>1</v>
      </c>
      <c r="AB4" s="64">
        <v>6</v>
      </c>
      <c r="AC4" s="64">
        <v>2</v>
      </c>
      <c r="AD4" s="64">
        <v>0</v>
      </c>
    </row>
    <row r="5" spans="1:30" x14ac:dyDescent="0.15">
      <c r="A5" s="72">
        <v>10</v>
      </c>
      <c r="B5" s="9" t="s">
        <v>4593</v>
      </c>
      <c r="C5" s="64">
        <f>'千代田区　地区計画の行為の届け出書　集計'!O30</f>
        <v>193</v>
      </c>
      <c r="D5" s="64">
        <v>25</v>
      </c>
      <c r="E5" s="64">
        <v>86</v>
      </c>
      <c r="F5" s="64">
        <v>29</v>
      </c>
      <c r="G5" s="64">
        <v>30</v>
      </c>
      <c r="H5" s="64">
        <v>18</v>
      </c>
      <c r="I5" s="64">
        <v>5</v>
      </c>
      <c r="J5" s="64">
        <v>2</v>
      </c>
      <c r="M5" s="64">
        <f>'千代田区　地区計画の行為の届け出書　集計'!Y30</f>
        <v>57</v>
      </c>
      <c r="N5" s="64">
        <v>0</v>
      </c>
      <c r="O5" s="64">
        <v>44</v>
      </c>
      <c r="P5" s="64">
        <v>13</v>
      </c>
      <c r="Q5" s="64">
        <v>0</v>
      </c>
      <c r="R5" s="64">
        <v>0</v>
      </c>
      <c r="S5" s="64">
        <v>0</v>
      </c>
      <c r="T5" s="64">
        <v>0</v>
      </c>
      <c r="W5" s="64">
        <f>'千代田区　地区計画の行為の届け出書　集計'!AI30</f>
        <v>79</v>
      </c>
      <c r="X5" s="64">
        <v>1</v>
      </c>
      <c r="Y5" s="64">
        <v>47</v>
      </c>
      <c r="Z5" s="64">
        <v>15</v>
      </c>
      <c r="AA5" s="64">
        <v>12</v>
      </c>
      <c r="AB5" s="64">
        <v>3</v>
      </c>
      <c r="AC5" s="64">
        <v>1</v>
      </c>
      <c r="AD5" s="64">
        <v>0</v>
      </c>
    </row>
    <row r="6" spans="1:30" x14ac:dyDescent="0.15">
      <c r="A6" s="64">
        <v>11</v>
      </c>
      <c r="B6" s="9" t="s">
        <v>4594</v>
      </c>
      <c r="C6" s="64">
        <f>'千代田区　地区計画の行為の届け出書　集計'!O31</f>
        <v>44</v>
      </c>
      <c r="D6" s="64">
        <v>1</v>
      </c>
      <c r="E6" s="64">
        <v>16</v>
      </c>
      <c r="F6" s="64">
        <v>11</v>
      </c>
      <c r="G6" s="64">
        <v>10</v>
      </c>
      <c r="H6" s="64">
        <v>4</v>
      </c>
      <c r="I6" s="64">
        <v>2</v>
      </c>
      <c r="J6" s="64">
        <v>1</v>
      </c>
      <c r="M6" s="64">
        <f>'千代田区　地区計画の行為の届け出書　集計'!Y31</f>
        <v>20</v>
      </c>
      <c r="N6" s="64">
        <v>0</v>
      </c>
      <c r="O6" s="64">
        <v>12</v>
      </c>
      <c r="P6" s="64">
        <v>8</v>
      </c>
      <c r="Q6" s="64">
        <v>0</v>
      </c>
      <c r="R6" s="64">
        <v>0</v>
      </c>
      <c r="S6" s="64">
        <v>0</v>
      </c>
      <c r="T6" s="64">
        <v>0</v>
      </c>
      <c r="W6" s="64">
        <f>'千代田区　地区計画の行為の届け出書　集計'!AI31</f>
        <v>28</v>
      </c>
      <c r="X6" s="64">
        <v>0</v>
      </c>
      <c r="Y6" s="64">
        <v>13</v>
      </c>
      <c r="Z6" s="64">
        <v>7</v>
      </c>
      <c r="AA6" s="64">
        <v>5</v>
      </c>
      <c r="AB6" s="64">
        <v>1</v>
      </c>
      <c r="AC6" s="64">
        <v>2</v>
      </c>
      <c r="AD6" s="64">
        <v>0</v>
      </c>
    </row>
    <row r="7" spans="1:30" x14ac:dyDescent="0.15">
      <c r="A7" s="73">
        <v>12</v>
      </c>
      <c r="B7" s="9" t="s">
        <v>4595</v>
      </c>
      <c r="C7" s="64">
        <f>'千代田区　地区計画の行為の届け出書　集計'!O32</f>
        <v>36</v>
      </c>
      <c r="D7" s="64">
        <v>1</v>
      </c>
      <c r="E7" s="64">
        <v>7</v>
      </c>
      <c r="F7" s="64">
        <v>14</v>
      </c>
      <c r="G7" s="64">
        <v>10</v>
      </c>
      <c r="H7" s="64">
        <v>2</v>
      </c>
      <c r="I7" s="64">
        <v>2</v>
      </c>
      <c r="J7" s="64">
        <v>1</v>
      </c>
      <c r="M7" s="64">
        <f>'千代田区　地区計画の行為の届け出書　集計'!Y32</f>
        <v>12</v>
      </c>
      <c r="N7" s="64">
        <v>0</v>
      </c>
      <c r="O7" s="64">
        <v>5</v>
      </c>
      <c r="P7" s="64">
        <v>6</v>
      </c>
      <c r="Q7" s="64">
        <v>0</v>
      </c>
      <c r="R7" s="64">
        <v>0</v>
      </c>
      <c r="S7" s="64">
        <v>1</v>
      </c>
      <c r="T7" s="64">
        <v>0</v>
      </c>
      <c r="W7" s="64">
        <f>'千代田区　地区計画の行為の届け出書　集計'!AI32</f>
        <v>17</v>
      </c>
      <c r="X7" s="64">
        <v>0</v>
      </c>
      <c r="Y7" s="64">
        <v>4</v>
      </c>
      <c r="Z7" s="64">
        <v>7</v>
      </c>
      <c r="AA7" s="64">
        <v>4</v>
      </c>
      <c r="AB7" s="64">
        <v>1</v>
      </c>
      <c r="AC7" s="64">
        <v>1</v>
      </c>
      <c r="AD7" s="64">
        <v>0</v>
      </c>
    </row>
    <row r="8" spans="1:30" x14ac:dyDescent="0.15">
      <c r="A8" s="64">
        <v>14</v>
      </c>
      <c r="B8" s="9" t="s">
        <v>4596</v>
      </c>
      <c r="C8" s="64">
        <f>'千代田区　地区計画の行為の届け出書　集計'!O33</f>
        <v>45</v>
      </c>
      <c r="D8" s="64">
        <v>4</v>
      </c>
      <c r="E8" s="64">
        <v>12</v>
      </c>
      <c r="F8" s="64">
        <v>12</v>
      </c>
      <c r="G8" s="64">
        <v>11</v>
      </c>
      <c r="H8" s="64">
        <v>1</v>
      </c>
      <c r="I8" s="64">
        <v>5</v>
      </c>
      <c r="J8" s="64">
        <v>1</v>
      </c>
      <c r="M8" s="64">
        <f>'千代田区　地区計画の行為の届け出書　集計'!Y33</f>
        <v>13</v>
      </c>
      <c r="N8" s="64">
        <v>2</v>
      </c>
      <c r="O8" s="64">
        <v>7</v>
      </c>
      <c r="P8" s="64">
        <v>4</v>
      </c>
      <c r="Q8" s="64">
        <v>0</v>
      </c>
      <c r="R8" s="64">
        <v>0</v>
      </c>
      <c r="S8" s="64">
        <v>0</v>
      </c>
      <c r="T8" s="64">
        <v>0</v>
      </c>
      <c r="W8" s="64">
        <f>'千代田区　地区計画の行為の届け出書　集計'!AI33</f>
        <v>28</v>
      </c>
      <c r="X8" s="64">
        <v>3</v>
      </c>
      <c r="Y8" s="64">
        <v>10</v>
      </c>
      <c r="Z8" s="64">
        <v>7</v>
      </c>
      <c r="AA8" s="64">
        <v>7</v>
      </c>
      <c r="AB8" s="64">
        <v>0</v>
      </c>
      <c r="AC8" s="64">
        <v>1</v>
      </c>
      <c r="AD8" s="64">
        <v>0</v>
      </c>
    </row>
    <row r="9" spans="1:30" x14ac:dyDescent="0.15">
      <c r="A9" s="74">
        <v>15</v>
      </c>
      <c r="B9" s="9" t="s">
        <v>4597</v>
      </c>
      <c r="C9" s="64">
        <f>'千代田区　地区計画の行為の届け出書　集計'!O34</f>
        <v>121</v>
      </c>
      <c r="D9" s="64">
        <v>16</v>
      </c>
      <c r="E9" s="64">
        <v>38</v>
      </c>
      <c r="F9" s="64">
        <v>29</v>
      </c>
      <c r="G9" s="64">
        <v>21</v>
      </c>
      <c r="H9" s="64">
        <v>13</v>
      </c>
      <c r="I9" s="64">
        <v>4</v>
      </c>
      <c r="J9" s="64">
        <v>2</v>
      </c>
      <c r="M9" s="64">
        <f>'千代田区　地区計画の行為の届け出書　集計'!Y34</f>
        <v>38</v>
      </c>
      <c r="N9" s="64">
        <v>2</v>
      </c>
      <c r="O9" s="64">
        <v>24</v>
      </c>
      <c r="P9" s="64">
        <v>11</v>
      </c>
      <c r="Q9" s="64">
        <v>0</v>
      </c>
      <c r="R9" s="64">
        <v>0</v>
      </c>
      <c r="S9" s="64">
        <v>1</v>
      </c>
      <c r="T9" s="64">
        <v>0</v>
      </c>
      <c r="W9" s="64">
        <f>'千代田区　地区計画の行為の届け出書　集計'!AI34</f>
        <v>65</v>
      </c>
      <c r="X9" s="64">
        <v>5</v>
      </c>
      <c r="Y9" s="64">
        <v>32</v>
      </c>
      <c r="Z9" s="64">
        <v>17</v>
      </c>
      <c r="AA9" s="64">
        <v>6</v>
      </c>
      <c r="AB9" s="64">
        <v>4</v>
      </c>
      <c r="AC9" s="64">
        <v>1</v>
      </c>
      <c r="AD9" s="64">
        <v>0</v>
      </c>
    </row>
    <row r="10" spans="1:30" x14ac:dyDescent="0.15">
      <c r="A10" s="75">
        <v>25</v>
      </c>
      <c r="B10" s="9" t="s">
        <v>4598</v>
      </c>
      <c r="C10" s="64">
        <f>'千代田区　地区計画の行為の届け出書　集計'!O35</f>
        <v>74</v>
      </c>
      <c r="D10" s="64">
        <v>11</v>
      </c>
      <c r="E10" s="64">
        <v>20</v>
      </c>
      <c r="F10" s="64">
        <v>14</v>
      </c>
      <c r="G10" s="64">
        <v>11</v>
      </c>
      <c r="H10" s="64">
        <v>14</v>
      </c>
      <c r="I10" s="64">
        <v>4</v>
      </c>
      <c r="J10" s="64">
        <v>2</v>
      </c>
      <c r="M10" s="64">
        <f>'千代田区　地区計画の行為の届け出書　集計'!Y35</f>
        <v>18</v>
      </c>
      <c r="N10" s="64">
        <v>0</v>
      </c>
      <c r="O10" s="64">
        <v>14</v>
      </c>
      <c r="P10" s="64">
        <v>4</v>
      </c>
      <c r="Q10" s="64">
        <v>0</v>
      </c>
      <c r="R10" s="64">
        <v>0</v>
      </c>
      <c r="S10" s="64">
        <v>0</v>
      </c>
      <c r="T10" s="64">
        <v>0</v>
      </c>
      <c r="W10" s="64">
        <f>'千代田区　地区計画の行為の届け出書　集計'!AI35</f>
        <v>25</v>
      </c>
      <c r="X10" s="64">
        <v>0</v>
      </c>
      <c r="Y10" s="64">
        <v>12</v>
      </c>
      <c r="Z10" s="64">
        <v>6</v>
      </c>
      <c r="AA10" s="64">
        <v>2</v>
      </c>
      <c r="AB10" s="64">
        <v>5</v>
      </c>
      <c r="AC10" s="64">
        <v>0</v>
      </c>
      <c r="AD10" s="64">
        <v>0</v>
      </c>
    </row>
    <row r="11" spans="1:30" x14ac:dyDescent="0.15">
      <c r="A11" s="64">
        <v>28</v>
      </c>
      <c r="B11" s="9" t="s">
        <v>4599</v>
      </c>
      <c r="C11" s="64">
        <f>'千代田区　地区計画の行為の届け出書　集計'!O36</f>
        <v>10</v>
      </c>
      <c r="D11" s="64">
        <v>1</v>
      </c>
      <c r="E11" s="64">
        <v>1</v>
      </c>
      <c r="F11" s="64">
        <v>4</v>
      </c>
      <c r="G11" s="64">
        <v>2</v>
      </c>
      <c r="H11" s="64">
        <v>2</v>
      </c>
      <c r="I11" s="64">
        <v>0</v>
      </c>
      <c r="J11" s="64">
        <v>0</v>
      </c>
      <c r="M11" s="64">
        <f>'千代田区　地区計画の行為の届け出書　集計'!Y36</f>
        <v>4</v>
      </c>
      <c r="N11" s="64">
        <v>1</v>
      </c>
      <c r="O11" s="64">
        <v>1</v>
      </c>
      <c r="P11" s="64">
        <v>2</v>
      </c>
      <c r="Q11" s="64">
        <v>0</v>
      </c>
      <c r="R11" s="64">
        <v>0</v>
      </c>
      <c r="S11" s="64">
        <v>0</v>
      </c>
      <c r="T11" s="64">
        <v>0</v>
      </c>
      <c r="W11" s="64">
        <f>'千代田区　地区計画の行為の届け出書　集計'!AI36</f>
        <v>5</v>
      </c>
      <c r="X11" s="64">
        <v>1</v>
      </c>
      <c r="Y11" s="64">
        <v>1</v>
      </c>
      <c r="Z11" s="64">
        <v>2</v>
      </c>
      <c r="AA11" s="64">
        <v>1</v>
      </c>
      <c r="AB11" s="64">
        <v>0</v>
      </c>
      <c r="AC11" s="64">
        <v>0</v>
      </c>
      <c r="AD11" s="64">
        <v>0</v>
      </c>
    </row>
    <row r="12" spans="1:30" x14ac:dyDescent="0.15">
      <c r="A12" s="64">
        <v>29</v>
      </c>
      <c r="B12" s="9" t="s">
        <v>4604</v>
      </c>
      <c r="C12" s="64">
        <f>'千代田区　地区計画の行為の届け出書　集計'!O37</f>
        <v>29</v>
      </c>
      <c r="D12" s="64">
        <v>1</v>
      </c>
      <c r="E12" s="64">
        <v>2</v>
      </c>
      <c r="F12" s="64">
        <v>7</v>
      </c>
      <c r="G12" s="64">
        <v>10</v>
      </c>
      <c r="H12" s="64">
        <v>3</v>
      </c>
      <c r="I12" s="64">
        <v>6</v>
      </c>
      <c r="J12" s="64">
        <v>0</v>
      </c>
      <c r="M12" s="64">
        <f>'千代田区　地区計画の行為の届け出書　集計'!Y37</f>
        <v>4</v>
      </c>
      <c r="N12" s="64">
        <v>0</v>
      </c>
      <c r="O12" s="64">
        <v>0</v>
      </c>
      <c r="P12" s="64">
        <v>4</v>
      </c>
      <c r="Q12" s="64">
        <v>0</v>
      </c>
      <c r="R12" s="64">
        <v>0</v>
      </c>
      <c r="S12" s="64">
        <v>0</v>
      </c>
      <c r="T12" s="64">
        <v>0</v>
      </c>
      <c r="W12" s="64">
        <f>'千代田区　地区計画の行為の届け出書　集計'!AI37</f>
        <v>7</v>
      </c>
      <c r="X12" s="64">
        <v>0</v>
      </c>
      <c r="Y12" s="64">
        <v>0</v>
      </c>
      <c r="Z12" s="64">
        <v>4</v>
      </c>
      <c r="AA12" s="64">
        <v>2</v>
      </c>
      <c r="AB12" s="64">
        <v>1</v>
      </c>
      <c r="AC12" s="64">
        <v>0</v>
      </c>
      <c r="AD12" s="64">
        <v>0</v>
      </c>
    </row>
    <row r="13" spans="1:30" x14ac:dyDescent="0.15">
      <c r="A13" s="76">
        <v>36</v>
      </c>
      <c r="B13" s="9" t="s">
        <v>4601</v>
      </c>
      <c r="C13" s="64">
        <f>'千代田区　地区計画の行為の届け出書　集計'!O38</f>
        <v>26</v>
      </c>
      <c r="D13" s="64">
        <v>0</v>
      </c>
      <c r="E13" s="64">
        <v>9</v>
      </c>
      <c r="F13" s="64">
        <v>6</v>
      </c>
      <c r="G13" s="64">
        <v>8</v>
      </c>
      <c r="H13" s="64">
        <v>2</v>
      </c>
      <c r="I13" s="64">
        <v>1</v>
      </c>
      <c r="J13" s="64">
        <v>1</v>
      </c>
      <c r="M13" s="64">
        <f>'千代田区　地区計画の行為の届け出書　集計'!Y38</f>
        <v>14</v>
      </c>
      <c r="N13" s="64">
        <v>0</v>
      </c>
      <c r="O13" s="64">
        <v>9</v>
      </c>
      <c r="P13" s="64">
        <v>5</v>
      </c>
      <c r="Q13" s="64">
        <v>0</v>
      </c>
      <c r="R13" s="64">
        <v>0</v>
      </c>
      <c r="S13" s="64">
        <v>0</v>
      </c>
      <c r="T13" s="64">
        <v>0</v>
      </c>
      <c r="W13" s="64">
        <f>'千代田区　地区計画の行為の届け出書　集計'!AI38</f>
        <v>18</v>
      </c>
      <c r="X13" s="64">
        <v>0</v>
      </c>
      <c r="Y13" s="64">
        <v>9</v>
      </c>
      <c r="Z13" s="64">
        <v>5</v>
      </c>
      <c r="AA13" s="64">
        <v>3</v>
      </c>
      <c r="AB13" s="64">
        <v>1</v>
      </c>
      <c r="AC13" s="64">
        <v>0</v>
      </c>
      <c r="AD13" s="64">
        <v>0</v>
      </c>
    </row>
    <row r="14" spans="1:30" x14ac:dyDescent="0.15">
      <c r="A14" s="64">
        <v>37</v>
      </c>
      <c r="B14" s="9" t="s">
        <v>4600</v>
      </c>
      <c r="C14" s="64">
        <f>'千代田区　地区計画の行為の届け出書　集計'!O39</f>
        <v>23</v>
      </c>
      <c r="D14" s="64">
        <v>1</v>
      </c>
      <c r="E14" s="64">
        <v>2</v>
      </c>
      <c r="F14" s="64">
        <v>13</v>
      </c>
      <c r="G14" s="64">
        <v>2</v>
      </c>
      <c r="H14" s="64">
        <v>2</v>
      </c>
      <c r="I14" s="64">
        <v>3</v>
      </c>
      <c r="J14" s="64">
        <v>0</v>
      </c>
      <c r="M14" s="64">
        <f>'千代田区　地区計画の行為の届け出書　集計'!Y39</f>
        <v>8</v>
      </c>
      <c r="N14" s="64">
        <v>0</v>
      </c>
      <c r="O14" s="64">
        <v>1</v>
      </c>
      <c r="P14" s="64">
        <v>7</v>
      </c>
      <c r="Q14" s="64">
        <v>0</v>
      </c>
      <c r="R14" s="64">
        <v>0</v>
      </c>
      <c r="S14" s="64">
        <v>0</v>
      </c>
      <c r="T14" s="64">
        <v>0</v>
      </c>
      <c r="W14" s="64">
        <f>'千代田区　地区計画の行為の届け出書　集計'!AI39</f>
        <v>11</v>
      </c>
      <c r="X14" s="64">
        <v>0</v>
      </c>
      <c r="Y14" s="64">
        <v>1</v>
      </c>
      <c r="Z14" s="64">
        <v>7</v>
      </c>
      <c r="AA14" s="64">
        <v>1</v>
      </c>
      <c r="AB14" s="64">
        <v>2</v>
      </c>
      <c r="AC14" s="64">
        <v>0</v>
      </c>
      <c r="AD14" s="64">
        <v>0</v>
      </c>
    </row>
    <row r="18" spans="13:30" x14ac:dyDescent="0.15">
      <c r="N18" t="s">
        <v>4609</v>
      </c>
      <c r="X18" t="s">
        <v>4610</v>
      </c>
    </row>
    <row r="19" spans="13:30" x14ac:dyDescent="0.15">
      <c r="M19" s="77" t="s">
        <v>4605</v>
      </c>
      <c r="N19" s="57" t="s">
        <v>4582</v>
      </c>
      <c r="O19" s="58" t="s">
        <v>4583</v>
      </c>
      <c r="P19" s="59" t="s">
        <v>4584</v>
      </c>
      <c r="Q19" s="60" t="s">
        <v>4585</v>
      </c>
      <c r="R19" s="61" t="s">
        <v>4586</v>
      </c>
      <c r="S19" s="62" t="s">
        <v>4587</v>
      </c>
      <c r="T19" s="66"/>
      <c r="U19" s="66"/>
      <c r="V19" s="66"/>
      <c r="W19" s="77" t="s">
        <v>4605</v>
      </c>
      <c r="X19" s="57" t="s">
        <v>4582</v>
      </c>
      <c r="Y19" s="58" t="s">
        <v>4583</v>
      </c>
      <c r="Z19" s="59" t="s">
        <v>4584</v>
      </c>
      <c r="AA19" s="60" t="s">
        <v>4585</v>
      </c>
      <c r="AB19" s="61" t="s">
        <v>4586</v>
      </c>
      <c r="AC19" s="62" t="s">
        <v>4587</v>
      </c>
      <c r="AD19" s="66"/>
    </row>
    <row r="20" spans="13:30" x14ac:dyDescent="0.15">
      <c r="M20" s="64">
        <f>C3-M3</f>
        <v>20</v>
      </c>
      <c r="N20" s="64">
        <f t="shared" ref="N20:S31" si="0">D3-N3</f>
        <v>1</v>
      </c>
      <c r="O20" s="64">
        <f t="shared" si="0"/>
        <v>3</v>
      </c>
      <c r="P20" s="64">
        <f t="shared" si="0"/>
        <v>6</v>
      </c>
      <c r="Q20" s="64">
        <f t="shared" si="0"/>
        <v>8</v>
      </c>
      <c r="R20" s="64">
        <f t="shared" si="0"/>
        <v>0</v>
      </c>
      <c r="S20" s="64">
        <f t="shared" si="0"/>
        <v>2</v>
      </c>
      <c r="W20" s="64">
        <f>C3-W3</f>
        <v>15</v>
      </c>
      <c r="X20" s="64">
        <f t="shared" ref="X20:AC31" si="1">D3-X3</f>
        <v>1</v>
      </c>
      <c r="Y20" s="64">
        <f t="shared" si="1"/>
        <v>3</v>
      </c>
      <c r="Z20" s="64">
        <f t="shared" si="1"/>
        <v>5</v>
      </c>
      <c r="AA20" s="64">
        <f t="shared" si="1"/>
        <v>4</v>
      </c>
      <c r="AB20" s="64">
        <f t="shared" si="1"/>
        <v>0</v>
      </c>
      <c r="AC20" s="64">
        <f t="shared" si="1"/>
        <v>2</v>
      </c>
    </row>
    <row r="21" spans="13:30" x14ac:dyDescent="0.15">
      <c r="M21" s="64">
        <f t="shared" ref="M21:M31" si="2">C4-M4</f>
        <v>71</v>
      </c>
      <c r="N21" s="64">
        <f t="shared" si="0"/>
        <v>7</v>
      </c>
      <c r="O21" s="64">
        <f t="shared" si="0"/>
        <v>15</v>
      </c>
      <c r="P21" s="64">
        <f t="shared" si="0"/>
        <v>10</v>
      </c>
      <c r="Q21" s="64">
        <f t="shared" si="0"/>
        <v>16</v>
      </c>
      <c r="R21" s="64">
        <f t="shared" si="0"/>
        <v>15</v>
      </c>
      <c r="S21" s="64">
        <f t="shared" si="0"/>
        <v>8</v>
      </c>
      <c r="W21" s="64">
        <f t="shared" ref="W21:W31" si="3">C4-W4</f>
        <v>66</v>
      </c>
      <c r="X21" s="64">
        <f t="shared" si="1"/>
        <v>7</v>
      </c>
      <c r="Y21" s="64">
        <f t="shared" si="1"/>
        <v>17</v>
      </c>
      <c r="Z21" s="64">
        <f t="shared" si="1"/>
        <v>11</v>
      </c>
      <c r="AA21" s="64">
        <f t="shared" si="1"/>
        <v>15</v>
      </c>
      <c r="AB21" s="64">
        <f t="shared" si="1"/>
        <v>9</v>
      </c>
      <c r="AC21" s="64">
        <f t="shared" si="1"/>
        <v>7</v>
      </c>
    </row>
    <row r="22" spans="13:30" x14ac:dyDescent="0.15">
      <c r="M22" s="64">
        <f t="shared" si="2"/>
        <v>136</v>
      </c>
      <c r="N22" s="64">
        <f t="shared" si="0"/>
        <v>25</v>
      </c>
      <c r="O22" s="64">
        <f t="shared" si="0"/>
        <v>42</v>
      </c>
      <c r="P22" s="64">
        <f t="shared" si="0"/>
        <v>16</v>
      </c>
      <c r="Q22" s="64">
        <f t="shared" si="0"/>
        <v>30</v>
      </c>
      <c r="R22" s="64">
        <f t="shared" si="0"/>
        <v>18</v>
      </c>
      <c r="S22" s="64">
        <f t="shared" si="0"/>
        <v>5</v>
      </c>
      <c r="W22" s="64">
        <f t="shared" si="3"/>
        <v>114</v>
      </c>
      <c r="X22" s="64">
        <f t="shared" si="1"/>
        <v>24</v>
      </c>
      <c r="Y22" s="64">
        <f t="shared" si="1"/>
        <v>39</v>
      </c>
      <c r="Z22" s="64">
        <f t="shared" si="1"/>
        <v>14</v>
      </c>
      <c r="AA22" s="64">
        <f t="shared" si="1"/>
        <v>18</v>
      </c>
      <c r="AB22" s="64">
        <f t="shared" si="1"/>
        <v>15</v>
      </c>
      <c r="AC22" s="64">
        <f t="shared" si="1"/>
        <v>4</v>
      </c>
    </row>
    <row r="23" spans="13:30" x14ac:dyDescent="0.15">
      <c r="M23" s="64">
        <f t="shared" si="2"/>
        <v>24</v>
      </c>
      <c r="N23" s="64">
        <f t="shared" si="0"/>
        <v>1</v>
      </c>
      <c r="O23" s="64">
        <f t="shared" si="0"/>
        <v>4</v>
      </c>
      <c r="P23" s="64">
        <f t="shared" si="0"/>
        <v>3</v>
      </c>
      <c r="Q23" s="64">
        <f t="shared" si="0"/>
        <v>10</v>
      </c>
      <c r="R23" s="64">
        <f t="shared" si="0"/>
        <v>4</v>
      </c>
      <c r="S23" s="64">
        <f t="shared" si="0"/>
        <v>2</v>
      </c>
      <c r="W23" s="64">
        <f t="shared" si="3"/>
        <v>16</v>
      </c>
      <c r="X23" s="64">
        <f t="shared" si="1"/>
        <v>1</v>
      </c>
      <c r="Y23" s="64">
        <f t="shared" si="1"/>
        <v>3</v>
      </c>
      <c r="Z23" s="64">
        <f t="shared" si="1"/>
        <v>4</v>
      </c>
      <c r="AA23" s="64">
        <f t="shared" si="1"/>
        <v>5</v>
      </c>
      <c r="AB23" s="64">
        <f t="shared" si="1"/>
        <v>3</v>
      </c>
      <c r="AC23" s="64">
        <f t="shared" si="1"/>
        <v>0</v>
      </c>
    </row>
    <row r="24" spans="13:30" x14ac:dyDescent="0.15">
      <c r="M24" s="64">
        <f t="shared" si="2"/>
        <v>24</v>
      </c>
      <c r="N24" s="64">
        <f t="shared" si="0"/>
        <v>1</v>
      </c>
      <c r="O24" s="64">
        <f t="shared" si="0"/>
        <v>2</v>
      </c>
      <c r="P24" s="64">
        <f t="shared" si="0"/>
        <v>8</v>
      </c>
      <c r="Q24" s="64">
        <f t="shared" si="0"/>
        <v>10</v>
      </c>
      <c r="R24" s="64">
        <f t="shared" si="0"/>
        <v>2</v>
      </c>
      <c r="S24" s="64">
        <f t="shared" si="0"/>
        <v>1</v>
      </c>
      <c r="W24" s="64">
        <f t="shared" si="3"/>
        <v>19</v>
      </c>
      <c r="X24" s="64">
        <f t="shared" si="1"/>
        <v>1</v>
      </c>
      <c r="Y24" s="64">
        <f t="shared" si="1"/>
        <v>3</v>
      </c>
      <c r="Z24" s="64">
        <f t="shared" si="1"/>
        <v>7</v>
      </c>
      <c r="AA24" s="64">
        <f t="shared" si="1"/>
        <v>6</v>
      </c>
      <c r="AB24" s="64">
        <f t="shared" si="1"/>
        <v>1</v>
      </c>
      <c r="AC24" s="64">
        <f t="shared" si="1"/>
        <v>1</v>
      </c>
    </row>
    <row r="25" spans="13:30" x14ac:dyDescent="0.15">
      <c r="M25" s="64">
        <f t="shared" si="2"/>
        <v>32</v>
      </c>
      <c r="N25" s="64">
        <f t="shared" si="0"/>
        <v>2</v>
      </c>
      <c r="O25" s="64">
        <f t="shared" si="0"/>
        <v>5</v>
      </c>
      <c r="P25" s="64">
        <f t="shared" si="0"/>
        <v>8</v>
      </c>
      <c r="Q25" s="64">
        <f t="shared" si="0"/>
        <v>11</v>
      </c>
      <c r="R25" s="64">
        <f t="shared" si="0"/>
        <v>1</v>
      </c>
      <c r="S25" s="64">
        <f t="shared" si="0"/>
        <v>5</v>
      </c>
      <c r="W25" s="64">
        <f t="shared" si="3"/>
        <v>17</v>
      </c>
      <c r="X25" s="64">
        <f t="shared" si="1"/>
        <v>1</v>
      </c>
      <c r="Y25" s="64">
        <f t="shared" si="1"/>
        <v>2</v>
      </c>
      <c r="Z25" s="64">
        <f t="shared" si="1"/>
        <v>5</v>
      </c>
      <c r="AA25" s="64">
        <f t="shared" si="1"/>
        <v>4</v>
      </c>
      <c r="AB25" s="64">
        <f t="shared" si="1"/>
        <v>1</v>
      </c>
      <c r="AC25" s="64">
        <f t="shared" si="1"/>
        <v>4</v>
      </c>
    </row>
    <row r="26" spans="13:30" x14ac:dyDescent="0.15">
      <c r="M26" s="64">
        <f t="shared" si="2"/>
        <v>83</v>
      </c>
      <c r="N26" s="64">
        <f t="shared" si="0"/>
        <v>14</v>
      </c>
      <c r="O26" s="64">
        <f t="shared" si="0"/>
        <v>14</v>
      </c>
      <c r="P26" s="64">
        <f t="shared" si="0"/>
        <v>18</v>
      </c>
      <c r="Q26" s="64">
        <f t="shared" si="0"/>
        <v>21</v>
      </c>
      <c r="R26" s="64">
        <f t="shared" si="0"/>
        <v>13</v>
      </c>
      <c r="S26" s="64">
        <f t="shared" si="0"/>
        <v>3</v>
      </c>
      <c r="W26" s="64">
        <f t="shared" si="3"/>
        <v>56</v>
      </c>
      <c r="X26" s="64">
        <f t="shared" si="1"/>
        <v>11</v>
      </c>
      <c r="Y26" s="64">
        <f t="shared" si="1"/>
        <v>6</v>
      </c>
      <c r="Z26" s="64">
        <f t="shared" si="1"/>
        <v>12</v>
      </c>
      <c r="AA26" s="64">
        <f t="shared" si="1"/>
        <v>15</v>
      </c>
      <c r="AB26" s="64">
        <f t="shared" si="1"/>
        <v>9</v>
      </c>
      <c r="AC26" s="64">
        <f t="shared" si="1"/>
        <v>3</v>
      </c>
    </row>
    <row r="27" spans="13:30" x14ac:dyDescent="0.15">
      <c r="M27" s="64">
        <f t="shared" si="2"/>
        <v>56</v>
      </c>
      <c r="N27" s="64">
        <f t="shared" si="0"/>
        <v>11</v>
      </c>
      <c r="O27" s="64">
        <f t="shared" si="0"/>
        <v>6</v>
      </c>
      <c r="P27" s="64">
        <f t="shared" si="0"/>
        <v>10</v>
      </c>
      <c r="Q27" s="64">
        <f t="shared" si="0"/>
        <v>11</v>
      </c>
      <c r="R27" s="64">
        <f t="shared" si="0"/>
        <v>14</v>
      </c>
      <c r="S27" s="64">
        <f t="shared" si="0"/>
        <v>4</v>
      </c>
      <c r="W27" s="64">
        <f t="shared" si="3"/>
        <v>49</v>
      </c>
      <c r="X27" s="64">
        <f t="shared" si="1"/>
        <v>11</v>
      </c>
      <c r="Y27" s="64">
        <f t="shared" si="1"/>
        <v>8</v>
      </c>
      <c r="Z27" s="64">
        <f t="shared" si="1"/>
        <v>8</v>
      </c>
      <c r="AA27" s="64">
        <f t="shared" si="1"/>
        <v>9</v>
      </c>
      <c r="AB27" s="64">
        <f t="shared" si="1"/>
        <v>9</v>
      </c>
      <c r="AC27" s="64">
        <f t="shared" si="1"/>
        <v>4</v>
      </c>
    </row>
    <row r="28" spans="13:30" x14ac:dyDescent="0.15">
      <c r="M28" s="64">
        <f t="shared" si="2"/>
        <v>6</v>
      </c>
      <c r="N28" s="64">
        <f t="shared" si="0"/>
        <v>0</v>
      </c>
      <c r="O28" s="64">
        <f t="shared" si="0"/>
        <v>0</v>
      </c>
      <c r="P28" s="64">
        <f t="shared" si="0"/>
        <v>2</v>
      </c>
      <c r="Q28" s="64">
        <f t="shared" si="0"/>
        <v>2</v>
      </c>
      <c r="R28" s="64">
        <f t="shared" si="0"/>
        <v>2</v>
      </c>
      <c r="S28" s="64">
        <f t="shared" si="0"/>
        <v>0</v>
      </c>
      <c r="W28" s="64">
        <f t="shared" si="3"/>
        <v>5</v>
      </c>
      <c r="X28" s="64">
        <f t="shared" si="1"/>
        <v>0</v>
      </c>
      <c r="Y28" s="64">
        <f t="shared" si="1"/>
        <v>0</v>
      </c>
      <c r="Z28" s="64">
        <f t="shared" si="1"/>
        <v>2</v>
      </c>
      <c r="AA28" s="64">
        <f t="shared" si="1"/>
        <v>1</v>
      </c>
      <c r="AB28" s="64">
        <f t="shared" si="1"/>
        <v>2</v>
      </c>
      <c r="AC28" s="64">
        <f t="shared" si="1"/>
        <v>0</v>
      </c>
    </row>
    <row r="29" spans="13:30" x14ac:dyDescent="0.15">
      <c r="M29" s="64">
        <f t="shared" si="2"/>
        <v>25</v>
      </c>
      <c r="N29" s="64">
        <f t="shared" si="0"/>
        <v>1</v>
      </c>
      <c r="O29" s="64">
        <f t="shared" si="0"/>
        <v>2</v>
      </c>
      <c r="P29" s="64">
        <f t="shared" si="0"/>
        <v>3</v>
      </c>
      <c r="Q29" s="64">
        <f t="shared" si="0"/>
        <v>10</v>
      </c>
      <c r="R29" s="64">
        <f t="shared" si="0"/>
        <v>3</v>
      </c>
      <c r="S29" s="64">
        <f t="shared" si="0"/>
        <v>6</v>
      </c>
      <c r="W29" s="64">
        <f t="shared" si="3"/>
        <v>22</v>
      </c>
      <c r="X29" s="64">
        <f t="shared" si="1"/>
        <v>1</v>
      </c>
      <c r="Y29" s="64">
        <f t="shared" si="1"/>
        <v>2</v>
      </c>
      <c r="Z29" s="64">
        <f t="shared" si="1"/>
        <v>3</v>
      </c>
      <c r="AA29" s="64">
        <f t="shared" si="1"/>
        <v>8</v>
      </c>
      <c r="AB29" s="64">
        <f t="shared" si="1"/>
        <v>2</v>
      </c>
      <c r="AC29" s="64">
        <f t="shared" si="1"/>
        <v>6</v>
      </c>
    </row>
    <row r="30" spans="13:30" x14ac:dyDescent="0.15">
      <c r="M30" s="64">
        <f t="shared" si="2"/>
        <v>12</v>
      </c>
      <c r="N30" s="64">
        <f t="shared" si="0"/>
        <v>0</v>
      </c>
      <c r="O30" s="64">
        <f t="shared" si="0"/>
        <v>0</v>
      </c>
      <c r="P30" s="64">
        <f t="shared" si="0"/>
        <v>1</v>
      </c>
      <c r="Q30" s="64">
        <f t="shared" si="0"/>
        <v>8</v>
      </c>
      <c r="R30" s="64">
        <f t="shared" si="0"/>
        <v>2</v>
      </c>
      <c r="S30" s="64">
        <f t="shared" si="0"/>
        <v>1</v>
      </c>
      <c r="W30" s="64">
        <f t="shared" si="3"/>
        <v>8</v>
      </c>
      <c r="X30" s="64">
        <f t="shared" si="1"/>
        <v>0</v>
      </c>
      <c r="Y30" s="64">
        <f t="shared" si="1"/>
        <v>0</v>
      </c>
      <c r="Z30" s="64">
        <f t="shared" si="1"/>
        <v>1</v>
      </c>
      <c r="AA30" s="64">
        <f t="shared" si="1"/>
        <v>5</v>
      </c>
      <c r="AB30" s="64">
        <f t="shared" si="1"/>
        <v>1</v>
      </c>
      <c r="AC30" s="64">
        <f t="shared" si="1"/>
        <v>1</v>
      </c>
    </row>
    <row r="31" spans="13:30" x14ac:dyDescent="0.15">
      <c r="M31" s="64">
        <f t="shared" si="2"/>
        <v>15</v>
      </c>
      <c r="N31" s="64">
        <f t="shared" si="0"/>
        <v>1</v>
      </c>
      <c r="O31" s="64">
        <f t="shared" si="0"/>
        <v>1</v>
      </c>
      <c r="P31" s="64">
        <f t="shared" si="0"/>
        <v>6</v>
      </c>
      <c r="Q31" s="64">
        <f t="shared" si="0"/>
        <v>2</v>
      </c>
      <c r="R31" s="64">
        <f t="shared" si="0"/>
        <v>2</v>
      </c>
      <c r="S31" s="64">
        <f t="shared" si="0"/>
        <v>3</v>
      </c>
      <c r="W31" s="64">
        <f t="shared" si="3"/>
        <v>12</v>
      </c>
      <c r="X31" s="64">
        <f t="shared" si="1"/>
        <v>1</v>
      </c>
      <c r="Y31" s="64">
        <f t="shared" si="1"/>
        <v>1</v>
      </c>
      <c r="Z31" s="64">
        <f t="shared" si="1"/>
        <v>6</v>
      </c>
      <c r="AA31" s="64">
        <f t="shared" si="1"/>
        <v>1</v>
      </c>
      <c r="AB31" s="64">
        <f t="shared" si="1"/>
        <v>0</v>
      </c>
      <c r="AC31" s="64">
        <f t="shared" si="1"/>
        <v>3</v>
      </c>
    </row>
    <row r="33" spans="2:28" x14ac:dyDescent="0.15">
      <c r="B33" t="s">
        <v>4579</v>
      </c>
    </row>
    <row r="34" spans="2:28" x14ac:dyDescent="0.15">
      <c r="B34" s="64" t="str">
        <f t="array" ref="B34:N41">TRANSPOSE(B2:J14)</f>
        <v>地区計画</v>
      </c>
      <c r="C34" s="64" t="str">
        <v>神田和泉町地区</v>
      </c>
      <c r="D34" s="64" t="str">
        <v>神田佐久間町地区</v>
      </c>
      <c r="E34" s="64" t="str">
        <v>岩本町東神田地区</v>
      </c>
      <c r="F34" s="64" t="str">
        <v>神田錦町南部地区</v>
      </c>
      <c r="G34" s="64" t="str">
        <v>神田紺屋町周辺地区</v>
      </c>
      <c r="H34" s="64" t="str">
        <v>一ツ橋二丁目周辺地区</v>
      </c>
      <c r="I34" s="64" t="str">
        <v>中神田中央地区</v>
      </c>
      <c r="J34" s="64" t="str">
        <v>外神田二・三丁目地区</v>
      </c>
      <c r="K34" s="64" t="str">
        <v>神田美土代町周辺地区</v>
      </c>
      <c r="L34" s="64" t="str">
        <v>神田錦町北部周辺地区</v>
      </c>
      <c r="M34" s="64" t="str">
        <v>内神田一丁目地区</v>
      </c>
      <c r="N34" s="64" t="str">
        <v>内神田二丁目地区</v>
      </c>
    </row>
    <row r="35" spans="2:28" x14ac:dyDescent="0.15">
      <c r="B35" s="64" t="str">
        <v>計</v>
      </c>
      <c r="C35" s="64">
        <v>41</v>
      </c>
      <c r="D35" s="64">
        <v>118</v>
      </c>
      <c r="E35" s="64">
        <v>193</v>
      </c>
      <c r="F35" s="64">
        <v>44</v>
      </c>
      <c r="G35" s="64">
        <v>36</v>
      </c>
      <c r="H35" s="64">
        <v>45</v>
      </c>
      <c r="I35" s="64">
        <v>121</v>
      </c>
      <c r="J35" s="64">
        <v>74</v>
      </c>
      <c r="K35" s="64">
        <v>10</v>
      </c>
      <c r="L35" s="64">
        <v>29</v>
      </c>
      <c r="M35" s="64">
        <v>26</v>
      </c>
      <c r="N35" s="64">
        <v>23</v>
      </c>
    </row>
    <row r="36" spans="2:28" x14ac:dyDescent="0.15">
      <c r="B36" s="64" t="str">
        <v>独立住宅</v>
      </c>
      <c r="C36" s="64">
        <v>1</v>
      </c>
      <c r="D36" s="64">
        <v>7</v>
      </c>
      <c r="E36" s="64">
        <v>25</v>
      </c>
      <c r="F36" s="64">
        <v>1</v>
      </c>
      <c r="G36" s="64">
        <v>1</v>
      </c>
      <c r="H36" s="64">
        <v>4</v>
      </c>
      <c r="I36" s="64">
        <v>16</v>
      </c>
      <c r="J36" s="64">
        <v>11</v>
      </c>
      <c r="K36" s="64">
        <v>1</v>
      </c>
      <c r="L36" s="64">
        <v>1</v>
      </c>
      <c r="M36" s="64">
        <v>0</v>
      </c>
      <c r="N36" s="64">
        <v>1</v>
      </c>
    </row>
    <row r="37" spans="2:28" x14ac:dyDescent="0.15">
      <c r="B37" s="64" t="str">
        <v>集合住宅</v>
      </c>
      <c r="C37" s="64">
        <v>15</v>
      </c>
      <c r="D37" s="64">
        <v>38</v>
      </c>
      <c r="E37" s="64">
        <v>86</v>
      </c>
      <c r="F37" s="64">
        <v>16</v>
      </c>
      <c r="G37" s="64">
        <v>7</v>
      </c>
      <c r="H37" s="64">
        <v>12</v>
      </c>
      <c r="I37" s="64">
        <v>38</v>
      </c>
      <c r="J37" s="64">
        <v>20</v>
      </c>
      <c r="K37" s="64">
        <v>1</v>
      </c>
      <c r="L37" s="64">
        <v>2</v>
      </c>
      <c r="M37" s="64">
        <v>9</v>
      </c>
      <c r="N37" s="64">
        <v>2</v>
      </c>
    </row>
    <row r="38" spans="2:28" x14ac:dyDescent="0.15">
      <c r="B38" s="64" t="str">
        <v>住商併用</v>
      </c>
      <c r="C38" s="64">
        <v>15</v>
      </c>
      <c r="D38" s="64">
        <v>33</v>
      </c>
      <c r="E38" s="64">
        <v>29</v>
      </c>
      <c r="F38" s="64">
        <v>11</v>
      </c>
      <c r="G38" s="64">
        <v>14</v>
      </c>
      <c r="H38" s="64">
        <v>12</v>
      </c>
      <c r="I38" s="64">
        <v>29</v>
      </c>
      <c r="J38" s="64">
        <v>14</v>
      </c>
      <c r="K38" s="64">
        <v>4</v>
      </c>
      <c r="L38" s="64">
        <v>7</v>
      </c>
      <c r="M38" s="64">
        <v>6</v>
      </c>
      <c r="N38" s="64">
        <v>13</v>
      </c>
    </row>
    <row r="39" spans="2:28" x14ac:dyDescent="0.15">
      <c r="B39" s="64" t="str">
        <v>事務所</v>
      </c>
      <c r="C39" s="64">
        <v>8</v>
      </c>
      <c r="D39" s="64">
        <v>16</v>
      </c>
      <c r="E39" s="64">
        <v>30</v>
      </c>
      <c r="F39" s="64">
        <v>10</v>
      </c>
      <c r="G39" s="64">
        <v>10</v>
      </c>
      <c r="H39" s="64">
        <v>11</v>
      </c>
      <c r="I39" s="64">
        <v>21</v>
      </c>
      <c r="J39" s="64">
        <v>11</v>
      </c>
      <c r="K39" s="64">
        <v>2</v>
      </c>
      <c r="L39" s="64">
        <v>10</v>
      </c>
      <c r="M39" s="64">
        <v>8</v>
      </c>
      <c r="N39" s="64">
        <v>2</v>
      </c>
    </row>
    <row r="40" spans="2:28" x14ac:dyDescent="0.15">
      <c r="B40" s="64" t="str">
        <v>専用商業</v>
      </c>
      <c r="C40" s="64">
        <v>0</v>
      </c>
      <c r="D40" s="64">
        <v>15</v>
      </c>
      <c r="E40" s="64">
        <v>18</v>
      </c>
      <c r="F40" s="64">
        <v>4</v>
      </c>
      <c r="G40" s="64">
        <v>2</v>
      </c>
      <c r="H40" s="64">
        <v>1</v>
      </c>
      <c r="I40" s="64">
        <v>13</v>
      </c>
      <c r="J40" s="64">
        <v>14</v>
      </c>
      <c r="K40" s="64">
        <v>2</v>
      </c>
      <c r="L40" s="64">
        <v>3</v>
      </c>
      <c r="M40" s="64">
        <v>2</v>
      </c>
      <c r="N40" s="64">
        <v>2</v>
      </c>
    </row>
    <row r="41" spans="2:28" x14ac:dyDescent="0.15">
      <c r="B41" s="64" t="str">
        <v>その他</v>
      </c>
      <c r="C41" s="64">
        <v>2</v>
      </c>
      <c r="D41" s="64">
        <v>9</v>
      </c>
      <c r="E41" s="64">
        <v>5</v>
      </c>
      <c r="F41" s="64">
        <v>2</v>
      </c>
      <c r="G41" s="64">
        <v>2</v>
      </c>
      <c r="H41" s="64">
        <v>5</v>
      </c>
      <c r="I41" s="64">
        <v>4</v>
      </c>
      <c r="J41" s="64">
        <v>4</v>
      </c>
      <c r="K41" s="64">
        <v>0</v>
      </c>
      <c r="L41" s="64">
        <v>6</v>
      </c>
      <c r="M41" s="64">
        <v>1</v>
      </c>
      <c r="N41" s="64">
        <v>3</v>
      </c>
    </row>
    <row r="44" spans="2:28" x14ac:dyDescent="0.15">
      <c r="B44" t="s">
        <v>4614</v>
      </c>
      <c r="C44" t="s">
        <v>4612</v>
      </c>
    </row>
    <row r="45" spans="2:28" x14ac:dyDescent="0.15">
      <c r="B45" t="s">
        <v>4607</v>
      </c>
      <c r="P45" t="s">
        <v>4608</v>
      </c>
    </row>
    <row r="46" spans="2:28" x14ac:dyDescent="0.15">
      <c r="B46" s="64" t="str">
        <f t="array" ref="B46:N52">TRANSPOSE(W2:AC14)</f>
        <v>計</v>
      </c>
      <c r="C46" s="64">
        <v>26</v>
      </c>
      <c r="D46" s="64">
        <v>52</v>
      </c>
      <c r="E46" s="64">
        <v>79</v>
      </c>
      <c r="F46" s="64">
        <v>28</v>
      </c>
      <c r="G46" s="64">
        <v>17</v>
      </c>
      <c r="H46" s="64">
        <v>28</v>
      </c>
      <c r="I46" s="64">
        <v>65</v>
      </c>
      <c r="J46" s="64">
        <v>25</v>
      </c>
      <c r="K46" s="64">
        <v>5</v>
      </c>
      <c r="L46" s="64">
        <v>7</v>
      </c>
      <c r="M46" s="64">
        <v>18</v>
      </c>
      <c r="N46" s="64">
        <v>11</v>
      </c>
      <c r="P46" s="64" t="str">
        <f t="array" ref="P46:AB52">TRANSPOSE(W19:SAC31)</f>
        <v>計</v>
      </c>
      <c r="Q46" s="64">
        <v>15</v>
      </c>
      <c r="R46" s="64">
        <v>66</v>
      </c>
      <c r="S46" s="64">
        <v>114</v>
      </c>
      <c r="T46" s="64">
        <v>16</v>
      </c>
      <c r="U46" s="64">
        <v>19</v>
      </c>
      <c r="V46" s="64">
        <v>17</v>
      </c>
      <c r="W46" s="64">
        <v>56</v>
      </c>
      <c r="X46" s="64">
        <v>49</v>
      </c>
      <c r="Y46" s="64">
        <v>5</v>
      </c>
      <c r="Z46" s="64">
        <v>22</v>
      </c>
      <c r="AA46" s="64">
        <v>8</v>
      </c>
      <c r="AB46" s="64">
        <v>12</v>
      </c>
    </row>
    <row r="47" spans="2:28" x14ac:dyDescent="0.15">
      <c r="B47" s="64" t="str">
        <v>独立住宅</v>
      </c>
      <c r="C47" s="64">
        <v>0</v>
      </c>
      <c r="D47" s="64">
        <v>0</v>
      </c>
      <c r="E47" s="64">
        <v>1</v>
      </c>
      <c r="F47" s="64">
        <v>0</v>
      </c>
      <c r="G47" s="64">
        <v>0</v>
      </c>
      <c r="H47" s="64">
        <v>3</v>
      </c>
      <c r="I47" s="64">
        <v>5</v>
      </c>
      <c r="J47" s="64">
        <v>0</v>
      </c>
      <c r="K47" s="64">
        <v>1</v>
      </c>
      <c r="L47" s="64">
        <v>0</v>
      </c>
      <c r="M47" s="64">
        <v>0</v>
      </c>
      <c r="N47" s="64">
        <v>0</v>
      </c>
      <c r="P47" s="64" t="str">
        <v>独立住宅</v>
      </c>
      <c r="Q47" s="64">
        <v>1</v>
      </c>
      <c r="R47" s="64">
        <v>7</v>
      </c>
      <c r="S47" s="64">
        <v>24</v>
      </c>
      <c r="T47" s="64">
        <v>1</v>
      </c>
      <c r="U47" s="64">
        <v>1</v>
      </c>
      <c r="V47" s="64">
        <v>1</v>
      </c>
      <c r="W47" s="64">
        <v>11</v>
      </c>
      <c r="X47" s="64">
        <v>11</v>
      </c>
      <c r="Y47" s="64">
        <v>0</v>
      </c>
      <c r="Z47" s="64">
        <v>1</v>
      </c>
      <c r="AA47" s="64">
        <v>0</v>
      </c>
      <c r="AB47" s="64">
        <v>1</v>
      </c>
    </row>
    <row r="48" spans="2:28" x14ac:dyDescent="0.15">
      <c r="B48" s="64" t="str">
        <v>集合住宅</v>
      </c>
      <c r="C48" s="64">
        <v>12</v>
      </c>
      <c r="D48" s="64">
        <v>21</v>
      </c>
      <c r="E48" s="64">
        <v>47</v>
      </c>
      <c r="F48" s="64">
        <v>13</v>
      </c>
      <c r="G48" s="64">
        <v>4</v>
      </c>
      <c r="H48" s="64">
        <v>10</v>
      </c>
      <c r="I48" s="64">
        <v>32</v>
      </c>
      <c r="J48" s="64">
        <v>12</v>
      </c>
      <c r="K48" s="64">
        <v>1</v>
      </c>
      <c r="L48" s="64">
        <v>0</v>
      </c>
      <c r="M48" s="64">
        <v>9</v>
      </c>
      <c r="N48" s="64">
        <v>1</v>
      </c>
      <c r="P48" s="64" t="str">
        <v>集合住宅</v>
      </c>
      <c r="Q48" s="64">
        <v>3</v>
      </c>
      <c r="R48" s="64">
        <v>17</v>
      </c>
      <c r="S48" s="64">
        <v>39</v>
      </c>
      <c r="T48" s="64">
        <v>3</v>
      </c>
      <c r="U48" s="64">
        <v>3</v>
      </c>
      <c r="V48" s="64">
        <v>2</v>
      </c>
      <c r="W48" s="64">
        <v>6</v>
      </c>
      <c r="X48" s="64">
        <v>8</v>
      </c>
      <c r="Y48" s="64">
        <v>0</v>
      </c>
      <c r="Z48" s="64">
        <v>2</v>
      </c>
      <c r="AA48" s="64">
        <v>0</v>
      </c>
      <c r="AB48" s="64">
        <v>1</v>
      </c>
    </row>
    <row r="49" spans="2:28" x14ac:dyDescent="0.15">
      <c r="B49" s="64" t="str">
        <v>住商併用</v>
      </c>
      <c r="C49" s="64">
        <v>10</v>
      </c>
      <c r="D49" s="64">
        <v>22</v>
      </c>
      <c r="E49" s="64">
        <v>15</v>
      </c>
      <c r="F49" s="64">
        <v>7</v>
      </c>
      <c r="G49" s="64">
        <v>7</v>
      </c>
      <c r="H49" s="64">
        <v>7</v>
      </c>
      <c r="I49" s="64">
        <v>17</v>
      </c>
      <c r="J49" s="64">
        <v>6</v>
      </c>
      <c r="K49" s="64">
        <v>2</v>
      </c>
      <c r="L49" s="64">
        <v>4</v>
      </c>
      <c r="M49" s="64">
        <v>5</v>
      </c>
      <c r="N49" s="64">
        <v>7</v>
      </c>
      <c r="P49" s="64" t="str">
        <v>住商併用</v>
      </c>
      <c r="Q49" s="64">
        <v>5</v>
      </c>
      <c r="R49" s="64">
        <v>11</v>
      </c>
      <c r="S49" s="64">
        <v>14</v>
      </c>
      <c r="T49" s="64">
        <v>4</v>
      </c>
      <c r="U49" s="64">
        <v>7</v>
      </c>
      <c r="V49" s="64">
        <v>5</v>
      </c>
      <c r="W49" s="64">
        <v>12</v>
      </c>
      <c r="X49" s="64">
        <v>8</v>
      </c>
      <c r="Y49" s="64">
        <v>2</v>
      </c>
      <c r="Z49" s="64">
        <v>3</v>
      </c>
      <c r="AA49" s="64">
        <v>1</v>
      </c>
      <c r="AB49" s="64">
        <v>6</v>
      </c>
    </row>
    <row r="50" spans="2:28" x14ac:dyDescent="0.15">
      <c r="B50" s="64" t="str">
        <v>事務所</v>
      </c>
      <c r="C50" s="64">
        <v>4</v>
      </c>
      <c r="D50" s="64">
        <v>1</v>
      </c>
      <c r="E50" s="64">
        <v>12</v>
      </c>
      <c r="F50" s="64">
        <v>5</v>
      </c>
      <c r="G50" s="64">
        <v>4</v>
      </c>
      <c r="H50" s="64">
        <v>7</v>
      </c>
      <c r="I50" s="64">
        <v>6</v>
      </c>
      <c r="J50" s="64">
        <v>2</v>
      </c>
      <c r="K50" s="64">
        <v>1</v>
      </c>
      <c r="L50" s="64">
        <v>2</v>
      </c>
      <c r="M50" s="64">
        <v>3</v>
      </c>
      <c r="N50" s="64">
        <v>1</v>
      </c>
      <c r="P50" s="64" t="str">
        <v>事務所</v>
      </c>
      <c r="Q50" s="64">
        <v>4</v>
      </c>
      <c r="R50" s="64">
        <v>15</v>
      </c>
      <c r="S50" s="64">
        <v>18</v>
      </c>
      <c r="T50" s="64">
        <v>5</v>
      </c>
      <c r="U50" s="64">
        <v>6</v>
      </c>
      <c r="V50" s="64">
        <v>4</v>
      </c>
      <c r="W50" s="64">
        <v>15</v>
      </c>
      <c r="X50" s="64">
        <v>9</v>
      </c>
      <c r="Y50" s="64">
        <v>1</v>
      </c>
      <c r="Z50" s="64">
        <v>8</v>
      </c>
      <c r="AA50" s="64">
        <v>5</v>
      </c>
      <c r="AB50" s="64">
        <v>1</v>
      </c>
    </row>
    <row r="51" spans="2:28" x14ac:dyDescent="0.15">
      <c r="B51" s="64" t="str">
        <v>専用商業</v>
      </c>
      <c r="C51" s="64">
        <v>0</v>
      </c>
      <c r="D51" s="64">
        <v>6</v>
      </c>
      <c r="E51" s="64">
        <v>3</v>
      </c>
      <c r="F51" s="64">
        <v>1</v>
      </c>
      <c r="G51" s="64">
        <v>1</v>
      </c>
      <c r="H51" s="64">
        <v>0</v>
      </c>
      <c r="I51" s="64">
        <v>4</v>
      </c>
      <c r="J51" s="64">
        <v>5</v>
      </c>
      <c r="K51" s="64">
        <v>0</v>
      </c>
      <c r="L51" s="64">
        <v>1</v>
      </c>
      <c r="M51" s="64">
        <v>1</v>
      </c>
      <c r="N51" s="64">
        <v>2</v>
      </c>
      <c r="P51" s="64" t="str">
        <v>専用商業</v>
      </c>
      <c r="Q51" s="64">
        <v>0</v>
      </c>
      <c r="R51" s="64">
        <v>9</v>
      </c>
      <c r="S51" s="64">
        <v>15</v>
      </c>
      <c r="T51" s="64">
        <v>3</v>
      </c>
      <c r="U51" s="64">
        <v>1</v>
      </c>
      <c r="V51" s="64">
        <v>1</v>
      </c>
      <c r="W51" s="64">
        <v>9</v>
      </c>
      <c r="X51" s="64">
        <v>9</v>
      </c>
      <c r="Y51" s="64">
        <v>2</v>
      </c>
      <c r="Z51" s="64">
        <v>2</v>
      </c>
      <c r="AA51" s="64">
        <v>1</v>
      </c>
      <c r="AB51" s="64">
        <v>0</v>
      </c>
    </row>
    <row r="52" spans="2:28" x14ac:dyDescent="0.15">
      <c r="B52" s="64" t="str">
        <v>その他</v>
      </c>
      <c r="C52" s="64">
        <v>0</v>
      </c>
      <c r="D52" s="64">
        <v>2</v>
      </c>
      <c r="E52" s="64">
        <v>1</v>
      </c>
      <c r="F52" s="64">
        <v>2</v>
      </c>
      <c r="G52" s="64">
        <v>1</v>
      </c>
      <c r="H52" s="64">
        <v>1</v>
      </c>
      <c r="I52" s="64">
        <v>1</v>
      </c>
      <c r="J52" s="64">
        <v>0</v>
      </c>
      <c r="K52" s="64">
        <v>0</v>
      </c>
      <c r="L52" s="64">
        <v>0</v>
      </c>
      <c r="M52" s="64">
        <v>0</v>
      </c>
      <c r="N52" s="64">
        <v>0</v>
      </c>
      <c r="P52" s="64" t="str">
        <v>その他</v>
      </c>
      <c r="Q52" s="64">
        <v>2</v>
      </c>
      <c r="R52" s="64">
        <v>7</v>
      </c>
      <c r="S52" s="64">
        <v>4</v>
      </c>
      <c r="T52" s="64">
        <v>0</v>
      </c>
      <c r="U52" s="64">
        <v>1</v>
      </c>
      <c r="V52" s="64">
        <v>4</v>
      </c>
      <c r="W52" s="64">
        <v>3</v>
      </c>
      <c r="X52" s="64">
        <v>4</v>
      </c>
      <c r="Y52" s="64">
        <v>0</v>
      </c>
      <c r="Z52" s="64">
        <v>6</v>
      </c>
      <c r="AA52" s="64">
        <v>1</v>
      </c>
      <c r="AB52" s="64">
        <v>3</v>
      </c>
    </row>
    <row r="55" spans="2:28" x14ac:dyDescent="0.15">
      <c r="B55" t="s">
        <v>4614</v>
      </c>
      <c r="C55" t="s">
        <v>4613</v>
      </c>
    </row>
    <row r="56" spans="2:28" x14ac:dyDescent="0.15">
      <c r="B56" t="str">
        <f>B45</f>
        <v>あり</v>
      </c>
      <c r="C56" s="9" t="s">
        <v>4591</v>
      </c>
      <c r="D56" s="9" t="s">
        <v>4592</v>
      </c>
      <c r="E56" s="9" t="s">
        <v>4593</v>
      </c>
      <c r="F56" s="9" t="s">
        <v>4594</v>
      </c>
      <c r="G56" s="9" t="s">
        <v>4595</v>
      </c>
      <c r="H56" s="9" t="s">
        <v>4596</v>
      </c>
      <c r="I56" s="9" t="s">
        <v>4597</v>
      </c>
      <c r="J56" s="9" t="s">
        <v>4598</v>
      </c>
      <c r="K56" s="9" t="s">
        <v>4599</v>
      </c>
      <c r="L56" s="9" t="s">
        <v>4604</v>
      </c>
      <c r="M56" s="9" t="s">
        <v>4601</v>
      </c>
      <c r="N56" s="9" t="s">
        <v>4600</v>
      </c>
      <c r="P56" t="str">
        <f>P45</f>
        <v>なし</v>
      </c>
      <c r="Q56" s="9" t="s">
        <v>4591</v>
      </c>
      <c r="R56" s="9" t="s">
        <v>4592</v>
      </c>
      <c r="S56" s="9" t="s">
        <v>4593</v>
      </c>
      <c r="T56" s="9" t="s">
        <v>4594</v>
      </c>
      <c r="U56" s="9" t="s">
        <v>4595</v>
      </c>
      <c r="V56" s="9" t="s">
        <v>4596</v>
      </c>
      <c r="W56" s="9" t="s">
        <v>4597</v>
      </c>
      <c r="X56" s="9" t="s">
        <v>4598</v>
      </c>
      <c r="Y56" s="9" t="s">
        <v>4599</v>
      </c>
      <c r="Z56" s="9" t="s">
        <v>4604</v>
      </c>
      <c r="AA56" s="9" t="s">
        <v>4601</v>
      </c>
      <c r="AB56" s="9" t="s">
        <v>4600</v>
      </c>
    </row>
    <row r="57" spans="2:28" x14ac:dyDescent="0.15">
      <c r="B57" s="64" t="str">
        <f t="shared" ref="B57:B62" si="4">B46</f>
        <v>計</v>
      </c>
      <c r="C57" s="87">
        <f t="shared" ref="C57:N57" si="5">C46/C35</f>
        <v>0.63414634146341464</v>
      </c>
      <c r="D57" s="87">
        <f t="shared" si="5"/>
        <v>0.44067796610169491</v>
      </c>
      <c r="E57" s="87">
        <f t="shared" si="5"/>
        <v>0.40932642487046633</v>
      </c>
      <c r="F57" s="87">
        <f t="shared" si="5"/>
        <v>0.63636363636363635</v>
      </c>
      <c r="G57" s="87">
        <f t="shared" si="5"/>
        <v>0.47222222222222221</v>
      </c>
      <c r="H57" s="87">
        <f t="shared" si="5"/>
        <v>0.62222222222222223</v>
      </c>
      <c r="I57" s="87">
        <f t="shared" si="5"/>
        <v>0.53719008264462809</v>
      </c>
      <c r="J57" s="87">
        <f t="shared" si="5"/>
        <v>0.33783783783783783</v>
      </c>
      <c r="K57" s="87">
        <f t="shared" si="5"/>
        <v>0.5</v>
      </c>
      <c r="L57" s="87">
        <f t="shared" si="5"/>
        <v>0.2413793103448276</v>
      </c>
      <c r="M57" s="87">
        <f t="shared" si="5"/>
        <v>0.69230769230769229</v>
      </c>
      <c r="N57" s="87">
        <f t="shared" si="5"/>
        <v>0.47826086956521741</v>
      </c>
      <c r="P57" s="64" t="str">
        <f t="shared" ref="P57:P63" si="6">P46</f>
        <v>計</v>
      </c>
      <c r="Q57" s="87">
        <f>Q46/C35</f>
        <v>0.36585365853658536</v>
      </c>
      <c r="R57" s="87">
        <f t="shared" ref="R57:AB63" si="7">R46/D35</f>
        <v>0.55932203389830504</v>
      </c>
      <c r="S57" s="87">
        <f t="shared" si="7"/>
        <v>0.59067357512953367</v>
      </c>
      <c r="T57" s="87">
        <f t="shared" si="7"/>
        <v>0.36363636363636365</v>
      </c>
      <c r="U57" s="87">
        <f t="shared" si="7"/>
        <v>0.52777777777777779</v>
      </c>
      <c r="V57" s="87">
        <f t="shared" si="7"/>
        <v>0.37777777777777777</v>
      </c>
      <c r="W57" s="87">
        <f t="shared" si="7"/>
        <v>0.46280991735537191</v>
      </c>
      <c r="X57" s="87">
        <f t="shared" si="7"/>
        <v>0.66216216216216217</v>
      </c>
      <c r="Y57" s="87">
        <f t="shared" si="7"/>
        <v>0.5</v>
      </c>
      <c r="Z57" s="87">
        <f t="shared" si="7"/>
        <v>0.75862068965517238</v>
      </c>
      <c r="AA57" s="87">
        <f t="shared" si="7"/>
        <v>0.30769230769230771</v>
      </c>
      <c r="AB57" s="87">
        <f t="shared" si="7"/>
        <v>0.52173913043478259</v>
      </c>
    </row>
    <row r="58" spans="2:28" x14ac:dyDescent="0.15">
      <c r="B58" s="64" t="str">
        <f t="shared" si="4"/>
        <v>独立住宅</v>
      </c>
      <c r="C58" s="87">
        <f t="shared" ref="C58:N58" si="8">C47/C36</f>
        <v>0</v>
      </c>
      <c r="D58" s="87">
        <f t="shared" si="8"/>
        <v>0</v>
      </c>
      <c r="E58" s="87">
        <f t="shared" si="8"/>
        <v>0.04</v>
      </c>
      <c r="F58" s="87">
        <f t="shared" si="8"/>
        <v>0</v>
      </c>
      <c r="G58" s="87">
        <f t="shared" si="8"/>
        <v>0</v>
      </c>
      <c r="H58" s="87">
        <f t="shared" si="8"/>
        <v>0.75</v>
      </c>
      <c r="I58" s="87">
        <f t="shared" si="8"/>
        <v>0.3125</v>
      </c>
      <c r="J58" s="87">
        <f t="shared" si="8"/>
        <v>0</v>
      </c>
      <c r="K58" s="87">
        <f t="shared" si="8"/>
        <v>1</v>
      </c>
      <c r="L58" s="87">
        <f t="shared" si="8"/>
        <v>0</v>
      </c>
      <c r="M58" s="87">
        <v>0</v>
      </c>
      <c r="N58" s="87">
        <f t="shared" si="8"/>
        <v>0</v>
      </c>
      <c r="P58" s="64" t="str">
        <f t="shared" si="6"/>
        <v>独立住宅</v>
      </c>
      <c r="Q58" s="87">
        <f t="shared" ref="Q58:Q63" si="9">Q47/C36</f>
        <v>1</v>
      </c>
      <c r="R58" s="87">
        <f t="shared" si="7"/>
        <v>1</v>
      </c>
      <c r="S58" s="87">
        <f t="shared" si="7"/>
        <v>0.96</v>
      </c>
      <c r="T58" s="87">
        <f t="shared" si="7"/>
        <v>1</v>
      </c>
      <c r="U58" s="87">
        <f t="shared" si="7"/>
        <v>1</v>
      </c>
      <c r="V58" s="87">
        <f t="shared" si="7"/>
        <v>0.25</v>
      </c>
      <c r="W58" s="87">
        <f t="shared" si="7"/>
        <v>0.6875</v>
      </c>
      <c r="X58" s="87">
        <f t="shared" si="7"/>
        <v>1</v>
      </c>
      <c r="Y58" s="87">
        <f t="shared" si="7"/>
        <v>0</v>
      </c>
      <c r="Z58" s="87">
        <f t="shared" si="7"/>
        <v>1</v>
      </c>
      <c r="AA58" s="87">
        <v>0</v>
      </c>
      <c r="AB58" s="87">
        <f t="shared" si="7"/>
        <v>1</v>
      </c>
    </row>
    <row r="59" spans="2:28" x14ac:dyDescent="0.15">
      <c r="B59" s="64" t="str">
        <f t="shared" si="4"/>
        <v>集合住宅</v>
      </c>
      <c r="C59" s="87">
        <f t="shared" ref="C59:N59" si="10">C48/C37</f>
        <v>0.8</v>
      </c>
      <c r="D59" s="87">
        <f t="shared" si="10"/>
        <v>0.55263157894736847</v>
      </c>
      <c r="E59" s="87">
        <f t="shared" si="10"/>
        <v>0.54651162790697672</v>
      </c>
      <c r="F59" s="87">
        <f t="shared" si="10"/>
        <v>0.8125</v>
      </c>
      <c r="G59" s="87">
        <f t="shared" si="10"/>
        <v>0.5714285714285714</v>
      </c>
      <c r="H59" s="87">
        <f t="shared" si="10"/>
        <v>0.83333333333333337</v>
      </c>
      <c r="I59" s="87">
        <f t="shared" si="10"/>
        <v>0.84210526315789469</v>
      </c>
      <c r="J59" s="87">
        <f t="shared" si="10"/>
        <v>0.6</v>
      </c>
      <c r="K59" s="87">
        <f t="shared" si="10"/>
        <v>1</v>
      </c>
      <c r="L59" s="87">
        <f t="shared" si="10"/>
        <v>0</v>
      </c>
      <c r="M59" s="87">
        <f t="shared" si="10"/>
        <v>1</v>
      </c>
      <c r="N59" s="87">
        <f t="shared" si="10"/>
        <v>0.5</v>
      </c>
      <c r="P59" s="64" t="str">
        <f t="shared" si="6"/>
        <v>集合住宅</v>
      </c>
      <c r="Q59" s="87">
        <f t="shared" si="9"/>
        <v>0.2</v>
      </c>
      <c r="R59" s="87">
        <f t="shared" si="7"/>
        <v>0.44736842105263158</v>
      </c>
      <c r="S59" s="87">
        <f t="shared" si="7"/>
        <v>0.45348837209302323</v>
      </c>
      <c r="T59" s="87">
        <f t="shared" si="7"/>
        <v>0.1875</v>
      </c>
      <c r="U59" s="87">
        <f t="shared" si="7"/>
        <v>0.42857142857142855</v>
      </c>
      <c r="V59" s="87">
        <f t="shared" si="7"/>
        <v>0.16666666666666666</v>
      </c>
      <c r="W59" s="87">
        <f t="shared" si="7"/>
        <v>0.15789473684210525</v>
      </c>
      <c r="X59" s="87">
        <f t="shared" si="7"/>
        <v>0.4</v>
      </c>
      <c r="Y59" s="87">
        <f t="shared" si="7"/>
        <v>0</v>
      </c>
      <c r="Z59" s="87">
        <f t="shared" si="7"/>
        <v>1</v>
      </c>
      <c r="AA59" s="87">
        <f>AA48/M37</f>
        <v>0</v>
      </c>
      <c r="AB59" s="87">
        <f t="shared" si="7"/>
        <v>0.5</v>
      </c>
    </row>
    <row r="60" spans="2:28" x14ac:dyDescent="0.15">
      <c r="B60" s="64" t="str">
        <f t="shared" si="4"/>
        <v>住商併用</v>
      </c>
      <c r="C60" s="87">
        <f t="shared" ref="C60:N60" si="11">C49/C38</f>
        <v>0.66666666666666663</v>
      </c>
      <c r="D60" s="87">
        <f t="shared" si="11"/>
        <v>0.66666666666666663</v>
      </c>
      <c r="E60" s="87">
        <f t="shared" si="11"/>
        <v>0.51724137931034486</v>
      </c>
      <c r="F60" s="87">
        <f t="shared" si="11"/>
        <v>0.63636363636363635</v>
      </c>
      <c r="G60" s="87">
        <f t="shared" si="11"/>
        <v>0.5</v>
      </c>
      <c r="H60" s="87">
        <f t="shared" si="11"/>
        <v>0.58333333333333337</v>
      </c>
      <c r="I60" s="87">
        <f t="shared" si="11"/>
        <v>0.58620689655172409</v>
      </c>
      <c r="J60" s="87">
        <f t="shared" si="11"/>
        <v>0.42857142857142855</v>
      </c>
      <c r="K60" s="87">
        <f t="shared" si="11"/>
        <v>0.5</v>
      </c>
      <c r="L60" s="87">
        <f t="shared" si="11"/>
        <v>0.5714285714285714</v>
      </c>
      <c r="M60" s="87">
        <f t="shared" si="11"/>
        <v>0.83333333333333337</v>
      </c>
      <c r="N60" s="87">
        <f t="shared" si="11"/>
        <v>0.53846153846153844</v>
      </c>
      <c r="P60" s="64" t="str">
        <f t="shared" si="6"/>
        <v>住商併用</v>
      </c>
      <c r="Q60" s="87">
        <f t="shared" si="9"/>
        <v>0.33333333333333331</v>
      </c>
      <c r="R60" s="87">
        <f t="shared" si="7"/>
        <v>0.33333333333333331</v>
      </c>
      <c r="S60" s="87">
        <f t="shared" si="7"/>
        <v>0.48275862068965519</v>
      </c>
      <c r="T60" s="87">
        <f t="shared" si="7"/>
        <v>0.36363636363636365</v>
      </c>
      <c r="U60" s="87">
        <f t="shared" si="7"/>
        <v>0.5</v>
      </c>
      <c r="V60" s="87">
        <f t="shared" si="7"/>
        <v>0.41666666666666669</v>
      </c>
      <c r="W60" s="87">
        <f t="shared" si="7"/>
        <v>0.41379310344827586</v>
      </c>
      <c r="X60" s="87">
        <f t="shared" si="7"/>
        <v>0.5714285714285714</v>
      </c>
      <c r="Y60" s="87">
        <f t="shared" si="7"/>
        <v>0.5</v>
      </c>
      <c r="Z60" s="87">
        <f t="shared" si="7"/>
        <v>0.42857142857142855</v>
      </c>
      <c r="AA60" s="87">
        <f t="shared" si="7"/>
        <v>0.16666666666666666</v>
      </c>
      <c r="AB60" s="87">
        <f t="shared" si="7"/>
        <v>0.46153846153846156</v>
      </c>
    </row>
    <row r="61" spans="2:28" x14ac:dyDescent="0.15">
      <c r="B61" s="64" t="str">
        <f t="shared" si="4"/>
        <v>事務所</v>
      </c>
      <c r="C61" s="87">
        <f t="shared" ref="C61:N61" si="12">C50/C39</f>
        <v>0.5</v>
      </c>
      <c r="D61" s="87">
        <f t="shared" si="12"/>
        <v>6.25E-2</v>
      </c>
      <c r="E61" s="87">
        <f t="shared" si="12"/>
        <v>0.4</v>
      </c>
      <c r="F61" s="87">
        <f t="shared" si="12"/>
        <v>0.5</v>
      </c>
      <c r="G61" s="87">
        <f t="shared" si="12"/>
        <v>0.4</v>
      </c>
      <c r="H61" s="87">
        <f t="shared" si="12"/>
        <v>0.63636363636363635</v>
      </c>
      <c r="I61" s="87">
        <f t="shared" si="12"/>
        <v>0.2857142857142857</v>
      </c>
      <c r="J61" s="87">
        <f t="shared" si="12"/>
        <v>0.18181818181818182</v>
      </c>
      <c r="K61" s="87">
        <f t="shared" si="12"/>
        <v>0.5</v>
      </c>
      <c r="L61" s="87">
        <f t="shared" si="12"/>
        <v>0.2</v>
      </c>
      <c r="M61" s="87">
        <f t="shared" si="12"/>
        <v>0.375</v>
      </c>
      <c r="N61" s="87">
        <f t="shared" si="12"/>
        <v>0.5</v>
      </c>
      <c r="P61" s="64" t="str">
        <f t="shared" si="6"/>
        <v>事務所</v>
      </c>
      <c r="Q61" s="87">
        <f t="shared" si="9"/>
        <v>0.5</v>
      </c>
      <c r="R61" s="87">
        <f t="shared" si="7"/>
        <v>0.9375</v>
      </c>
      <c r="S61" s="87">
        <f t="shared" si="7"/>
        <v>0.6</v>
      </c>
      <c r="T61" s="87">
        <f t="shared" si="7"/>
        <v>0.5</v>
      </c>
      <c r="U61" s="87">
        <f t="shared" si="7"/>
        <v>0.6</v>
      </c>
      <c r="V61" s="87">
        <f t="shared" si="7"/>
        <v>0.36363636363636365</v>
      </c>
      <c r="W61" s="87">
        <f t="shared" si="7"/>
        <v>0.7142857142857143</v>
      </c>
      <c r="X61" s="87">
        <f t="shared" si="7"/>
        <v>0.81818181818181823</v>
      </c>
      <c r="Y61" s="87">
        <f t="shared" si="7"/>
        <v>0.5</v>
      </c>
      <c r="Z61" s="87">
        <f t="shared" si="7"/>
        <v>0.8</v>
      </c>
      <c r="AA61" s="87">
        <f t="shared" si="7"/>
        <v>0.625</v>
      </c>
      <c r="AB61" s="87">
        <f t="shared" si="7"/>
        <v>0.5</v>
      </c>
    </row>
    <row r="62" spans="2:28" x14ac:dyDescent="0.15">
      <c r="B62" s="64" t="str">
        <f t="shared" si="4"/>
        <v>専用商業</v>
      </c>
      <c r="C62" s="87">
        <v>0</v>
      </c>
      <c r="D62" s="87">
        <f t="shared" ref="D62:N62" si="13">D51/D40</f>
        <v>0.4</v>
      </c>
      <c r="E62" s="87">
        <f t="shared" si="13"/>
        <v>0.16666666666666666</v>
      </c>
      <c r="F62" s="87">
        <f t="shared" si="13"/>
        <v>0.25</v>
      </c>
      <c r="G62" s="87">
        <f t="shared" si="13"/>
        <v>0.5</v>
      </c>
      <c r="H62" s="87">
        <f t="shared" si="13"/>
        <v>0</v>
      </c>
      <c r="I62" s="87">
        <f t="shared" si="13"/>
        <v>0.30769230769230771</v>
      </c>
      <c r="J62" s="87">
        <f t="shared" si="13"/>
        <v>0.35714285714285715</v>
      </c>
      <c r="K62" s="87">
        <f t="shared" si="13"/>
        <v>0</v>
      </c>
      <c r="L62" s="87">
        <f t="shared" si="13"/>
        <v>0.33333333333333331</v>
      </c>
      <c r="M62" s="87">
        <f t="shared" si="13"/>
        <v>0.5</v>
      </c>
      <c r="N62" s="87">
        <f t="shared" si="13"/>
        <v>1</v>
      </c>
      <c r="P62" s="64" t="str">
        <f t="shared" si="6"/>
        <v>専用商業</v>
      </c>
      <c r="Q62" s="87">
        <v>0</v>
      </c>
      <c r="R62" s="87">
        <f t="shared" si="7"/>
        <v>0.6</v>
      </c>
      <c r="S62" s="87">
        <f t="shared" si="7"/>
        <v>0.83333333333333337</v>
      </c>
      <c r="T62" s="87">
        <f t="shared" si="7"/>
        <v>0.75</v>
      </c>
      <c r="U62" s="87">
        <f t="shared" si="7"/>
        <v>0.5</v>
      </c>
      <c r="V62" s="87">
        <f t="shared" si="7"/>
        <v>1</v>
      </c>
      <c r="W62" s="87">
        <f t="shared" si="7"/>
        <v>0.69230769230769229</v>
      </c>
      <c r="X62" s="87">
        <f t="shared" si="7"/>
        <v>0.6428571428571429</v>
      </c>
      <c r="Y62" s="87">
        <f t="shared" si="7"/>
        <v>1</v>
      </c>
      <c r="Z62" s="87">
        <f t="shared" si="7"/>
        <v>0.66666666666666663</v>
      </c>
      <c r="AA62" s="87">
        <f t="shared" si="7"/>
        <v>0.5</v>
      </c>
      <c r="AB62" s="87">
        <f t="shared" si="7"/>
        <v>0</v>
      </c>
    </row>
    <row r="63" spans="2:28" x14ac:dyDescent="0.15">
      <c r="B63" s="64" t="str">
        <f>B52</f>
        <v>その他</v>
      </c>
      <c r="C63" s="87">
        <f t="shared" ref="C63:N63" si="14">C52/C41</f>
        <v>0</v>
      </c>
      <c r="D63" s="87">
        <f t="shared" si="14"/>
        <v>0.22222222222222221</v>
      </c>
      <c r="E63" s="87">
        <f t="shared" si="14"/>
        <v>0.2</v>
      </c>
      <c r="F63" s="87">
        <f t="shared" si="14"/>
        <v>1</v>
      </c>
      <c r="G63" s="87">
        <f t="shared" si="14"/>
        <v>0.5</v>
      </c>
      <c r="H63" s="87">
        <f t="shared" si="14"/>
        <v>0.2</v>
      </c>
      <c r="I63" s="87">
        <f t="shared" si="14"/>
        <v>0.25</v>
      </c>
      <c r="J63" s="87">
        <f t="shared" si="14"/>
        <v>0</v>
      </c>
      <c r="K63" s="87">
        <v>0</v>
      </c>
      <c r="L63" s="87">
        <f t="shared" si="14"/>
        <v>0</v>
      </c>
      <c r="M63" s="87">
        <f t="shared" si="14"/>
        <v>0</v>
      </c>
      <c r="N63" s="87">
        <f t="shared" si="14"/>
        <v>0</v>
      </c>
      <c r="P63" s="64" t="str">
        <f t="shared" si="6"/>
        <v>その他</v>
      </c>
      <c r="Q63" s="87">
        <f t="shared" si="9"/>
        <v>1</v>
      </c>
      <c r="R63" s="87">
        <f t="shared" si="7"/>
        <v>0.77777777777777779</v>
      </c>
      <c r="S63" s="87">
        <f t="shared" si="7"/>
        <v>0.8</v>
      </c>
      <c r="T63" s="87">
        <f t="shared" si="7"/>
        <v>0</v>
      </c>
      <c r="U63" s="87">
        <f t="shared" si="7"/>
        <v>0.5</v>
      </c>
      <c r="V63" s="87">
        <f t="shared" si="7"/>
        <v>0.8</v>
      </c>
      <c r="W63" s="87">
        <f t="shared" si="7"/>
        <v>0.75</v>
      </c>
      <c r="X63" s="87">
        <f t="shared" si="7"/>
        <v>1</v>
      </c>
      <c r="Y63" s="87">
        <v>0</v>
      </c>
      <c r="Z63" s="87">
        <f t="shared" si="7"/>
        <v>1</v>
      </c>
      <c r="AA63" s="87">
        <f t="shared" si="7"/>
        <v>1</v>
      </c>
      <c r="AB63" s="87">
        <f t="shared" si="7"/>
        <v>1</v>
      </c>
    </row>
    <row r="65" spans="1:30" x14ac:dyDescent="0.15">
      <c r="A65" t="s">
        <v>4617</v>
      </c>
      <c r="C65" t="s">
        <v>4615</v>
      </c>
      <c r="D65" t="s">
        <v>4616</v>
      </c>
      <c r="H65" t="s">
        <v>4615</v>
      </c>
      <c r="I65" t="s">
        <v>4616</v>
      </c>
      <c r="M65" t="s">
        <v>4615</v>
      </c>
      <c r="N65" t="s">
        <v>4616</v>
      </c>
      <c r="R65" t="s">
        <v>4615</v>
      </c>
      <c r="S65" t="s">
        <v>4616</v>
      </c>
      <c r="W65" t="s">
        <v>4615</v>
      </c>
      <c r="X65" t="s">
        <v>4616</v>
      </c>
      <c r="AB65" t="s">
        <v>4615</v>
      </c>
      <c r="AC65" t="s">
        <v>4616</v>
      </c>
    </row>
    <row r="66" spans="1:30" x14ac:dyDescent="0.15">
      <c r="A66" t="s">
        <v>4618</v>
      </c>
      <c r="B66" s="55" t="s">
        <v>4591</v>
      </c>
      <c r="G66" s="55" t="s">
        <v>4592</v>
      </c>
      <c r="L66" s="55" t="s">
        <v>4593</v>
      </c>
      <c r="Q66" s="55" t="s">
        <v>4594</v>
      </c>
      <c r="V66" s="55" t="s">
        <v>4595</v>
      </c>
      <c r="AA66" s="55" t="s">
        <v>4596</v>
      </c>
    </row>
    <row r="67" spans="1:30" x14ac:dyDescent="0.15">
      <c r="A67" t="s">
        <v>4619</v>
      </c>
      <c r="B67" s="64"/>
      <c r="C67" s="97" t="s">
        <v>4607</v>
      </c>
      <c r="D67" s="97" t="s">
        <v>4608</v>
      </c>
      <c r="G67" s="64"/>
      <c r="H67" s="97" t="s">
        <v>4607</v>
      </c>
      <c r="I67" s="97" t="s">
        <v>4608</v>
      </c>
      <c r="L67" s="64"/>
      <c r="M67" s="97" t="s">
        <v>4607</v>
      </c>
      <c r="N67" s="97" t="s">
        <v>4608</v>
      </c>
      <c r="Q67" s="64"/>
      <c r="R67" s="97" t="s">
        <v>4607</v>
      </c>
      <c r="S67" s="97" t="s">
        <v>4608</v>
      </c>
      <c r="V67" s="64"/>
      <c r="W67" s="97" t="s">
        <v>4607</v>
      </c>
      <c r="X67" s="97" t="s">
        <v>4608</v>
      </c>
      <c r="AA67" s="64"/>
      <c r="AB67" s="97" t="s">
        <v>4607</v>
      </c>
      <c r="AC67" s="97" t="s">
        <v>4608</v>
      </c>
    </row>
    <row r="68" spans="1:30" x14ac:dyDescent="0.15">
      <c r="A68" t="s">
        <v>4620</v>
      </c>
      <c r="B68" s="89" t="str">
        <f>$A68&amp;$A$65&amp;$A$66&amp;C35&amp;$A$67</f>
        <v>斜線緩和計(n=41)</v>
      </c>
      <c r="C68" s="100">
        <f>ROUND(C57,3)</f>
        <v>0.63400000000000001</v>
      </c>
      <c r="D68" s="100">
        <f>ROUND(Q57,3)</f>
        <v>0.36599999999999999</v>
      </c>
      <c r="E68" s="101">
        <f>SUM(C68:D68)</f>
        <v>1</v>
      </c>
      <c r="F68" s="102"/>
      <c r="G68" s="89" t="str">
        <f>$A68&amp;$A$65&amp;$A$66&amp;D35&amp;$A$67</f>
        <v>斜線緩和計(n=118)</v>
      </c>
      <c r="H68" s="100">
        <f>ROUND(D57,3)</f>
        <v>0.441</v>
      </c>
      <c r="I68" s="100">
        <f>ROUND(R57,3)</f>
        <v>0.55900000000000005</v>
      </c>
      <c r="J68" s="101">
        <f>SUM(H68:I68)</f>
        <v>1</v>
      </c>
      <c r="K68" s="102"/>
      <c r="L68" s="89" t="str">
        <f>$A68&amp;$A$65&amp;$A$66&amp;E35&amp;$A$67</f>
        <v>斜線緩和計(n=193)</v>
      </c>
      <c r="M68" s="100">
        <f>ROUND(E57,3)</f>
        <v>0.40899999999999997</v>
      </c>
      <c r="N68" s="100">
        <f>ROUND(S57,3)</f>
        <v>0.59099999999999997</v>
      </c>
      <c r="O68" s="101">
        <f>SUM(M68:N68)</f>
        <v>1</v>
      </c>
      <c r="P68" s="102"/>
      <c r="Q68" s="89" t="str">
        <f>$A68&amp;$A$65&amp;$A$66&amp;F35&amp;$A$67</f>
        <v>斜線緩和計(n=44)</v>
      </c>
      <c r="R68" s="100">
        <f>ROUND(F57,3)</f>
        <v>0.63600000000000001</v>
      </c>
      <c r="S68" s="100">
        <f>ROUND(T57,3)</f>
        <v>0.36399999999999999</v>
      </c>
      <c r="T68" s="101">
        <f>SUM(R68:S68)</f>
        <v>1</v>
      </c>
      <c r="U68" s="102"/>
      <c r="V68" s="89" t="str">
        <f>$A68&amp;$A$65&amp;$A$66&amp;G35&amp;$A$67</f>
        <v>斜線緩和計(n=36)</v>
      </c>
      <c r="W68" s="100">
        <f>ROUND(G57,3)</f>
        <v>0.47199999999999998</v>
      </c>
      <c r="X68" s="100">
        <f>ROUND(U57,3)</f>
        <v>0.52800000000000002</v>
      </c>
      <c r="Y68" s="101">
        <f>SUM(W68:X68)</f>
        <v>1</v>
      </c>
      <c r="Z68" s="102"/>
      <c r="AA68" s="89" t="str">
        <f>$A68&amp;$A$65&amp;$A$66&amp;H35&amp;$A$67</f>
        <v>斜線緩和計(n=45)</v>
      </c>
      <c r="AB68" s="100">
        <f>ROUND(H57,3)</f>
        <v>0.622</v>
      </c>
      <c r="AC68" s="100">
        <f>ROUND(V57,3)</f>
        <v>0.378</v>
      </c>
      <c r="AD68" s="101">
        <f>SUM(AB68:AC68)</f>
        <v>1</v>
      </c>
    </row>
    <row r="69" spans="1:30" x14ac:dyDescent="0.15">
      <c r="A69" s="91" t="s">
        <v>4582</v>
      </c>
      <c r="B69" s="89" t="str">
        <f t="shared" ref="B69:B74" si="15">$A69&amp;$A$65&amp;$A$66&amp;C36&amp;$A$67</f>
        <v>独立住宅(n=1)</v>
      </c>
      <c r="C69" s="100">
        <f t="shared" ref="C69:C74" si="16">ROUND(C58,3)</f>
        <v>0</v>
      </c>
      <c r="D69" s="100">
        <f t="shared" ref="D69:D74" si="17">ROUND(Q58,3)</f>
        <v>1</v>
      </c>
      <c r="E69" s="101">
        <f t="shared" ref="E69:E74" si="18">SUM(C69:D69)</f>
        <v>1</v>
      </c>
      <c r="F69" s="102"/>
      <c r="G69" s="89" t="str">
        <f t="shared" ref="G69:G74" si="19">$A69&amp;$A$65&amp;$A$66&amp;D36&amp;$A$67</f>
        <v>独立住宅(n=7)</v>
      </c>
      <c r="H69" s="100">
        <f t="shared" ref="H69:H74" si="20">ROUND(D58,3)</f>
        <v>0</v>
      </c>
      <c r="I69" s="100">
        <f t="shared" ref="I69:I74" si="21">ROUND(R58,3)</f>
        <v>1</v>
      </c>
      <c r="J69" s="101">
        <f t="shared" ref="J69:J74" si="22">SUM(H69:I69)</f>
        <v>1</v>
      </c>
      <c r="K69" s="102"/>
      <c r="L69" s="89" t="str">
        <f t="shared" ref="L69:L74" si="23">$A69&amp;$A$65&amp;$A$66&amp;E36&amp;$A$67</f>
        <v>独立住宅(n=25)</v>
      </c>
      <c r="M69" s="100">
        <f t="shared" ref="M69:M74" si="24">ROUND(E58,3)</f>
        <v>0.04</v>
      </c>
      <c r="N69" s="100">
        <f t="shared" ref="N69:N74" si="25">ROUND(S58,3)</f>
        <v>0.96</v>
      </c>
      <c r="O69" s="101">
        <f t="shared" ref="O69:O74" si="26">SUM(M69:N69)</f>
        <v>1</v>
      </c>
      <c r="P69" s="102"/>
      <c r="Q69" s="89" t="str">
        <f t="shared" ref="Q69:Q74" si="27">$A69&amp;$A$65&amp;$A$66&amp;F36&amp;$A$67</f>
        <v>独立住宅(n=1)</v>
      </c>
      <c r="R69" s="100">
        <f t="shared" ref="R69:R74" si="28">ROUND(F58,3)</f>
        <v>0</v>
      </c>
      <c r="S69" s="100">
        <f t="shared" ref="S69:S74" si="29">ROUND(T58,3)</f>
        <v>1</v>
      </c>
      <c r="T69" s="101">
        <f t="shared" ref="T69:T74" si="30">SUM(R69:S69)</f>
        <v>1</v>
      </c>
      <c r="U69" s="102"/>
      <c r="V69" s="89" t="str">
        <f t="shared" ref="V69:V74" si="31">$A69&amp;$A$65&amp;$A$66&amp;G36&amp;$A$67</f>
        <v>独立住宅(n=1)</v>
      </c>
      <c r="W69" s="100">
        <f t="shared" ref="W69:W74" si="32">ROUND(G58,3)</f>
        <v>0</v>
      </c>
      <c r="X69" s="100">
        <f t="shared" ref="X69:X74" si="33">ROUND(U58,3)</f>
        <v>1</v>
      </c>
      <c r="Y69" s="101">
        <f t="shared" ref="Y69:Y74" si="34">SUM(W69:X69)</f>
        <v>1</v>
      </c>
      <c r="Z69" s="102"/>
      <c r="AA69" s="89" t="str">
        <f t="shared" ref="AA69:AA74" si="35">$A69&amp;$A$65&amp;$A$66&amp;H36&amp;$A$67</f>
        <v>独立住宅(n=4)</v>
      </c>
      <c r="AB69" s="100">
        <f t="shared" ref="AB69:AB74" si="36">ROUND(H58,3)</f>
        <v>0.75</v>
      </c>
      <c r="AC69" s="100">
        <f t="shared" ref="AC69:AC74" si="37">ROUND(V58,3)</f>
        <v>0.25</v>
      </c>
      <c r="AD69" s="101">
        <f t="shared" ref="AD69:AD74" si="38">SUM(AB69:AC69)</f>
        <v>1</v>
      </c>
    </row>
    <row r="70" spans="1:30" x14ac:dyDescent="0.15">
      <c r="A70" s="92" t="s">
        <v>4583</v>
      </c>
      <c r="B70" s="89" t="str">
        <f t="shared" si="15"/>
        <v>集合住宅(n=15)</v>
      </c>
      <c r="C70" s="100">
        <f t="shared" si="16"/>
        <v>0.8</v>
      </c>
      <c r="D70" s="100">
        <f t="shared" si="17"/>
        <v>0.2</v>
      </c>
      <c r="E70" s="101">
        <f t="shared" si="18"/>
        <v>1</v>
      </c>
      <c r="F70" s="102"/>
      <c r="G70" s="89" t="str">
        <f t="shared" si="19"/>
        <v>集合住宅(n=38)</v>
      </c>
      <c r="H70" s="100">
        <f t="shared" si="20"/>
        <v>0.55300000000000005</v>
      </c>
      <c r="I70" s="100">
        <f t="shared" si="21"/>
        <v>0.44700000000000001</v>
      </c>
      <c r="J70" s="101">
        <f t="shared" si="22"/>
        <v>1</v>
      </c>
      <c r="K70" s="102"/>
      <c r="L70" s="89" t="str">
        <f t="shared" si="23"/>
        <v>集合住宅(n=86)</v>
      </c>
      <c r="M70" s="100">
        <f t="shared" si="24"/>
        <v>0.54700000000000004</v>
      </c>
      <c r="N70" s="100">
        <f t="shared" si="25"/>
        <v>0.45300000000000001</v>
      </c>
      <c r="O70" s="101">
        <f t="shared" si="26"/>
        <v>1</v>
      </c>
      <c r="P70" s="102"/>
      <c r="Q70" s="89" t="str">
        <f t="shared" si="27"/>
        <v>集合住宅(n=16)</v>
      </c>
      <c r="R70" s="100">
        <f>ROUND(F59,3)-0.001</f>
        <v>0.81199999999999994</v>
      </c>
      <c r="S70" s="100">
        <f t="shared" si="29"/>
        <v>0.188</v>
      </c>
      <c r="T70" s="101">
        <f t="shared" si="30"/>
        <v>1</v>
      </c>
      <c r="U70" s="102"/>
      <c r="V70" s="89" t="str">
        <f t="shared" si="31"/>
        <v>集合住宅(n=7)</v>
      </c>
      <c r="W70" s="100">
        <f t="shared" si="32"/>
        <v>0.57099999999999995</v>
      </c>
      <c r="X70" s="100">
        <f t="shared" si="33"/>
        <v>0.42899999999999999</v>
      </c>
      <c r="Y70" s="101">
        <f t="shared" si="34"/>
        <v>1</v>
      </c>
      <c r="Z70" s="102"/>
      <c r="AA70" s="89" t="str">
        <f t="shared" si="35"/>
        <v>集合住宅(n=12)</v>
      </c>
      <c r="AB70" s="100">
        <f t="shared" si="36"/>
        <v>0.83299999999999996</v>
      </c>
      <c r="AC70" s="100">
        <f t="shared" si="37"/>
        <v>0.16700000000000001</v>
      </c>
      <c r="AD70" s="101">
        <f t="shared" si="38"/>
        <v>1</v>
      </c>
    </row>
    <row r="71" spans="1:30" x14ac:dyDescent="0.15">
      <c r="A71" s="93" t="s">
        <v>4584</v>
      </c>
      <c r="B71" s="89" t="str">
        <f t="shared" si="15"/>
        <v>住商併用(n=15)</v>
      </c>
      <c r="C71" s="100">
        <f t="shared" si="16"/>
        <v>0.66700000000000004</v>
      </c>
      <c r="D71" s="100">
        <f t="shared" si="17"/>
        <v>0.33300000000000002</v>
      </c>
      <c r="E71" s="101">
        <f t="shared" si="18"/>
        <v>1</v>
      </c>
      <c r="F71" s="102"/>
      <c r="G71" s="89" t="str">
        <f t="shared" si="19"/>
        <v>住商併用(n=33)</v>
      </c>
      <c r="H71" s="100">
        <f t="shared" si="20"/>
        <v>0.66700000000000004</v>
      </c>
      <c r="I71" s="100">
        <f t="shared" si="21"/>
        <v>0.33300000000000002</v>
      </c>
      <c r="J71" s="101">
        <f t="shared" si="22"/>
        <v>1</v>
      </c>
      <c r="K71" s="102"/>
      <c r="L71" s="89" t="str">
        <f t="shared" si="23"/>
        <v>住商併用(n=29)</v>
      </c>
      <c r="M71" s="100">
        <f t="shared" si="24"/>
        <v>0.51700000000000002</v>
      </c>
      <c r="N71" s="100">
        <f t="shared" si="25"/>
        <v>0.48299999999999998</v>
      </c>
      <c r="O71" s="101">
        <f t="shared" si="26"/>
        <v>1</v>
      </c>
      <c r="P71" s="102"/>
      <c r="Q71" s="89" t="str">
        <f t="shared" si="27"/>
        <v>住商併用(n=11)</v>
      </c>
      <c r="R71" s="100">
        <f t="shared" si="28"/>
        <v>0.63600000000000001</v>
      </c>
      <c r="S71" s="100">
        <f t="shared" si="29"/>
        <v>0.36399999999999999</v>
      </c>
      <c r="T71" s="101">
        <f t="shared" si="30"/>
        <v>1</v>
      </c>
      <c r="U71" s="102"/>
      <c r="V71" s="89" t="str">
        <f t="shared" si="31"/>
        <v>住商併用(n=14)</v>
      </c>
      <c r="W71" s="100">
        <f t="shared" si="32"/>
        <v>0.5</v>
      </c>
      <c r="X71" s="100">
        <f t="shared" si="33"/>
        <v>0.5</v>
      </c>
      <c r="Y71" s="101">
        <f t="shared" si="34"/>
        <v>1</v>
      </c>
      <c r="Z71" s="102"/>
      <c r="AA71" s="89" t="str">
        <f t="shared" si="35"/>
        <v>住商併用(n=12)</v>
      </c>
      <c r="AB71" s="100">
        <f t="shared" si="36"/>
        <v>0.58299999999999996</v>
      </c>
      <c r="AC71" s="100">
        <f t="shared" si="37"/>
        <v>0.41699999999999998</v>
      </c>
      <c r="AD71" s="101">
        <f t="shared" si="38"/>
        <v>1</v>
      </c>
    </row>
    <row r="72" spans="1:30" x14ac:dyDescent="0.15">
      <c r="A72" s="94" t="s">
        <v>4585</v>
      </c>
      <c r="B72" s="89" t="str">
        <f t="shared" si="15"/>
        <v>事務所(n=8)</v>
      </c>
      <c r="C72" s="100">
        <f t="shared" si="16"/>
        <v>0.5</v>
      </c>
      <c r="D72" s="100">
        <f t="shared" si="17"/>
        <v>0.5</v>
      </c>
      <c r="E72" s="101">
        <f t="shared" si="18"/>
        <v>1</v>
      </c>
      <c r="F72" s="102"/>
      <c r="G72" s="89" t="str">
        <f t="shared" si="19"/>
        <v>事務所(n=16)</v>
      </c>
      <c r="H72" s="100">
        <f t="shared" si="20"/>
        <v>6.3E-2</v>
      </c>
      <c r="I72" s="100">
        <f>ROUND(R61,3)-0.001</f>
        <v>0.93699999999999994</v>
      </c>
      <c r="J72" s="101">
        <f t="shared" si="22"/>
        <v>1</v>
      </c>
      <c r="K72" s="102"/>
      <c r="L72" s="89" t="str">
        <f t="shared" si="23"/>
        <v>事務所(n=30)</v>
      </c>
      <c r="M72" s="100">
        <f t="shared" si="24"/>
        <v>0.4</v>
      </c>
      <c r="N72" s="100">
        <f t="shared" si="25"/>
        <v>0.6</v>
      </c>
      <c r="O72" s="101">
        <f t="shared" si="26"/>
        <v>1</v>
      </c>
      <c r="P72" s="102"/>
      <c r="Q72" s="89" t="str">
        <f t="shared" si="27"/>
        <v>事務所(n=10)</v>
      </c>
      <c r="R72" s="100">
        <f t="shared" si="28"/>
        <v>0.5</v>
      </c>
      <c r="S72" s="100">
        <f t="shared" si="29"/>
        <v>0.5</v>
      </c>
      <c r="T72" s="101">
        <f t="shared" si="30"/>
        <v>1</v>
      </c>
      <c r="U72" s="102"/>
      <c r="V72" s="89" t="str">
        <f t="shared" si="31"/>
        <v>事務所(n=10)</v>
      </c>
      <c r="W72" s="100">
        <f t="shared" si="32"/>
        <v>0.4</v>
      </c>
      <c r="X72" s="100">
        <f t="shared" si="33"/>
        <v>0.6</v>
      </c>
      <c r="Y72" s="101">
        <f t="shared" si="34"/>
        <v>1</v>
      </c>
      <c r="Z72" s="102"/>
      <c r="AA72" s="89" t="str">
        <f t="shared" si="35"/>
        <v>事務所(n=11)</v>
      </c>
      <c r="AB72" s="100">
        <f t="shared" si="36"/>
        <v>0.63600000000000001</v>
      </c>
      <c r="AC72" s="100">
        <f t="shared" si="37"/>
        <v>0.36399999999999999</v>
      </c>
      <c r="AD72" s="101">
        <f t="shared" si="38"/>
        <v>1</v>
      </c>
    </row>
    <row r="73" spans="1:30" x14ac:dyDescent="0.15">
      <c r="A73" s="95" t="s">
        <v>4586</v>
      </c>
      <c r="B73" s="89" t="str">
        <f t="shared" si="15"/>
        <v>専用商業(n=0)</v>
      </c>
      <c r="C73" s="100">
        <f>ROUND(C62,3)</f>
        <v>0</v>
      </c>
      <c r="D73" s="100">
        <f t="shared" si="17"/>
        <v>0</v>
      </c>
      <c r="E73" s="101">
        <f t="shared" si="18"/>
        <v>0</v>
      </c>
      <c r="F73" s="102"/>
      <c r="G73" s="89" t="str">
        <f t="shared" si="19"/>
        <v>専用商業(n=15)</v>
      </c>
      <c r="H73" s="100">
        <f t="shared" si="20"/>
        <v>0.4</v>
      </c>
      <c r="I73" s="100">
        <f t="shared" si="21"/>
        <v>0.6</v>
      </c>
      <c r="J73" s="101">
        <f t="shared" si="22"/>
        <v>1</v>
      </c>
      <c r="K73" s="102"/>
      <c r="L73" s="89" t="str">
        <f t="shared" si="23"/>
        <v>専用商業(n=18)</v>
      </c>
      <c r="M73" s="100">
        <f t="shared" si="24"/>
        <v>0.16700000000000001</v>
      </c>
      <c r="N73" s="100">
        <f t="shared" si="25"/>
        <v>0.83299999999999996</v>
      </c>
      <c r="O73" s="101">
        <f t="shared" si="26"/>
        <v>1</v>
      </c>
      <c r="P73" s="102"/>
      <c r="Q73" s="89" t="str">
        <f t="shared" si="27"/>
        <v>専用商業(n=4)</v>
      </c>
      <c r="R73" s="100">
        <f t="shared" si="28"/>
        <v>0.25</v>
      </c>
      <c r="S73" s="100">
        <f t="shared" si="29"/>
        <v>0.75</v>
      </c>
      <c r="T73" s="101">
        <f t="shared" si="30"/>
        <v>1</v>
      </c>
      <c r="U73" s="102"/>
      <c r="V73" s="89" t="str">
        <f t="shared" si="31"/>
        <v>専用商業(n=2)</v>
      </c>
      <c r="W73" s="100">
        <f t="shared" si="32"/>
        <v>0.5</v>
      </c>
      <c r="X73" s="100">
        <f t="shared" si="33"/>
        <v>0.5</v>
      </c>
      <c r="Y73" s="101">
        <f t="shared" si="34"/>
        <v>1</v>
      </c>
      <c r="Z73" s="102"/>
      <c r="AA73" s="89" t="str">
        <f t="shared" si="35"/>
        <v>専用商業(n=1)</v>
      </c>
      <c r="AB73" s="100">
        <f t="shared" si="36"/>
        <v>0</v>
      </c>
      <c r="AC73" s="100">
        <f t="shared" si="37"/>
        <v>1</v>
      </c>
      <c r="AD73" s="101">
        <f t="shared" si="38"/>
        <v>1</v>
      </c>
    </row>
    <row r="74" spans="1:30" x14ac:dyDescent="0.15">
      <c r="A74" s="96" t="s">
        <v>4587</v>
      </c>
      <c r="B74" s="89" t="str">
        <f t="shared" si="15"/>
        <v>その他(n=2)</v>
      </c>
      <c r="C74" s="100">
        <f t="shared" si="16"/>
        <v>0</v>
      </c>
      <c r="D74" s="100">
        <f t="shared" si="17"/>
        <v>1</v>
      </c>
      <c r="E74" s="101">
        <f t="shared" si="18"/>
        <v>1</v>
      </c>
      <c r="F74" s="102"/>
      <c r="G74" s="89" t="str">
        <f t="shared" si="19"/>
        <v>その他(n=9)</v>
      </c>
      <c r="H74" s="100">
        <f t="shared" si="20"/>
        <v>0.222</v>
      </c>
      <c r="I74" s="100">
        <f t="shared" si="21"/>
        <v>0.77800000000000002</v>
      </c>
      <c r="J74" s="101">
        <f t="shared" si="22"/>
        <v>1</v>
      </c>
      <c r="K74" s="102"/>
      <c r="L74" s="89" t="str">
        <f t="shared" si="23"/>
        <v>その他(n=5)</v>
      </c>
      <c r="M74" s="100">
        <f t="shared" si="24"/>
        <v>0.2</v>
      </c>
      <c r="N74" s="100">
        <f t="shared" si="25"/>
        <v>0.8</v>
      </c>
      <c r="O74" s="101">
        <f t="shared" si="26"/>
        <v>1</v>
      </c>
      <c r="P74" s="102"/>
      <c r="Q74" s="89" t="str">
        <f t="shared" si="27"/>
        <v>その他(n=2)</v>
      </c>
      <c r="R74" s="100">
        <f t="shared" si="28"/>
        <v>1</v>
      </c>
      <c r="S74" s="100">
        <f t="shared" si="29"/>
        <v>0</v>
      </c>
      <c r="T74" s="101">
        <f t="shared" si="30"/>
        <v>1</v>
      </c>
      <c r="U74" s="102"/>
      <c r="V74" s="89" t="str">
        <f t="shared" si="31"/>
        <v>その他(n=2)</v>
      </c>
      <c r="W74" s="100">
        <f t="shared" si="32"/>
        <v>0.5</v>
      </c>
      <c r="X74" s="100">
        <f t="shared" si="33"/>
        <v>0.5</v>
      </c>
      <c r="Y74" s="101">
        <f t="shared" si="34"/>
        <v>1</v>
      </c>
      <c r="Z74" s="102"/>
      <c r="AA74" s="89" t="str">
        <f t="shared" si="35"/>
        <v>その他(n=5)</v>
      </c>
      <c r="AB74" s="100">
        <f t="shared" si="36"/>
        <v>0.2</v>
      </c>
      <c r="AC74" s="100">
        <f t="shared" si="37"/>
        <v>0.8</v>
      </c>
      <c r="AD74" s="101">
        <f t="shared" si="38"/>
        <v>1</v>
      </c>
    </row>
    <row r="75" spans="1:30" x14ac:dyDescent="0.15">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row>
    <row r="76" spans="1:30" x14ac:dyDescent="0.15">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row>
    <row r="77" spans="1:30" x14ac:dyDescent="0.15">
      <c r="B77" s="55" t="s">
        <v>4597</v>
      </c>
      <c r="C77" s="102"/>
      <c r="D77" s="102"/>
      <c r="E77" s="102"/>
      <c r="F77" s="102"/>
      <c r="G77" s="103" t="s">
        <v>4598</v>
      </c>
      <c r="H77" s="102"/>
      <c r="I77" s="102"/>
      <c r="J77" s="102"/>
      <c r="K77" s="102"/>
      <c r="L77" s="103" t="s">
        <v>4599</v>
      </c>
      <c r="M77" s="102"/>
      <c r="N77" s="102"/>
      <c r="O77" s="102"/>
      <c r="P77" s="102"/>
      <c r="Q77" s="103" t="s">
        <v>4604</v>
      </c>
      <c r="R77" s="102"/>
      <c r="S77" s="102"/>
      <c r="T77" s="102"/>
      <c r="U77" s="102"/>
      <c r="V77" s="103" t="s">
        <v>4601</v>
      </c>
      <c r="W77" s="102"/>
      <c r="X77" s="102"/>
      <c r="Y77" s="102"/>
      <c r="Z77" s="102"/>
      <c r="AA77" s="103" t="s">
        <v>4600</v>
      </c>
      <c r="AB77" s="102"/>
      <c r="AC77" s="102"/>
      <c r="AD77" s="102"/>
    </row>
    <row r="78" spans="1:30" x14ac:dyDescent="0.15">
      <c r="B78" s="64"/>
      <c r="C78" s="104" t="s">
        <v>4607</v>
      </c>
      <c r="D78" s="104" t="s">
        <v>4608</v>
      </c>
      <c r="E78" s="102"/>
      <c r="F78" s="102"/>
      <c r="G78" s="105"/>
      <c r="H78" s="104" t="s">
        <v>4607</v>
      </c>
      <c r="I78" s="104" t="s">
        <v>4608</v>
      </c>
      <c r="J78" s="102"/>
      <c r="K78" s="102"/>
      <c r="L78" s="105"/>
      <c r="M78" s="104" t="s">
        <v>4607</v>
      </c>
      <c r="N78" s="104" t="s">
        <v>4608</v>
      </c>
      <c r="O78" s="102"/>
      <c r="P78" s="102"/>
      <c r="Q78" s="105"/>
      <c r="R78" s="104" t="s">
        <v>4607</v>
      </c>
      <c r="S78" s="104" t="s">
        <v>4608</v>
      </c>
      <c r="T78" s="102"/>
      <c r="U78" s="102"/>
      <c r="V78" s="105"/>
      <c r="W78" s="104" t="s">
        <v>4607</v>
      </c>
      <c r="X78" s="104" t="s">
        <v>4608</v>
      </c>
      <c r="Y78" s="102"/>
      <c r="Z78" s="102"/>
      <c r="AA78" s="105"/>
      <c r="AB78" s="104" t="s">
        <v>4607</v>
      </c>
      <c r="AC78" s="104" t="s">
        <v>4608</v>
      </c>
      <c r="AD78" s="102"/>
    </row>
    <row r="79" spans="1:30" x14ac:dyDescent="0.15">
      <c r="B79" s="89" t="str">
        <f>$A68&amp;$A$65&amp;$A$66&amp;I35&amp;$A$67</f>
        <v>斜線緩和計(n=121)</v>
      </c>
      <c r="C79" s="100">
        <f>ROUND(I57,3)</f>
        <v>0.53700000000000003</v>
      </c>
      <c r="D79" s="100">
        <f>ROUND(W57,3)</f>
        <v>0.46300000000000002</v>
      </c>
      <c r="E79" s="101">
        <f>SUM(C79:D79)</f>
        <v>1</v>
      </c>
      <c r="F79" s="102"/>
      <c r="G79" s="89" t="str">
        <f>$A68&amp;$A$65&amp;$A$66&amp;J35&amp;$A$67</f>
        <v>斜線緩和計(n=74)</v>
      </c>
      <c r="H79" s="100">
        <f>ROUND(J57,3)</f>
        <v>0.33800000000000002</v>
      </c>
      <c r="I79" s="100">
        <f>ROUND(X57,3)</f>
        <v>0.66200000000000003</v>
      </c>
      <c r="J79" s="101">
        <f>SUM(H79:I79)</f>
        <v>1</v>
      </c>
      <c r="K79" s="102"/>
      <c r="L79" s="89" t="str">
        <f>$A68&amp;$A$65&amp;$A$66&amp;K35&amp;$A$67</f>
        <v>斜線緩和計(n=10)</v>
      </c>
      <c r="M79" s="100">
        <f>ROUND(K57,3)</f>
        <v>0.5</v>
      </c>
      <c r="N79" s="100">
        <f>ROUND(Y57,3)</f>
        <v>0.5</v>
      </c>
      <c r="O79" s="101">
        <f>SUM(M79:N79)</f>
        <v>1</v>
      </c>
      <c r="P79" s="102"/>
      <c r="Q79" s="89" t="str">
        <f>$A68&amp;$A$65&amp;$A$66&amp;L35&amp;$A$67</f>
        <v>斜線緩和計(n=29)</v>
      </c>
      <c r="R79" s="100">
        <f>ROUND(L57,3)</f>
        <v>0.24099999999999999</v>
      </c>
      <c r="S79" s="100">
        <f>ROUND(Z57,3)</f>
        <v>0.75900000000000001</v>
      </c>
      <c r="T79" s="101">
        <f>SUM(R79:S79)</f>
        <v>1</v>
      </c>
      <c r="U79" s="102"/>
      <c r="V79" s="89" t="str">
        <f>$A68&amp;$A$65&amp;$A$66&amp;M35&amp;$A$67</f>
        <v>斜線緩和計(n=26)</v>
      </c>
      <c r="W79" s="100">
        <f>ROUND(M57,3)</f>
        <v>0.69199999999999995</v>
      </c>
      <c r="X79" s="100">
        <f>ROUND(AA57,3)</f>
        <v>0.308</v>
      </c>
      <c r="Y79" s="101">
        <f>SUM(W79:X79)</f>
        <v>1</v>
      </c>
      <c r="Z79" s="102"/>
      <c r="AA79" s="89" t="str">
        <f>$A68&amp;$A$65&amp;$A$66&amp;N35&amp;$A$67</f>
        <v>斜線緩和計(n=23)</v>
      </c>
      <c r="AB79" s="100">
        <f>ROUND(N57,3)</f>
        <v>0.47799999999999998</v>
      </c>
      <c r="AC79" s="100">
        <f>ROUND(AB57,3)</f>
        <v>0.52200000000000002</v>
      </c>
      <c r="AD79" s="101">
        <f>SUM(AB79:AC79)</f>
        <v>1</v>
      </c>
    </row>
    <row r="80" spans="1:30" x14ac:dyDescent="0.15">
      <c r="B80" s="89" t="str">
        <f t="shared" ref="B80:B85" si="39">$A69&amp;$A$65&amp;$A$66&amp;I36&amp;$A$67</f>
        <v>独立住宅(n=16)</v>
      </c>
      <c r="C80" s="100">
        <f t="shared" ref="C80:C85" si="40">ROUND(I58,3)</f>
        <v>0.313</v>
      </c>
      <c r="D80" s="100">
        <f>ROUND(W58,3)-0.001</f>
        <v>0.68699999999999994</v>
      </c>
      <c r="E80" s="101">
        <f t="shared" ref="E80:E85" si="41">SUM(C80:D80)</f>
        <v>1</v>
      </c>
      <c r="F80" s="102"/>
      <c r="G80" s="89" t="str">
        <f t="shared" ref="G80:G85" si="42">$A69&amp;$A$65&amp;$A$66&amp;J36&amp;$A$67</f>
        <v>独立住宅(n=11)</v>
      </c>
      <c r="H80" s="100">
        <f t="shared" ref="H80:H85" si="43">ROUND(J58,3)</f>
        <v>0</v>
      </c>
      <c r="I80" s="100">
        <f t="shared" ref="I80:I85" si="44">ROUND(X58,3)</f>
        <v>1</v>
      </c>
      <c r="J80" s="101">
        <f t="shared" ref="J80:J85" si="45">SUM(H80:I80)</f>
        <v>1</v>
      </c>
      <c r="K80" s="102"/>
      <c r="L80" s="89" t="str">
        <f t="shared" ref="L80:L85" si="46">$A69&amp;$A$65&amp;$A$66&amp;K36&amp;$A$67</f>
        <v>独立住宅(n=1)</v>
      </c>
      <c r="M80" s="100">
        <f t="shared" ref="M80:M85" si="47">ROUND(K58,3)</f>
        <v>1</v>
      </c>
      <c r="N80" s="100">
        <f t="shared" ref="N80:N85" si="48">ROUND(Y58,3)</f>
        <v>0</v>
      </c>
      <c r="O80" s="101">
        <f t="shared" ref="O80:O85" si="49">SUM(M80:N80)</f>
        <v>1</v>
      </c>
      <c r="P80" s="102"/>
      <c r="Q80" s="89" t="str">
        <f t="shared" ref="Q80:Q85" si="50">$A69&amp;$A$65&amp;$A$66&amp;L36&amp;$A$67</f>
        <v>独立住宅(n=1)</v>
      </c>
      <c r="R80" s="100">
        <f t="shared" ref="R80:R85" si="51">ROUND(L58,3)</f>
        <v>0</v>
      </c>
      <c r="S80" s="100">
        <f t="shared" ref="S80:S85" si="52">ROUND(Z58,3)</f>
        <v>1</v>
      </c>
      <c r="T80" s="101">
        <f t="shared" ref="T80:T85" si="53">SUM(R80:S80)</f>
        <v>1</v>
      </c>
      <c r="U80" s="102"/>
      <c r="V80" s="89" t="str">
        <f t="shared" ref="V80:V85" si="54">$A69&amp;$A$65&amp;$A$66&amp;M36&amp;$A$67</f>
        <v>独立住宅(n=0)</v>
      </c>
      <c r="W80" s="100">
        <f t="shared" ref="W80:W85" si="55">ROUND(M58,3)</f>
        <v>0</v>
      </c>
      <c r="X80" s="100">
        <f t="shared" ref="X80:X85" si="56">ROUND(AA58,3)</f>
        <v>0</v>
      </c>
      <c r="Y80" s="101">
        <f t="shared" ref="Y80:Y85" si="57">SUM(W80:X80)</f>
        <v>0</v>
      </c>
      <c r="Z80" s="102"/>
      <c r="AA80" s="89" t="str">
        <f t="shared" ref="AA80:AA85" si="58">$A69&amp;$A$65&amp;$A$66&amp;N36&amp;$A$67</f>
        <v>独立住宅(n=1)</v>
      </c>
      <c r="AB80" s="100">
        <f t="shared" ref="AB80:AB85" si="59">ROUND(N58,3)</f>
        <v>0</v>
      </c>
      <c r="AC80" s="100">
        <f t="shared" ref="AC80:AC85" si="60">ROUND(AB58,3)</f>
        <v>1</v>
      </c>
      <c r="AD80" s="101">
        <f t="shared" ref="AD80:AD85" si="61">SUM(AB80:AC80)</f>
        <v>1</v>
      </c>
    </row>
    <row r="81" spans="1:36" x14ac:dyDescent="0.15">
      <c r="B81" s="89" t="str">
        <f t="shared" si="39"/>
        <v>集合住宅(n=38)</v>
      </c>
      <c r="C81" s="100">
        <f t="shared" si="40"/>
        <v>0.84199999999999997</v>
      </c>
      <c r="D81" s="100">
        <f t="shared" ref="D81:D85" si="62">ROUND(W59,3)</f>
        <v>0.158</v>
      </c>
      <c r="E81" s="101">
        <f t="shared" si="41"/>
        <v>1</v>
      </c>
      <c r="F81" s="102"/>
      <c r="G81" s="89" t="str">
        <f t="shared" si="42"/>
        <v>集合住宅(n=20)</v>
      </c>
      <c r="H81" s="100">
        <f t="shared" si="43"/>
        <v>0.6</v>
      </c>
      <c r="I81" s="100">
        <f t="shared" si="44"/>
        <v>0.4</v>
      </c>
      <c r="J81" s="101">
        <f t="shared" si="45"/>
        <v>1</v>
      </c>
      <c r="K81" s="102"/>
      <c r="L81" s="89" t="str">
        <f t="shared" si="46"/>
        <v>集合住宅(n=1)</v>
      </c>
      <c r="M81" s="100">
        <f t="shared" si="47"/>
        <v>1</v>
      </c>
      <c r="N81" s="100">
        <f t="shared" si="48"/>
        <v>0</v>
      </c>
      <c r="O81" s="101">
        <f t="shared" si="49"/>
        <v>1</v>
      </c>
      <c r="P81" s="102"/>
      <c r="Q81" s="89" t="str">
        <f t="shared" si="50"/>
        <v>集合住宅(n=2)</v>
      </c>
      <c r="R81" s="100">
        <f t="shared" si="51"/>
        <v>0</v>
      </c>
      <c r="S81" s="100">
        <f t="shared" si="52"/>
        <v>1</v>
      </c>
      <c r="T81" s="101">
        <f t="shared" si="53"/>
        <v>1</v>
      </c>
      <c r="U81" s="102"/>
      <c r="V81" s="89" t="str">
        <f t="shared" si="54"/>
        <v>集合住宅(n=9)</v>
      </c>
      <c r="W81" s="100">
        <f t="shared" si="55"/>
        <v>1</v>
      </c>
      <c r="X81" s="100">
        <f t="shared" si="56"/>
        <v>0</v>
      </c>
      <c r="Y81" s="101">
        <f t="shared" si="57"/>
        <v>1</v>
      </c>
      <c r="Z81" s="102"/>
      <c r="AA81" s="89" t="str">
        <f t="shared" si="58"/>
        <v>集合住宅(n=2)</v>
      </c>
      <c r="AB81" s="100">
        <f t="shared" si="59"/>
        <v>0.5</v>
      </c>
      <c r="AC81" s="100">
        <f t="shared" si="60"/>
        <v>0.5</v>
      </c>
      <c r="AD81" s="101">
        <f t="shared" si="61"/>
        <v>1</v>
      </c>
    </row>
    <row r="82" spans="1:36" x14ac:dyDescent="0.15">
      <c r="B82" s="89" t="str">
        <f t="shared" si="39"/>
        <v>住商併用(n=29)</v>
      </c>
      <c r="C82" s="100">
        <f t="shared" si="40"/>
        <v>0.58599999999999997</v>
      </c>
      <c r="D82" s="100">
        <f t="shared" si="62"/>
        <v>0.41399999999999998</v>
      </c>
      <c r="E82" s="101">
        <f t="shared" si="41"/>
        <v>1</v>
      </c>
      <c r="F82" s="102"/>
      <c r="G82" s="89" t="str">
        <f t="shared" si="42"/>
        <v>住商併用(n=14)</v>
      </c>
      <c r="H82" s="100">
        <f t="shared" si="43"/>
        <v>0.42899999999999999</v>
      </c>
      <c r="I82" s="100">
        <f t="shared" si="44"/>
        <v>0.57099999999999995</v>
      </c>
      <c r="J82" s="101">
        <f t="shared" si="45"/>
        <v>1</v>
      </c>
      <c r="K82" s="102"/>
      <c r="L82" s="89" t="str">
        <f t="shared" si="46"/>
        <v>住商併用(n=4)</v>
      </c>
      <c r="M82" s="100">
        <f t="shared" si="47"/>
        <v>0.5</v>
      </c>
      <c r="N82" s="100">
        <f t="shared" si="48"/>
        <v>0.5</v>
      </c>
      <c r="O82" s="101">
        <f t="shared" si="49"/>
        <v>1</v>
      </c>
      <c r="P82" s="102"/>
      <c r="Q82" s="89" t="str">
        <f t="shared" si="50"/>
        <v>住商併用(n=7)</v>
      </c>
      <c r="R82" s="100">
        <f t="shared" si="51"/>
        <v>0.57099999999999995</v>
      </c>
      <c r="S82" s="100">
        <f t="shared" si="52"/>
        <v>0.42899999999999999</v>
      </c>
      <c r="T82" s="101">
        <f t="shared" si="53"/>
        <v>1</v>
      </c>
      <c r="U82" s="102"/>
      <c r="V82" s="89" t="str">
        <f t="shared" si="54"/>
        <v>住商併用(n=6)</v>
      </c>
      <c r="W82" s="100">
        <f t="shared" si="55"/>
        <v>0.83299999999999996</v>
      </c>
      <c r="X82" s="100">
        <f t="shared" si="56"/>
        <v>0.16700000000000001</v>
      </c>
      <c r="Y82" s="101">
        <f t="shared" si="57"/>
        <v>1</v>
      </c>
      <c r="Z82" s="102"/>
      <c r="AA82" s="89" t="str">
        <f t="shared" si="58"/>
        <v>住商併用(n=13)</v>
      </c>
      <c r="AB82" s="100">
        <f t="shared" si="59"/>
        <v>0.53800000000000003</v>
      </c>
      <c r="AC82" s="100">
        <f t="shared" si="60"/>
        <v>0.46200000000000002</v>
      </c>
      <c r="AD82" s="101">
        <f t="shared" si="61"/>
        <v>1</v>
      </c>
    </row>
    <row r="83" spans="1:36" x14ac:dyDescent="0.15">
      <c r="B83" s="89" t="str">
        <f t="shared" si="39"/>
        <v>事務所(n=21)</v>
      </c>
      <c r="C83" s="100">
        <f t="shared" si="40"/>
        <v>0.28599999999999998</v>
      </c>
      <c r="D83" s="100">
        <f t="shared" si="62"/>
        <v>0.71399999999999997</v>
      </c>
      <c r="E83" s="101">
        <f t="shared" si="41"/>
        <v>1</v>
      </c>
      <c r="F83" s="102"/>
      <c r="G83" s="89" t="str">
        <f t="shared" si="42"/>
        <v>事務所(n=11)</v>
      </c>
      <c r="H83" s="100">
        <f t="shared" si="43"/>
        <v>0.182</v>
      </c>
      <c r="I83" s="100">
        <f t="shared" si="44"/>
        <v>0.81799999999999995</v>
      </c>
      <c r="J83" s="101">
        <f t="shared" si="45"/>
        <v>1</v>
      </c>
      <c r="K83" s="102"/>
      <c r="L83" s="89" t="str">
        <f t="shared" si="46"/>
        <v>事務所(n=2)</v>
      </c>
      <c r="M83" s="100">
        <f t="shared" si="47"/>
        <v>0.5</v>
      </c>
      <c r="N83" s="100">
        <f t="shared" si="48"/>
        <v>0.5</v>
      </c>
      <c r="O83" s="101">
        <f t="shared" si="49"/>
        <v>1</v>
      </c>
      <c r="P83" s="102"/>
      <c r="Q83" s="89" t="str">
        <f t="shared" si="50"/>
        <v>事務所(n=10)</v>
      </c>
      <c r="R83" s="100">
        <f t="shared" si="51"/>
        <v>0.2</v>
      </c>
      <c r="S83" s="100">
        <f t="shared" si="52"/>
        <v>0.8</v>
      </c>
      <c r="T83" s="101">
        <f t="shared" si="53"/>
        <v>1</v>
      </c>
      <c r="U83" s="102"/>
      <c r="V83" s="89" t="str">
        <f t="shared" si="54"/>
        <v>事務所(n=8)</v>
      </c>
      <c r="W83" s="100">
        <f t="shared" si="55"/>
        <v>0.375</v>
      </c>
      <c r="X83" s="100">
        <f t="shared" si="56"/>
        <v>0.625</v>
      </c>
      <c r="Y83" s="101">
        <f t="shared" si="57"/>
        <v>1</v>
      </c>
      <c r="Z83" s="102"/>
      <c r="AA83" s="89" t="str">
        <f t="shared" si="58"/>
        <v>事務所(n=2)</v>
      </c>
      <c r="AB83" s="100">
        <f t="shared" si="59"/>
        <v>0.5</v>
      </c>
      <c r="AC83" s="100">
        <f t="shared" si="60"/>
        <v>0.5</v>
      </c>
      <c r="AD83" s="101">
        <f t="shared" si="61"/>
        <v>1</v>
      </c>
    </row>
    <row r="84" spans="1:36" x14ac:dyDescent="0.15">
      <c r="B84" s="89" t="str">
        <f t="shared" si="39"/>
        <v>専用商業(n=13)</v>
      </c>
      <c r="C84" s="100">
        <f t="shared" si="40"/>
        <v>0.308</v>
      </c>
      <c r="D84" s="100">
        <f t="shared" si="62"/>
        <v>0.69199999999999995</v>
      </c>
      <c r="E84" s="101">
        <f t="shared" si="41"/>
        <v>1</v>
      </c>
      <c r="F84" s="102"/>
      <c r="G84" s="89" t="str">
        <f t="shared" si="42"/>
        <v>専用商業(n=14)</v>
      </c>
      <c r="H84" s="100">
        <f t="shared" si="43"/>
        <v>0.35699999999999998</v>
      </c>
      <c r="I84" s="100">
        <f t="shared" si="44"/>
        <v>0.64300000000000002</v>
      </c>
      <c r="J84" s="101">
        <f t="shared" si="45"/>
        <v>1</v>
      </c>
      <c r="K84" s="102"/>
      <c r="L84" s="89" t="str">
        <f t="shared" si="46"/>
        <v>専用商業(n=2)</v>
      </c>
      <c r="M84" s="100">
        <f t="shared" si="47"/>
        <v>0</v>
      </c>
      <c r="N84" s="100">
        <f t="shared" si="48"/>
        <v>1</v>
      </c>
      <c r="O84" s="101">
        <f t="shared" si="49"/>
        <v>1</v>
      </c>
      <c r="P84" s="102"/>
      <c r="Q84" s="89" t="str">
        <f t="shared" si="50"/>
        <v>専用商業(n=3)</v>
      </c>
      <c r="R84" s="100">
        <f t="shared" si="51"/>
        <v>0.33300000000000002</v>
      </c>
      <c r="S84" s="100">
        <f t="shared" si="52"/>
        <v>0.66700000000000004</v>
      </c>
      <c r="T84" s="101">
        <f t="shared" si="53"/>
        <v>1</v>
      </c>
      <c r="U84" s="102"/>
      <c r="V84" s="89" t="str">
        <f t="shared" si="54"/>
        <v>専用商業(n=2)</v>
      </c>
      <c r="W84" s="100">
        <f t="shared" si="55"/>
        <v>0.5</v>
      </c>
      <c r="X84" s="100">
        <f t="shared" si="56"/>
        <v>0.5</v>
      </c>
      <c r="Y84" s="101">
        <f t="shared" si="57"/>
        <v>1</v>
      </c>
      <c r="Z84" s="102"/>
      <c r="AA84" s="89" t="str">
        <f t="shared" si="58"/>
        <v>専用商業(n=2)</v>
      </c>
      <c r="AB84" s="100">
        <f t="shared" si="59"/>
        <v>1</v>
      </c>
      <c r="AC84" s="100">
        <f t="shared" si="60"/>
        <v>0</v>
      </c>
      <c r="AD84" s="101">
        <f t="shared" si="61"/>
        <v>1</v>
      </c>
    </row>
    <row r="85" spans="1:36" x14ac:dyDescent="0.15">
      <c r="B85" s="89" t="str">
        <f t="shared" si="39"/>
        <v>その他(n=4)</v>
      </c>
      <c r="C85" s="100">
        <f t="shared" si="40"/>
        <v>0.25</v>
      </c>
      <c r="D85" s="100">
        <f t="shared" si="62"/>
        <v>0.75</v>
      </c>
      <c r="E85" s="101">
        <f t="shared" si="41"/>
        <v>1</v>
      </c>
      <c r="F85" s="102"/>
      <c r="G85" s="89" t="str">
        <f t="shared" si="42"/>
        <v>その他(n=4)</v>
      </c>
      <c r="H85" s="100">
        <f t="shared" si="43"/>
        <v>0</v>
      </c>
      <c r="I85" s="100">
        <f t="shared" si="44"/>
        <v>1</v>
      </c>
      <c r="J85" s="101">
        <f t="shared" si="45"/>
        <v>1</v>
      </c>
      <c r="K85" s="102"/>
      <c r="L85" s="89" t="str">
        <f t="shared" si="46"/>
        <v>その他(n=0)</v>
      </c>
      <c r="M85" s="100">
        <f t="shared" si="47"/>
        <v>0</v>
      </c>
      <c r="N85" s="100">
        <f t="shared" si="48"/>
        <v>0</v>
      </c>
      <c r="O85" s="101">
        <f t="shared" si="49"/>
        <v>0</v>
      </c>
      <c r="P85" s="102"/>
      <c r="Q85" s="89" t="str">
        <f t="shared" si="50"/>
        <v>その他(n=6)</v>
      </c>
      <c r="R85" s="100">
        <f t="shared" si="51"/>
        <v>0</v>
      </c>
      <c r="S85" s="100">
        <f t="shared" si="52"/>
        <v>1</v>
      </c>
      <c r="T85" s="101">
        <f t="shared" si="53"/>
        <v>1</v>
      </c>
      <c r="U85" s="102"/>
      <c r="V85" s="89" t="str">
        <f t="shared" si="54"/>
        <v>その他(n=1)</v>
      </c>
      <c r="W85" s="100">
        <f t="shared" si="55"/>
        <v>0</v>
      </c>
      <c r="X85" s="100">
        <f t="shared" si="56"/>
        <v>1</v>
      </c>
      <c r="Y85" s="101">
        <f t="shared" si="57"/>
        <v>1</v>
      </c>
      <c r="Z85" s="102"/>
      <c r="AA85" s="89" t="str">
        <f t="shared" si="58"/>
        <v>その他(n=3)</v>
      </c>
      <c r="AB85" s="100">
        <f t="shared" si="59"/>
        <v>0</v>
      </c>
      <c r="AC85" s="100">
        <f t="shared" si="60"/>
        <v>1</v>
      </c>
      <c r="AD85" s="101">
        <f t="shared" si="61"/>
        <v>1</v>
      </c>
    </row>
    <row r="87" spans="1:36" x14ac:dyDescent="0.15">
      <c r="A87" t="s">
        <v>4621</v>
      </c>
    </row>
    <row r="88" spans="1:36" x14ac:dyDescent="0.15">
      <c r="B88" s="55" t="s">
        <v>4591</v>
      </c>
      <c r="H88" s="55" t="s">
        <v>4592</v>
      </c>
      <c r="O88" s="55" t="s">
        <v>4593</v>
      </c>
      <c r="V88" s="55" t="s">
        <v>4594</v>
      </c>
      <c r="AC88" s="55" t="s">
        <v>4595</v>
      </c>
      <c r="AJ88" s="55" t="s">
        <v>4596</v>
      </c>
    </row>
    <row r="106" spans="2:36" x14ac:dyDescent="0.15">
      <c r="B106" s="55" t="s">
        <v>4597</v>
      </c>
      <c r="H106" s="55" t="s">
        <v>4598</v>
      </c>
      <c r="O106" s="55" t="s">
        <v>4599</v>
      </c>
      <c r="V106" s="55" t="s">
        <v>4604</v>
      </c>
      <c r="AC106" s="55" t="s">
        <v>4601</v>
      </c>
      <c r="AJ106" s="55" t="s">
        <v>4600</v>
      </c>
    </row>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AJ106"/>
  <sheetViews>
    <sheetView topLeftCell="A41" zoomScale="70" zoomScaleNormal="70" workbookViewId="0">
      <selection activeCell="O95" sqref="O95"/>
    </sheetView>
  </sheetViews>
  <sheetFormatPr defaultRowHeight="13.5" x14ac:dyDescent="0.15"/>
  <cols>
    <col min="2" max="2" width="19.875" customWidth="1"/>
  </cols>
  <sheetData>
    <row r="1" spans="1:30" x14ac:dyDescent="0.15">
      <c r="C1" t="s">
        <v>4579</v>
      </c>
      <c r="N1" t="s">
        <v>4580</v>
      </c>
      <c r="X1" t="s">
        <v>4581</v>
      </c>
    </row>
    <row r="2" spans="1:30" x14ac:dyDescent="0.15">
      <c r="A2" s="64"/>
      <c r="B2" s="71" t="s">
        <v>21</v>
      </c>
      <c r="C2" s="77" t="s">
        <v>4605</v>
      </c>
      <c r="D2" s="57" t="s">
        <v>4582</v>
      </c>
      <c r="E2" s="58" t="s">
        <v>4583</v>
      </c>
      <c r="F2" s="59" t="s">
        <v>4584</v>
      </c>
      <c r="G2" s="60" t="s">
        <v>4585</v>
      </c>
      <c r="H2" s="61" t="s">
        <v>4586</v>
      </c>
      <c r="I2" s="62" t="s">
        <v>4587</v>
      </c>
      <c r="J2" s="63" t="s">
        <v>4588</v>
      </c>
      <c r="K2" s="66"/>
      <c r="L2" s="66"/>
      <c r="M2" s="77" t="s">
        <v>4605</v>
      </c>
      <c r="N2" s="57" t="s">
        <v>4582</v>
      </c>
      <c r="O2" s="58" t="s">
        <v>4583</v>
      </c>
      <c r="P2" s="59" t="s">
        <v>4584</v>
      </c>
      <c r="Q2" s="60" t="s">
        <v>4585</v>
      </c>
      <c r="R2" s="61" t="s">
        <v>4586</v>
      </c>
      <c r="S2" s="62" t="s">
        <v>4587</v>
      </c>
      <c r="T2" s="63" t="s">
        <v>4588</v>
      </c>
      <c r="U2" s="66"/>
      <c r="V2" s="66"/>
      <c r="W2" s="77" t="s">
        <v>4605</v>
      </c>
      <c r="X2" s="57" t="s">
        <v>4582</v>
      </c>
      <c r="Y2" s="58" t="s">
        <v>4583</v>
      </c>
      <c r="Z2" s="59" t="s">
        <v>4584</v>
      </c>
      <c r="AA2" s="60" t="s">
        <v>4585</v>
      </c>
      <c r="AB2" s="61" t="s">
        <v>4586</v>
      </c>
      <c r="AC2" s="62" t="s">
        <v>4587</v>
      </c>
      <c r="AD2" s="63" t="s">
        <v>4588</v>
      </c>
    </row>
    <row r="3" spans="1:30" x14ac:dyDescent="0.15">
      <c r="A3" s="64">
        <v>5</v>
      </c>
      <c r="B3" s="9" t="s">
        <v>4591</v>
      </c>
      <c r="C3" s="64">
        <f>'千代田区　地区計画の行為の届け出書　集計'!O28</f>
        <v>41</v>
      </c>
      <c r="D3" s="64">
        <f>'千代田区　地区計画の行為の届け出書　集計'!P28</f>
        <v>1</v>
      </c>
      <c r="E3" s="64">
        <f>'千代田区　地区計画の行為の届け出書　集計'!Q28</f>
        <v>15</v>
      </c>
      <c r="F3" s="64">
        <f>'千代田区　地区計画の行為の届け出書　集計'!R28</f>
        <v>15</v>
      </c>
      <c r="G3" s="64">
        <f>'千代田区　地区計画の行為の届け出書　集計'!S28</f>
        <v>8</v>
      </c>
      <c r="H3" s="64">
        <f>'千代田区　地区計画の行為の届け出書　集計'!T28</f>
        <v>0</v>
      </c>
      <c r="I3" s="64">
        <f>'千代田区　地区計画の行為の届け出書　集計'!U28</f>
        <v>2</v>
      </c>
      <c r="J3" s="64">
        <f>'千代田区　地区計画の行為の届け出書　集計'!V28</f>
        <v>1</v>
      </c>
      <c r="M3" s="64">
        <f>'千代田区　地区計画の行為の届け出書　集計'!Y28</f>
        <v>21</v>
      </c>
      <c r="N3" s="64">
        <f>'千代田区　地区計画の行為の届け出書　集計'!Z28</f>
        <v>0</v>
      </c>
      <c r="O3" s="64">
        <f>'千代田区　地区計画の行為の届け出書　集計'!AA28</f>
        <v>12</v>
      </c>
      <c r="P3" s="64">
        <f>'千代田区　地区計画の行為の届け出書　集計'!AB28</f>
        <v>9</v>
      </c>
      <c r="Q3" s="64">
        <f>'千代田区　地区計画の行為の届け出書　集計'!AC28</f>
        <v>0</v>
      </c>
      <c r="R3" s="64">
        <f>'千代田区　地区計画の行為の届け出書　集計'!AD28</f>
        <v>0</v>
      </c>
      <c r="S3" s="64">
        <f>'千代田区　地区計画の行為の届け出書　集計'!AE28</f>
        <v>0</v>
      </c>
      <c r="T3" s="64">
        <f>'千代田区　地区計画の行為の届け出書　集計'!AF28</f>
        <v>0</v>
      </c>
      <c r="W3" s="64">
        <f>'千代田区　地区計画の行為の届け出書　集計'!AI28</f>
        <v>26</v>
      </c>
      <c r="X3" s="64">
        <f>'千代田区　地区計画の行為の届け出書　集計'!AJ28</f>
        <v>0</v>
      </c>
      <c r="Y3" s="64">
        <f>'千代田区　地区計画の行為の届け出書　集計'!AK28</f>
        <v>12</v>
      </c>
      <c r="Z3" s="64">
        <f>'千代田区　地区計画の行為の届け出書　集計'!AL28</f>
        <v>10</v>
      </c>
      <c r="AA3" s="64">
        <f>'千代田区　地区計画の行為の届け出書　集計'!AM28</f>
        <v>4</v>
      </c>
      <c r="AB3" s="64">
        <f>'千代田区　地区計画の行為の届け出書　集計'!AN28</f>
        <v>0</v>
      </c>
      <c r="AC3" s="64">
        <f>'千代田区　地区計画の行為の届け出書　集計'!AO28</f>
        <v>0</v>
      </c>
      <c r="AD3" s="64">
        <f>'千代田区　地区計画の行為の届け出書　集計'!AP28</f>
        <v>0</v>
      </c>
    </row>
    <row r="4" spans="1:30" x14ac:dyDescent="0.15">
      <c r="A4" s="64">
        <v>6</v>
      </c>
      <c r="B4" s="9" t="s">
        <v>4592</v>
      </c>
      <c r="C4" s="64">
        <f>'千代田区　地区計画の行為の届け出書　集計'!O29</f>
        <v>118</v>
      </c>
      <c r="D4" s="64">
        <f>'千代田区　地区計画の行為の届け出書　集計'!P29</f>
        <v>7</v>
      </c>
      <c r="E4" s="64">
        <f>'千代田区　地区計画の行為の届け出書　集計'!Q29</f>
        <v>38</v>
      </c>
      <c r="F4" s="64">
        <f>'千代田区　地区計画の行為の届け出書　集計'!R29</f>
        <v>33</v>
      </c>
      <c r="G4" s="64">
        <f>'千代田区　地区計画の行為の届け出書　集計'!S29</f>
        <v>16</v>
      </c>
      <c r="H4" s="64">
        <f>'千代田区　地区計画の行為の届け出書　集計'!T29</f>
        <v>15</v>
      </c>
      <c r="I4" s="64">
        <f>'千代田区　地区計画の行為の届け出書　集計'!U29</f>
        <v>9</v>
      </c>
      <c r="J4" s="64">
        <f>'千代田区　地区計画の行為の届け出書　集計'!V29</f>
        <v>1</v>
      </c>
      <c r="M4" s="64">
        <f>'千代田区　地区計画の行為の届け出書　集計'!Y29</f>
        <v>47</v>
      </c>
      <c r="N4" s="64">
        <f>'千代田区　地区計画の行為の届け出書　集計'!Z29</f>
        <v>0</v>
      </c>
      <c r="O4" s="64">
        <f>'千代田区　地区計画の行為の届け出書　集計'!AA29</f>
        <v>23</v>
      </c>
      <c r="P4" s="64">
        <f>'千代田区　地区計画の行為の届け出書　集計'!AB29</f>
        <v>23</v>
      </c>
      <c r="Q4" s="64">
        <f>'千代田区　地区計画の行為の届け出書　集計'!AC29</f>
        <v>0</v>
      </c>
      <c r="R4" s="64">
        <f>'千代田区　地区計画の行為の届け出書　集計'!AD29</f>
        <v>0</v>
      </c>
      <c r="S4" s="64">
        <f>'千代田区　地区計画の行為の届け出書　集計'!AE29</f>
        <v>1</v>
      </c>
      <c r="T4" s="64">
        <f>'千代田区　地区計画の行為の届け出書　集計'!AF29</f>
        <v>0</v>
      </c>
      <c r="W4" s="64">
        <f>'千代田区　地区計画の行為の届け出書　集計'!AI29</f>
        <v>52</v>
      </c>
      <c r="X4" s="64">
        <f>'千代田区　地区計画の行為の届け出書　集計'!AJ29</f>
        <v>0</v>
      </c>
      <c r="Y4" s="64">
        <f>'千代田区　地区計画の行為の届け出書　集計'!AK29</f>
        <v>21</v>
      </c>
      <c r="Z4" s="64">
        <f>'千代田区　地区計画の行為の届け出書　集計'!AL29</f>
        <v>22</v>
      </c>
      <c r="AA4" s="64">
        <f>'千代田区　地区計画の行為の届け出書　集計'!AM29</f>
        <v>1</v>
      </c>
      <c r="AB4" s="64">
        <f>'千代田区　地区計画の行為の届け出書　集計'!AN29</f>
        <v>6</v>
      </c>
      <c r="AC4" s="64">
        <f>'千代田区　地区計画の行為の届け出書　集計'!AO29</f>
        <v>2</v>
      </c>
      <c r="AD4" s="64">
        <f>'千代田区　地区計画の行為の届け出書　集計'!AP29</f>
        <v>0</v>
      </c>
    </row>
    <row r="5" spans="1:30" x14ac:dyDescent="0.15">
      <c r="A5" s="72">
        <v>10</v>
      </c>
      <c r="B5" s="9" t="s">
        <v>4593</v>
      </c>
      <c r="C5" s="64">
        <f>'千代田区　地区計画の行為の届け出書　集計'!O30</f>
        <v>193</v>
      </c>
      <c r="D5" s="64">
        <f>'千代田区　地区計画の行為の届け出書　集計'!P30</f>
        <v>25</v>
      </c>
      <c r="E5" s="64">
        <f>'千代田区　地区計画の行為の届け出書　集計'!Q30</f>
        <v>86</v>
      </c>
      <c r="F5" s="64">
        <f>'千代田区　地区計画の行為の届け出書　集計'!R30</f>
        <v>29</v>
      </c>
      <c r="G5" s="64">
        <f>'千代田区　地区計画の行為の届け出書　集計'!S30</f>
        <v>30</v>
      </c>
      <c r="H5" s="64">
        <f>'千代田区　地区計画の行為の届け出書　集計'!T30</f>
        <v>18</v>
      </c>
      <c r="I5" s="64">
        <f>'千代田区　地区計画の行為の届け出書　集計'!U30</f>
        <v>5</v>
      </c>
      <c r="J5" s="64">
        <f>'千代田区　地区計画の行為の届け出書　集計'!V30</f>
        <v>2</v>
      </c>
      <c r="M5" s="64">
        <f>'千代田区　地区計画の行為の届け出書　集計'!Y30</f>
        <v>57</v>
      </c>
      <c r="N5" s="64">
        <f>'千代田区　地区計画の行為の届け出書　集計'!Z30</f>
        <v>0</v>
      </c>
      <c r="O5" s="64">
        <f>'千代田区　地区計画の行為の届け出書　集計'!AA30</f>
        <v>44</v>
      </c>
      <c r="P5" s="64">
        <f>'千代田区　地区計画の行為の届け出書　集計'!AB30</f>
        <v>13</v>
      </c>
      <c r="Q5" s="64">
        <f>'千代田区　地区計画の行為の届け出書　集計'!AC30</f>
        <v>0</v>
      </c>
      <c r="R5" s="64">
        <f>'千代田区　地区計画の行為の届け出書　集計'!AD30</f>
        <v>0</v>
      </c>
      <c r="S5" s="64">
        <f>'千代田区　地区計画の行為の届け出書　集計'!AE30</f>
        <v>0</v>
      </c>
      <c r="T5" s="64">
        <f>'千代田区　地区計画の行為の届け出書　集計'!AF30</f>
        <v>0</v>
      </c>
      <c r="W5" s="64">
        <f>'千代田区　地区計画の行為の届け出書　集計'!AI30</f>
        <v>79</v>
      </c>
      <c r="X5" s="64">
        <f>'千代田区　地区計画の行為の届け出書　集計'!AJ30</f>
        <v>1</v>
      </c>
      <c r="Y5" s="64">
        <f>'千代田区　地区計画の行為の届け出書　集計'!AK30</f>
        <v>47</v>
      </c>
      <c r="Z5" s="64">
        <f>'千代田区　地区計画の行為の届け出書　集計'!AL30</f>
        <v>15</v>
      </c>
      <c r="AA5" s="64">
        <f>'千代田区　地区計画の行為の届け出書　集計'!AM30</f>
        <v>12</v>
      </c>
      <c r="AB5" s="64">
        <f>'千代田区　地区計画の行為の届け出書　集計'!AN30</f>
        <v>3</v>
      </c>
      <c r="AC5" s="64">
        <f>'千代田区　地区計画の行為の届け出書　集計'!AO30</f>
        <v>1</v>
      </c>
      <c r="AD5" s="64">
        <f>'千代田区　地区計画の行為の届け出書　集計'!AP30</f>
        <v>0</v>
      </c>
    </row>
    <row r="6" spans="1:30" x14ac:dyDescent="0.15">
      <c r="A6" s="64">
        <v>11</v>
      </c>
      <c r="B6" s="9" t="s">
        <v>4594</v>
      </c>
      <c r="C6" s="64">
        <f>'千代田区　地区計画の行為の届け出書　集計'!O31</f>
        <v>44</v>
      </c>
      <c r="D6" s="64">
        <f>'千代田区　地区計画の行為の届け出書　集計'!P31</f>
        <v>1</v>
      </c>
      <c r="E6" s="64">
        <f>'千代田区　地区計画の行為の届け出書　集計'!Q31</f>
        <v>16</v>
      </c>
      <c r="F6" s="64">
        <f>'千代田区　地区計画の行為の届け出書　集計'!R31</f>
        <v>11</v>
      </c>
      <c r="G6" s="64">
        <f>'千代田区　地区計画の行為の届け出書　集計'!S31</f>
        <v>10</v>
      </c>
      <c r="H6" s="64">
        <f>'千代田区　地区計画の行為の届け出書　集計'!T31</f>
        <v>4</v>
      </c>
      <c r="I6" s="64">
        <f>'千代田区　地区計画の行為の届け出書　集計'!U31</f>
        <v>2</v>
      </c>
      <c r="J6" s="64">
        <f>'千代田区　地区計画の行為の届け出書　集計'!V31</f>
        <v>1</v>
      </c>
      <c r="M6" s="64">
        <f>'千代田区　地区計画の行為の届け出書　集計'!Y31</f>
        <v>20</v>
      </c>
      <c r="N6" s="64">
        <f>'千代田区　地区計画の行為の届け出書　集計'!Z31</f>
        <v>0</v>
      </c>
      <c r="O6" s="64">
        <f>'千代田区　地区計画の行為の届け出書　集計'!AA31</f>
        <v>12</v>
      </c>
      <c r="P6" s="64">
        <f>'千代田区　地区計画の行為の届け出書　集計'!AB31</f>
        <v>8</v>
      </c>
      <c r="Q6" s="64">
        <f>'千代田区　地区計画の行為の届け出書　集計'!AC31</f>
        <v>0</v>
      </c>
      <c r="R6" s="64">
        <f>'千代田区　地区計画の行為の届け出書　集計'!AD31</f>
        <v>0</v>
      </c>
      <c r="S6" s="64">
        <f>'千代田区　地区計画の行為の届け出書　集計'!AE31</f>
        <v>0</v>
      </c>
      <c r="T6" s="64">
        <f>'千代田区　地区計画の行為の届け出書　集計'!AF31</f>
        <v>0</v>
      </c>
      <c r="W6" s="64">
        <f>'千代田区　地区計画の行為の届け出書　集計'!AI31</f>
        <v>28</v>
      </c>
      <c r="X6" s="64">
        <f>'千代田区　地区計画の行為の届け出書　集計'!AJ31</f>
        <v>0</v>
      </c>
      <c r="Y6" s="64">
        <f>'千代田区　地区計画の行為の届け出書　集計'!AK31</f>
        <v>13</v>
      </c>
      <c r="Z6" s="64">
        <f>'千代田区　地区計画の行為の届け出書　集計'!AL31</f>
        <v>7</v>
      </c>
      <c r="AA6" s="64">
        <f>'千代田区　地区計画の行為の届け出書　集計'!AM31</f>
        <v>5</v>
      </c>
      <c r="AB6" s="64">
        <f>'千代田区　地区計画の行為の届け出書　集計'!AN31</f>
        <v>1</v>
      </c>
      <c r="AC6" s="64">
        <f>'千代田区　地区計画の行為の届け出書　集計'!AO31</f>
        <v>2</v>
      </c>
      <c r="AD6" s="64">
        <f>'千代田区　地区計画の行為の届け出書　集計'!AP31</f>
        <v>0</v>
      </c>
    </row>
    <row r="7" spans="1:30" x14ac:dyDescent="0.15">
      <c r="A7" s="73">
        <v>12</v>
      </c>
      <c r="B7" s="9" t="s">
        <v>4595</v>
      </c>
      <c r="C7" s="64">
        <f>'千代田区　地区計画の行為の届け出書　集計'!O32</f>
        <v>36</v>
      </c>
      <c r="D7" s="64">
        <f>'千代田区　地区計画の行為の届け出書　集計'!P32</f>
        <v>1</v>
      </c>
      <c r="E7" s="64">
        <f>'千代田区　地区計画の行為の届け出書　集計'!Q32</f>
        <v>7</v>
      </c>
      <c r="F7" s="64">
        <f>'千代田区　地区計画の行為の届け出書　集計'!R32</f>
        <v>14</v>
      </c>
      <c r="G7" s="64">
        <f>'千代田区　地区計画の行為の届け出書　集計'!S32</f>
        <v>10</v>
      </c>
      <c r="H7" s="64">
        <f>'千代田区　地区計画の行為の届け出書　集計'!T32</f>
        <v>2</v>
      </c>
      <c r="I7" s="64">
        <f>'千代田区　地区計画の行為の届け出書　集計'!U32</f>
        <v>2</v>
      </c>
      <c r="J7" s="64">
        <f>'千代田区　地区計画の行為の届け出書　集計'!V32</f>
        <v>1</v>
      </c>
      <c r="M7" s="64">
        <f>'千代田区　地区計画の行為の届け出書　集計'!Y32</f>
        <v>12</v>
      </c>
      <c r="N7" s="64">
        <f>'千代田区　地区計画の行為の届け出書　集計'!Z32</f>
        <v>0</v>
      </c>
      <c r="O7" s="64">
        <f>'千代田区　地区計画の行為の届け出書　集計'!AA32</f>
        <v>5</v>
      </c>
      <c r="P7" s="64">
        <f>'千代田区　地区計画の行為の届け出書　集計'!AB32</f>
        <v>6</v>
      </c>
      <c r="Q7" s="64">
        <f>'千代田区　地区計画の行為の届け出書　集計'!AC32</f>
        <v>0</v>
      </c>
      <c r="R7" s="64">
        <f>'千代田区　地区計画の行為の届け出書　集計'!AD32</f>
        <v>0</v>
      </c>
      <c r="S7" s="64">
        <f>'千代田区　地区計画の行為の届け出書　集計'!AE32</f>
        <v>1</v>
      </c>
      <c r="T7" s="64">
        <f>'千代田区　地区計画の行為の届け出書　集計'!AF32</f>
        <v>0</v>
      </c>
      <c r="W7" s="64">
        <f>'千代田区　地区計画の行為の届け出書　集計'!AI32</f>
        <v>17</v>
      </c>
      <c r="X7" s="64">
        <f>'千代田区　地区計画の行為の届け出書　集計'!AJ32</f>
        <v>0</v>
      </c>
      <c r="Y7" s="64">
        <f>'千代田区　地区計画の行為の届け出書　集計'!AK32</f>
        <v>4</v>
      </c>
      <c r="Z7" s="64">
        <f>'千代田区　地区計画の行為の届け出書　集計'!AL32</f>
        <v>7</v>
      </c>
      <c r="AA7" s="64">
        <f>'千代田区　地区計画の行為の届け出書　集計'!AM32</f>
        <v>4</v>
      </c>
      <c r="AB7" s="64">
        <f>'千代田区　地区計画の行為の届け出書　集計'!AN32</f>
        <v>1</v>
      </c>
      <c r="AC7" s="64">
        <f>'千代田区　地区計画の行為の届け出書　集計'!AO32</f>
        <v>1</v>
      </c>
      <c r="AD7" s="64">
        <f>'千代田区　地区計画の行為の届け出書　集計'!AP32</f>
        <v>0</v>
      </c>
    </row>
    <row r="8" spans="1:30" x14ac:dyDescent="0.15">
      <c r="A8" s="64">
        <v>14</v>
      </c>
      <c r="B8" s="9" t="s">
        <v>4596</v>
      </c>
      <c r="C8" s="64">
        <f>'千代田区　地区計画の行為の届け出書　集計'!O33</f>
        <v>45</v>
      </c>
      <c r="D8" s="64">
        <f>'千代田区　地区計画の行為の届け出書　集計'!P33</f>
        <v>4</v>
      </c>
      <c r="E8" s="64">
        <f>'千代田区　地区計画の行為の届け出書　集計'!Q33</f>
        <v>12</v>
      </c>
      <c r="F8" s="64">
        <f>'千代田区　地区計画の行為の届け出書　集計'!R33</f>
        <v>12</v>
      </c>
      <c r="G8" s="64">
        <f>'千代田区　地区計画の行為の届け出書　集計'!S33</f>
        <v>11</v>
      </c>
      <c r="H8" s="64">
        <f>'千代田区　地区計画の行為の届け出書　集計'!T33</f>
        <v>1</v>
      </c>
      <c r="I8" s="64">
        <f>'千代田区　地区計画の行為の届け出書　集計'!U33</f>
        <v>5</v>
      </c>
      <c r="J8" s="64">
        <f>'千代田区　地区計画の行為の届け出書　集計'!V33</f>
        <v>1</v>
      </c>
      <c r="M8" s="64">
        <f>'千代田区　地区計画の行為の届け出書　集計'!Y33</f>
        <v>13</v>
      </c>
      <c r="N8" s="64">
        <f>'千代田区　地区計画の行為の届け出書　集計'!Z33</f>
        <v>2</v>
      </c>
      <c r="O8" s="64">
        <f>'千代田区　地区計画の行為の届け出書　集計'!AA33</f>
        <v>7</v>
      </c>
      <c r="P8" s="64">
        <f>'千代田区　地区計画の行為の届け出書　集計'!AB33</f>
        <v>4</v>
      </c>
      <c r="Q8" s="64">
        <f>'千代田区　地区計画の行為の届け出書　集計'!AC33</f>
        <v>0</v>
      </c>
      <c r="R8" s="64">
        <f>'千代田区　地区計画の行為の届け出書　集計'!AD33</f>
        <v>0</v>
      </c>
      <c r="S8" s="64">
        <f>'千代田区　地区計画の行為の届け出書　集計'!AE33</f>
        <v>0</v>
      </c>
      <c r="T8" s="64">
        <f>'千代田区　地区計画の行為の届け出書　集計'!AF33</f>
        <v>0</v>
      </c>
      <c r="W8" s="64">
        <f>'千代田区　地区計画の行為の届け出書　集計'!AI33</f>
        <v>28</v>
      </c>
      <c r="X8" s="64">
        <f>'千代田区　地区計画の行為の届け出書　集計'!AJ33</f>
        <v>3</v>
      </c>
      <c r="Y8" s="64">
        <f>'千代田区　地区計画の行為の届け出書　集計'!AK33</f>
        <v>10</v>
      </c>
      <c r="Z8" s="64">
        <f>'千代田区　地区計画の行為の届け出書　集計'!AL33</f>
        <v>7</v>
      </c>
      <c r="AA8" s="64">
        <f>'千代田区　地区計画の行為の届け出書　集計'!AM33</f>
        <v>7</v>
      </c>
      <c r="AB8" s="64">
        <f>'千代田区　地区計画の行為の届け出書　集計'!AN33</f>
        <v>0</v>
      </c>
      <c r="AC8" s="64">
        <f>'千代田区　地区計画の行為の届け出書　集計'!AO33</f>
        <v>1</v>
      </c>
      <c r="AD8" s="64">
        <f>'千代田区　地区計画の行為の届け出書　集計'!AP33</f>
        <v>0</v>
      </c>
    </row>
    <row r="9" spans="1:30" x14ac:dyDescent="0.15">
      <c r="A9" s="74">
        <v>15</v>
      </c>
      <c r="B9" s="9" t="s">
        <v>4597</v>
      </c>
      <c r="C9" s="64">
        <f>'千代田区　地区計画の行為の届け出書　集計'!O34</f>
        <v>121</v>
      </c>
      <c r="D9" s="64">
        <f>'千代田区　地区計画の行為の届け出書　集計'!P34</f>
        <v>16</v>
      </c>
      <c r="E9" s="64">
        <f>'千代田区　地区計画の行為の届け出書　集計'!Q34</f>
        <v>38</v>
      </c>
      <c r="F9" s="64">
        <f>'千代田区　地区計画の行為の届け出書　集計'!R34</f>
        <v>29</v>
      </c>
      <c r="G9" s="64">
        <f>'千代田区　地区計画の行為の届け出書　集計'!S34</f>
        <v>21</v>
      </c>
      <c r="H9" s="64">
        <f>'千代田区　地区計画の行為の届け出書　集計'!T34</f>
        <v>13</v>
      </c>
      <c r="I9" s="64">
        <f>'千代田区　地区計画の行為の届け出書　集計'!U34</f>
        <v>4</v>
      </c>
      <c r="J9" s="64">
        <f>'千代田区　地区計画の行為の届け出書　集計'!V34</f>
        <v>2</v>
      </c>
      <c r="M9" s="64">
        <f>'千代田区　地区計画の行為の届け出書　集計'!Y34</f>
        <v>38</v>
      </c>
      <c r="N9" s="64">
        <f>'千代田区　地区計画の行為の届け出書　集計'!Z34</f>
        <v>2</v>
      </c>
      <c r="O9" s="64">
        <f>'千代田区　地区計画の行為の届け出書　集計'!AA34</f>
        <v>24</v>
      </c>
      <c r="P9" s="64">
        <f>'千代田区　地区計画の行為の届け出書　集計'!AB34</f>
        <v>11</v>
      </c>
      <c r="Q9" s="64">
        <f>'千代田区　地区計画の行為の届け出書　集計'!AC34</f>
        <v>0</v>
      </c>
      <c r="R9" s="64">
        <f>'千代田区　地区計画の行為の届け出書　集計'!AD34</f>
        <v>0</v>
      </c>
      <c r="S9" s="64">
        <f>'千代田区　地区計画の行為の届け出書　集計'!AE34</f>
        <v>1</v>
      </c>
      <c r="T9" s="64">
        <f>'千代田区　地区計画の行為の届け出書　集計'!AF34</f>
        <v>0</v>
      </c>
      <c r="W9" s="64">
        <f>'千代田区　地区計画の行為の届け出書　集計'!AI34</f>
        <v>65</v>
      </c>
      <c r="X9" s="64">
        <f>'千代田区　地区計画の行為の届け出書　集計'!AJ34</f>
        <v>5</v>
      </c>
      <c r="Y9" s="64">
        <f>'千代田区　地区計画の行為の届け出書　集計'!AK34</f>
        <v>32</v>
      </c>
      <c r="Z9" s="64">
        <f>'千代田区　地区計画の行為の届け出書　集計'!AL34</f>
        <v>17</v>
      </c>
      <c r="AA9" s="64">
        <f>'千代田区　地区計画の行為の届け出書　集計'!AM34</f>
        <v>6</v>
      </c>
      <c r="AB9" s="64">
        <f>'千代田区　地区計画の行為の届け出書　集計'!AN34</f>
        <v>4</v>
      </c>
      <c r="AC9" s="64">
        <f>'千代田区　地区計画の行為の届け出書　集計'!AO34</f>
        <v>1</v>
      </c>
      <c r="AD9" s="64">
        <f>'千代田区　地区計画の行為の届け出書　集計'!AP34</f>
        <v>0</v>
      </c>
    </row>
    <row r="10" spans="1:30" x14ac:dyDescent="0.15">
      <c r="A10" s="75">
        <v>25</v>
      </c>
      <c r="B10" s="9" t="s">
        <v>4598</v>
      </c>
      <c r="C10" s="64">
        <f>'千代田区　地区計画の行為の届け出書　集計'!O35</f>
        <v>74</v>
      </c>
      <c r="D10" s="64">
        <f>'千代田区　地区計画の行為の届け出書　集計'!P35</f>
        <v>11</v>
      </c>
      <c r="E10" s="64">
        <f>'千代田区　地区計画の行為の届け出書　集計'!Q35</f>
        <v>20</v>
      </c>
      <c r="F10" s="64">
        <f>'千代田区　地区計画の行為の届け出書　集計'!R35</f>
        <v>14</v>
      </c>
      <c r="G10" s="64">
        <f>'千代田区　地区計画の行為の届け出書　集計'!S35</f>
        <v>11</v>
      </c>
      <c r="H10" s="64">
        <f>'千代田区　地区計画の行為の届け出書　集計'!T35</f>
        <v>14</v>
      </c>
      <c r="I10" s="64">
        <f>'千代田区　地区計画の行為の届け出書　集計'!U35</f>
        <v>4</v>
      </c>
      <c r="J10" s="64">
        <f>'千代田区　地区計画の行為の届け出書　集計'!V35</f>
        <v>2</v>
      </c>
      <c r="M10" s="64">
        <f>'千代田区　地区計画の行為の届け出書　集計'!Y35</f>
        <v>18</v>
      </c>
      <c r="N10" s="64">
        <f>'千代田区　地区計画の行為の届け出書　集計'!Z35</f>
        <v>0</v>
      </c>
      <c r="O10" s="64">
        <f>'千代田区　地区計画の行為の届け出書　集計'!AA35</f>
        <v>14</v>
      </c>
      <c r="P10" s="64">
        <f>'千代田区　地区計画の行為の届け出書　集計'!AB35</f>
        <v>4</v>
      </c>
      <c r="Q10" s="64">
        <f>'千代田区　地区計画の行為の届け出書　集計'!AC35</f>
        <v>0</v>
      </c>
      <c r="R10" s="64">
        <f>'千代田区　地区計画の行為の届け出書　集計'!AD35</f>
        <v>0</v>
      </c>
      <c r="S10" s="64">
        <f>'千代田区　地区計画の行為の届け出書　集計'!AE35</f>
        <v>0</v>
      </c>
      <c r="T10" s="64">
        <f>'千代田区　地区計画の行為の届け出書　集計'!AF35</f>
        <v>0</v>
      </c>
      <c r="W10" s="64">
        <f>'千代田区　地区計画の行為の届け出書　集計'!AI35</f>
        <v>25</v>
      </c>
      <c r="X10" s="64">
        <f>'千代田区　地区計画の行為の届け出書　集計'!AJ35</f>
        <v>0</v>
      </c>
      <c r="Y10" s="64">
        <f>'千代田区　地区計画の行為の届け出書　集計'!AK35</f>
        <v>12</v>
      </c>
      <c r="Z10" s="64">
        <f>'千代田区　地区計画の行為の届け出書　集計'!AL35</f>
        <v>6</v>
      </c>
      <c r="AA10" s="64">
        <f>'千代田区　地区計画の行為の届け出書　集計'!AM35</f>
        <v>2</v>
      </c>
      <c r="AB10" s="64">
        <f>'千代田区　地区計画の行為の届け出書　集計'!AN35</f>
        <v>5</v>
      </c>
      <c r="AC10" s="64">
        <f>'千代田区　地区計画の行為の届け出書　集計'!AO35</f>
        <v>0</v>
      </c>
      <c r="AD10" s="64">
        <f>'千代田区　地区計画の行為の届け出書　集計'!AP35</f>
        <v>0</v>
      </c>
    </row>
    <row r="11" spans="1:30" x14ac:dyDescent="0.15">
      <c r="A11" s="64">
        <v>28</v>
      </c>
      <c r="B11" s="9" t="s">
        <v>4599</v>
      </c>
      <c r="C11" s="64">
        <f>'千代田区　地区計画の行為の届け出書　集計'!O36</f>
        <v>10</v>
      </c>
      <c r="D11" s="64">
        <f>'千代田区　地区計画の行為の届け出書　集計'!P36</f>
        <v>1</v>
      </c>
      <c r="E11" s="64">
        <f>'千代田区　地区計画の行為の届け出書　集計'!Q36</f>
        <v>1</v>
      </c>
      <c r="F11" s="64">
        <f>'千代田区　地区計画の行為の届け出書　集計'!R36</f>
        <v>4</v>
      </c>
      <c r="G11" s="64">
        <f>'千代田区　地区計画の行為の届け出書　集計'!S36</f>
        <v>2</v>
      </c>
      <c r="H11" s="64">
        <f>'千代田区　地区計画の行為の届け出書　集計'!T36</f>
        <v>2</v>
      </c>
      <c r="I11" s="64">
        <f>'千代田区　地区計画の行為の届け出書　集計'!U36</f>
        <v>0</v>
      </c>
      <c r="J11" s="64">
        <f>'千代田区　地区計画の行為の届け出書　集計'!V36</f>
        <v>0</v>
      </c>
      <c r="M11" s="64">
        <f>'千代田区　地区計画の行為の届け出書　集計'!Y36</f>
        <v>4</v>
      </c>
      <c r="N11" s="64">
        <f>'千代田区　地区計画の行為の届け出書　集計'!Z36</f>
        <v>1</v>
      </c>
      <c r="O11" s="64">
        <f>'千代田区　地区計画の行為の届け出書　集計'!AA36</f>
        <v>1</v>
      </c>
      <c r="P11" s="64">
        <f>'千代田区　地区計画の行為の届け出書　集計'!AB36</f>
        <v>2</v>
      </c>
      <c r="Q11" s="64">
        <f>'千代田区　地区計画の行為の届け出書　集計'!AC36</f>
        <v>0</v>
      </c>
      <c r="R11" s="64">
        <f>'千代田区　地区計画の行為の届け出書　集計'!AD36</f>
        <v>0</v>
      </c>
      <c r="S11" s="64">
        <f>'千代田区　地区計画の行為の届け出書　集計'!AE36</f>
        <v>0</v>
      </c>
      <c r="T11" s="64">
        <f>'千代田区　地区計画の行為の届け出書　集計'!AF36</f>
        <v>0</v>
      </c>
      <c r="W11" s="64">
        <f>'千代田区　地区計画の行為の届け出書　集計'!AI36</f>
        <v>5</v>
      </c>
      <c r="X11" s="64">
        <f>'千代田区　地区計画の行為の届け出書　集計'!AJ36</f>
        <v>1</v>
      </c>
      <c r="Y11" s="64">
        <f>'千代田区　地区計画の行為の届け出書　集計'!AK36</f>
        <v>1</v>
      </c>
      <c r="Z11" s="64">
        <f>'千代田区　地区計画の行為の届け出書　集計'!AL36</f>
        <v>2</v>
      </c>
      <c r="AA11" s="64">
        <f>'千代田区　地区計画の行為の届け出書　集計'!AM36</f>
        <v>1</v>
      </c>
      <c r="AB11" s="64">
        <f>'千代田区　地区計画の行為の届け出書　集計'!AN36</f>
        <v>0</v>
      </c>
      <c r="AC11" s="64">
        <f>'千代田区　地区計画の行為の届け出書　集計'!AO36</f>
        <v>0</v>
      </c>
      <c r="AD11" s="64">
        <f>'千代田区　地区計画の行為の届け出書　集計'!AP36</f>
        <v>0</v>
      </c>
    </row>
    <row r="12" spans="1:30" x14ac:dyDescent="0.15">
      <c r="A12" s="64">
        <v>29</v>
      </c>
      <c r="B12" s="9" t="s">
        <v>4604</v>
      </c>
      <c r="C12" s="64">
        <f>'千代田区　地区計画の行為の届け出書　集計'!O37</f>
        <v>29</v>
      </c>
      <c r="D12" s="64">
        <f>'千代田区　地区計画の行為の届け出書　集計'!P37</f>
        <v>1</v>
      </c>
      <c r="E12" s="64">
        <f>'千代田区　地区計画の行為の届け出書　集計'!Q37</f>
        <v>2</v>
      </c>
      <c r="F12" s="64">
        <f>'千代田区　地区計画の行為の届け出書　集計'!R37</f>
        <v>7</v>
      </c>
      <c r="G12" s="64">
        <f>'千代田区　地区計画の行為の届け出書　集計'!S37</f>
        <v>10</v>
      </c>
      <c r="H12" s="64">
        <f>'千代田区　地区計画の行為の届け出書　集計'!T37</f>
        <v>3</v>
      </c>
      <c r="I12" s="64">
        <f>'千代田区　地区計画の行為の届け出書　集計'!U37</f>
        <v>6</v>
      </c>
      <c r="J12" s="64">
        <f>'千代田区　地区計画の行為の届け出書　集計'!V37</f>
        <v>0</v>
      </c>
      <c r="M12" s="64">
        <f>'千代田区　地区計画の行為の届け出書　集計'!Y37</f>
        <v>4</v>
      </c>
      <c r="N12" s="64">
        <f>'千代田区　地区計画の行為の届け出書　集計'!Z37</f>
        <v>0</v>
      </c>
      <c r="O12" s="64">
        <f>'千代田区　地区計画の行為の届け出書　集計'!AA37</f>
        <v>0</v>
      </c>
      <c r="P12" s="64">
        <f>'千代田区　地区計画の行為の届け出書　集計'!AB37</f>
        <v>4</v>
      </c>
      <c r="Q12" s="64">
        <f>'千代田区　地区計画の行為の届け出書　集計'!AC37</f>
        <v>0</v>
      </c>
      <c r="R12" s="64">
        <f>'千代田区　地区計画の行為の届け出書　集計'!AD37</f>
        <v>0</v>
      </c>
      <c r="S12" s="64">
        <f>'千代田区　地区計画の行為の届け出書　集計'!AE37</f>
        <v>0</v>
      </c>
      <c r="T12" s="64">
        <f>'千代田区　地区計画の行為の届け出書　集計'!AF37</f>
        <v>0</v>
      </c>
      <c r="W12" s="64">
        <f>'千代田区　地区計画の行為の届け出書　集計'!AI37</f>
        <v>7</v>
      </c>
      <c r="X12" s="64">
        <f>'千代田区　地区計画の行為の届け出書　集計'!AJ37</f>
        <v>0</v>
      </c>
      <c r="Y12" s="64">
        <f>'千代田区　地区計画の行為の届け出書　集計'!AK37</f>
        <v>0</v>
      </c>
      <c r="Z12" s="64">
        <f>'千代田区　地区計画の行為の届け出書　集計'!AL37</f>
        <v>4</v>
      </c>
      <c r="AA12" s="64">
        <f>'千代田区　地区計画の行為の届け出書　集計'!AM37</f>
        <v>2</v>
      </c>
      <c r="AB12" s="64">
        <f>'千代田区　地区計画の行為の届け出書　集計'!AN37</f>
        <v>1</v>
      </c>
      <c r="AC12" s="64">
        <f>'千代田区　地区計画の行為の届け出書　集計'!AO37</f>
        <v>0</v>
      </c>
      <c r="AD12" s="64">
        <f>'千代田区　地区計画の行為の届け出書　集計'!AP37</f>
        <v>0</v>
      </c>
    </row>
    <row r="13" spans="1:30" x14ac:dyDescent="0.15">
      <c r="A13" s="76">
        <v>36</v>
      </c>
      <c r="B13" s="9" t="s">
        <v>4601</v>
      </c>
      <c r="C13" s="64">
        <f>'千代田区　地区計画の行為の届け出書　集計'!O38</f>
        <v>26</v>
      </c>
      <c r="D13" s="64">
        <f>'千代田区　地区計画の行為の届け出書　集計'!P38</f>
        <v>0</v>
      </c>
      <c r="E13" s="64">
        <f>'千代田区　地区計画の行為の届け出書　集計'!Q38</f>
        <v>9</v>
      </c>
      <c r="F13" s="64">
        <f>'千代田区　地区計画の行為の届け出書　集計'!R38</f>
        <v>6</v>
      </c>
      <c r="G13" s="64">
        <f>'千代田区　地区計画の行為の届け出書　集計'!S38</f>
        <v>8</v>
      </c>
      <c r="H13" s="64">
        <f>'千代田区　地区計画の行為の届け出書　集計'!T38</f>
        <v>2</v>
      </c>
      <c r="I13" s="64">
        <f>'千代田区　地区計画の行為の届け出書　集計'!U38</f>
        <v>1</v>
      </c>
      <c r="J13" s="64">
        <f>'千代田区　地区計画の行為の届け出書　集計'!V38</f>
        <v>1</v>
      </c>
      <c r="M13" s="64">
        <f>'千代田区　地区計画の行為の届け出書　集計'!Y38</f>
        <v>14</v>
      </c>
      <c r="N13" s="64">
        <f>'千代田区　地区計画の行為の届け出書　集計'!Z38</f>
        <v>0</v>
      </c>
      <c r="O13" s="64">
        <f>'千代田区　地区計画の行為の届け出書　集計'!AA38</f>
        <v>9</v>
      </c>
      <c r="P13" s="64">
        <f>'千代田区　地区計画の行為の届け出書　集計'!AB38</f>
        <v>5</v>
      </c>
      <c r="Q13" s="64">
        <f>'千代田区　地区計画の行為の届け出書　集計'!AC38</f>
        <v>0</v>
      </c>
      <c r="R13" s="64">
        <f>'千代田区　地区計画の行為の届け出書　集計'!AD38</f>
        <v>0</v>
      </c>
      <c r="S13" s="64">
        <f>'千代田区　地区計画の行為の届け出書　集計'!AE38</f>
        <v>0</v>
      </c>
      <c r="T13" s="64">
        <f>'千代田区　地区計画の行為の届け出書　集計'!AF38</f>
        <v>0</v>
      </c>
      <c r="W13" s="64">
        <f>'千代田区　地区計画の行為の届け出書　集計'!AI38</f>
        <v>18</v>
      </c>
      <c r="X13" s="64">
        <f>'千代田区　地区計画の行為の届け出書　集計'!AJ38</f>
        <v>0</v>
      </c>
      <c r="Y13" s="64">
        <f>'千代田区　地区計画の行為の届け出書　集計'!AK38</f>
        <v>9</v>
      </c>
      <c r="Z13" s="64">
        <f>'千代田区　地区計画の行為の届け出書　集計'!AL38</f>
        <v>5</v>
      </c>
      <c r="AA13" s="64">
        <f>'千代田区　地区計画の行為の届け出書　集計'!AM38</f>
        <v>3</v>
      </c>
      <c r="AB13" s="64">
        <f>'千代田区　地区計画の行為の届け出書　集計'!AN38</f>
        <v>1</v>
      </c>
      <c r="AC13" s="64">
        <f>'千代田区　地区計画の行為の届け出書　集計'!AO38</f>
        <v>0</v>
      </c>
      <c r="AD13" s="64">
        <f>'千代田区　地区計画の行為の届け出書　集計'!AP38</f>
        <v>0</v>
      </c>
    </row>
    <row r="14" spans="1:30" x14ac:dyDescent="0.15">
      <c r="A14" s="64">
        <v>37</v>
      </c>
      <c r="B14" s="9" t="s">
        <v>4600</v>
      </c>
      <c r="C14" s="64">
        <f>'千代田区　地区計画の行為の届け出書　集計'!O39</f>
        <v>23</v>
      </c>
      <c r="D14" s="64">
        <f>'千代田区　地区計画の行為の届け出書　集計'!P39</f>
        <v>1</v>
      </c>
      <c r="E14" s="64">
        <f>'千代田区　地区計画の行為の届け出書　集計'!Q39</f>
        <v>2</v>
      </c>
      <c r="F14" s="64">
        <f>'千代田区　地区計画の行為の届け出書　集計'!R39</f>
        <v>13</v>
      </c>
      <c r="G14" s="64">
        <f>'千代田区　地区計画の行為の届け出書　集計'!S39</f>
        <v>2</v>
      </c>
      <c r="H14" s="64">
        <f>'千代田区　地区計画の行為の届け出書　集計'!T39</f>
        <v>2</v>
      </c>
      <c r="I14" s="64">
        <f>'千代田区　地区計画の行為の届け出書　集計'!U39</f>
        <v>3</v>
      </c>
      <c r="J14" s="64">
        <f>'千代田区　地区計画の行為の届け出書　集計'!V39</f>
        <v>0</v>
      </c>
      <c r="M14" s="64">
        <f>'千代田区　地区計画の行為の届け出書　集計'!Y39</f>
        <v>8</v>
      </c>
      <c r="N14" s="64">
        <f>'千代田区　地区計画の行為の届け出書　集計'!Z39</f>
        <v>0</v>
      </c>
      <c r="O14" s="64">
        <f>'千代田区　地区計画の行為の届け出書　集計'!AA39</f>
        <v>1</v>
      </c>
      <c r="P14" s="64">
        <f>'千代田区　地区計画の行為の届け出書　集計'!AB39</f>
        <v>7</v>
      </c>
      <c r="Q14" s="64">
        <f>'千代田区　地区計画の行為の届け出書　集計'!AC39</f>
        <v>0</v>
      </c>
      <c r="R14" s="64">
        <f>'千代田区　地区計画の行為の届け出書　集計'!AD39</f>
        <v>0</v>
      </c>
      <c r="S14" s="64">
        <f>'千代田区　地区計画の行為の届け出書　集計'!AE39</f>
        <v>0</v>
      </c>
      <c r="T14" s="64">
        <f>'千代田区　地区計画の行為の届け出書　集計'!AF39</f>
        <v>0</v>
      </c>
      <c r="W14" s="64">
        <f>'千代田区　地区計画の行為の届け出書　集計'!AI39</f>
        <v>11</v>
      </c>
      <c r="X14" s="64">
        <f>'千代田区　地区計画の行為の届け出書　集計'!AJ39</f>
        <v>0</v>
      </c>
      <c r="Y14" s="64">
        <f>'千代田区　地区計画の行為の届け出書　集計'!AK39</f>
        <v>1</v>
      </c>
      <c r="Z14" s="64">
        <f>'千代田区　地区計画の行為の届け出書　集計'!AL39</f>
        <v>7</v>
      </c>
      <c r="AA14" s="64">
        <f>'千代田区　地区計画の行為の届け出書　集計'!AM39</f>
        <v>1</v>
      </c>
      <c r="AB14" s="64">
        <f>'千代田区　地区計画の行為の届け出書　集計'!AN39</f>
        <v>2</v>
      </c>
      <c r="AC14" s="64">
        <f>'千代田区　地区計画の行為の届け出書　集計'!AO39</f>
        <v>0</v>
      </c>
      <c r="AD14" s="64">
        <f>'千代田区　地区計画の行為の届け出書　集計'!AP39</f>
        <v>0</v>
      </c>
    </row>
    <row r="18" spans="13:30" x14ac:dyDescent="0.15">
      <c r="N18" t="s">
        <v>4609</v>
      </c>
      <c r="X18" t="s">
        <v>4610</v>
      </c>
    </row>
    <row r="19" spans="13:30" x14ac:dyDescent="0.15">
      <c r="M19" s="77" t="s">
        <v>4605</v>
      </c>
      <c r="N19" s="57" t="s">
        <v>4582</v>
      </c>
      <c r="O19" s="58" t="s">
        <v>4583</v>
      </c>
      <c r="P19" s="59" t="s">
        <v>4584</v>
      </c>
      <c r="Q19" s="60" t="s">
        <v>4585</v>
      </c>
      <c r="R19" s="61" t="s">
        <v>4586</v>
      </c>
      <c r="S19" s="62" t="s">
        <v>4587</v>
      </c>
      <c r="T19" s="66"/>
      <c r="U19" s="66"/>
      <c r="V19" s="66"/>
      <c r="W19" s="77" t="s">
        <v>4605</v>
      </c>
      <c r="X19" s="57" t="s">
        <v>4582</v>
      </c>
      <c r="Y19" s="58" t="s">
        <v>4583</v>
      </c>
      <c r="Z19" s="59" t="s">
        <v>4584</v>
      </c>
      <c r="AA19" s="60" t="s">
        <v>4585</v>
      </c>
      <c r="AB19" s="61" t="s">
        <v>4586</v>
      </c>
      <c r="AC19" s="62" t="s">
        <v>4587</v>
      </c>
      <c r="AD19" s="66"/>
    </row>
    <row r="20" spans="13:30" x14ac:dyDescent="0.15">
      <c r="M20" s="64">
        <f>C3-M3</f>
        <v>20</v>
      </c>
      <c r="N20" s="64">
        <f t="shared" ref="N20:S31" si="0">D3-N3</f>
        <v>1</v>
      </c>
      <c r="O20" s="64">
        <f t="shared" si="0"/>
        <v>3</v>
      </c>
      <c r="P20" s="64">
        <f t="shared" si="0"/>
        <v>6</v>
      </c>
      <c r="Q20" s="64">
        <f t="shared" si="0"/>
        <v>8</v>
      </c>
      <c r="R20" s="64">
        <f t="shared" si="0"/>
        <v>0</v>
      </c>
      <c r="S20" s="64">
        <f t="shared" si="0"/>
        <v>2</v>
      </c>
      <c r="W20" s="64">
        <f>C3-W3</f>
        <v>15</v>
      </c>
      <c r="X20" s="64">
        <f t="shared" ref="X20:AC31" si="1">D3-X3</f>
        <v>1</v>
      </c>
      <c r="Y20" s="64">
        <f t="shared" si="1"/>
        <v>3</v>
      </c>
      <c r="Z20" s="64">
        <f t="shared" si="1"/>
        <v>5</v>
      </c>
      <c r="AA20" s="64">
        <f t="shared" si="1"/>
        <v>4</v>
      </c>
      <c r="AB20" s="64">
        <f t="shared" si="1"/>
        <v>0</v>
      </c>
      <c r="AC20" s="64">
        <f t="shared" si="1"/>
        <v>2</v>
      </c>
    </row>
    <row r="21" spans="13:30" x14ac:dyDescent="0.15">
      <c r="M21" s="64">
        <f t="shared" ref="M21:M31" si="2">C4-M4</f>
        <v>71</v>
      </c>
      <c r="N21" s="64">
        <f t="shared" si="0"/>
        <v>7</v>
      </c>
      <c r="O21" s="64">
        <f t="shared" si="0"/>
        <v>15</v>
      </c>
      <c r="P21" s="64">
        <f t="shared" si="0"/>
        <v>10</v>
      </c>
      <c r="Q21" s="64">
        <f t="shared" si="0"/>
        <v>16</v>
      </c>
      <c r="R21" s="64">
        <f t="shared" si="0"/>
        <v>15</v>
      </c>
      <c r="S21" s="64">
        <f t="shared" si="0"/>
        <v>8</v>
      </c>
      <c r="W21" s="64">
        <f t="shared" ref="W21:W31" si="3">C4-W4</f>
        <v>66</v>
      </c>
      <c r="X21" s="64">
        <f t="shared" si="1"/>
        <v>7</v>
      </c>
      <c r="Y21" s="64">
        <f t="shared" si="1"/>
        <v>17</v>
      </c>
      <c r="Z21" s="64">
        <f t="shared" si="1"/>
        <v>11</v>
      </c>
      <c r="AA21" s="64">
        <f t="shared" si="1"/>
        <v>15</v>
      </c>
      <c r="AB21" s="64">
        <f t="shared" si="1"/>
        <v>9</v>
      </c>
      <c r="AC21" s="64">
        <f t="shared" si="1"/>
        <v>7</v>
      </c>
    </row>
    <row r="22" spans="13:30" x14ac:dyDescent="0.15">
      <c r="M22" s="64">
        <f t="shared" si="2"/>
        <v>136</v>
      </c>
      <c r="N22" s="64">
        <f t="shared" si="0"/>
        <v>25</v>
      </c>
      <c r="O22" s="64">
        <f t="shared" si="0"/>
        <v>42</v>
      </c>
      <c r="P22" s="64">
        <f t="shared" si="0"/>
        <v>16</v>
      </c>
      <c r="Q22" s="64">
        <f t="shared" si="0"/>
        <v>30</v>
      </c>
      <c r="R22" s="64">
        <f t="shared" si="0"/>
        <v>18</v>
      </c>
      <c r="S22" s="64">
        <f t="shared" si="0"/>
        <v>5</v>
      </c>
      <c r="W22" s="64">
        <f t="shared" si="3"/>
        <v>114</v>
      </c>
      <c r="X22" s="64">
        <f t="shared" si="1"/>
        <v>24</v>
      </c>
      <c r="Y22" s="64">
        <f t="shared" si="1"/>
        <v>39</v>
      </c>
      <c r="Z22" s="64">
        <f t="shared" si="1"/>
        <v>14</v>
      </c>
      <c r="AA22" s="64">
        <f t="shared" si="1"/>
        <v>18</v>
      </c>
      <c r="AB22" s="64">
        <f t="shared" si="1"/>
        <v>15</v>
      </c>
      <c r="AC22" s="64">
        <f t="shared" si="1"/>
        <v>4</v>
      </c>
    </row>
    <row r="23" spans="13:30" x14ac:dyDescent="0.15">
      <c r="M23" s="64">
        <f t="shared" si="2"/>
        <v>24</v>
      </c>
      <c r="N23" s="64">
        <f t="shared" si="0"/>
        <v>1</v>
      </c>
      <c r="O23" s="64">
        <f t="shared" si="0"/>
        <v>4</v>
      </c>
      <c r="P23" s="64">
        <f t="shared" si="0"/>
        <v>3</v>
      </c>
      <c r="Q23" s="64">
        <f t="shared" si="0"/>
        <v>10</v>
      </c>
      <c r="R23" s="64">
        <f t="shared" si="0"/>
        <v>4</v>
      </c>
      <c r="S23" s="64">
        <f t="shared" si="0"/>
        <v>2</v>
      </c>
      <c r="W23" s="64">
        <f t="shared" si="3"/>
        <v>16</v>
      </c>
      <c r="X23" s="64">
        <f t="shared" si="1"/>
        <v>1</v>
      </c>
      <c r="Y23" s="64">
        <f t="shared" si="1"/>
        <v>3</v>
      </c>
      <c r="Z23" s="64">
        <f t="shared" si="1"/>
        <v>4</v>
      </c>
      <c r="AA23" s="64">
        <f t="shared" si="1"/>
        <v>5</v>
      </c>
      <c r="AB23" s="64">
        <f t="shared" si="1"/>
        <v>3</v>
      </c>
      <c r="AC23" s="64">
        <f t="shared" si="1"/>
        <v>0</v>
      </c>
    </row>
    <row r="24" spans="13:30" x14ac:dyDescent="0.15">
      <c r="M24" s="64">
        <f t="shared" si="2"/>
        <v>24</v>
      </c>
      <c r="N24" s="64">
        <f t="shared" si="0"/>
        <v>1</v>
      </c>
      <c r="O24" s="64">
        <f t="shared" si="0"/>
        <v>2</v>
      </c>
      <c r="P24" s="64">
        <f t="shared" si="0"/>
        <v>8</v>
      </c>
      <c r="Q24" s="64">
        <f t="shared" si="0"/>
        <v>10</v>
      </c>
      <c r="R24" s="64">
        <f t="shared" si="0"/>
        <v>2</v>
      </c>
      <c r="S24" s="64">
        <f t="shared" si="0"/>
        <v>1</v>
      </c>
      <c r="W24" s="64">
        <f t="shared" si="3"/>
        <v>19</v>
      </c>
      <c r="X24" s="64">
        <f t="shared" si="1"/>
        <v>1</v>
      </c>
      <c r="Y24" s="64">
        <f t="shared" si="1"/>
        <v>3</v>
      </c>
      <c r="Z24" s="64">
        <f t="shared" si="1"/>
        <v>7</v>
      </c>
      <c r="AA24" s="64">
        <f t="shared" si="1"/>
        <v>6</v>
      </c>
      <c r="AB24" s="64">
        <f t="shared" si="1"/>
        <v>1</v>
      </c>
      <c r="AC24" s="64">
        <f t="shared" si="1"/>
        <v>1</v>
      </c>
    </row>
    <row r="25" spans="13:30" x14ac:dyDescent="0.15">
      <c r="M25" s="64">
        <f t="shared" si="2"/>
        <v>32</v>
      </c>
      <c r="N25" s="64">
        <f t="shared" si="0"/>
        <v>2</v>
      </c>
      <c r="O25" s="64">
        <f t="shared" si="0"/>
        <v>5</v>
      </c>
      <c r="P25" s="64">
        <f t="shared" si="0"/>
        <v>8</v>
      </c>
      <c r="Q25" s="64">
        <f t="shared" si="0"/>
        <v>11</v>
      </c>
      <c r="R25" s="64">
        <f t="shared" si="0"/>
        <v>1</v>
      </c>
      <c r="S25" s="64">
        <f t="shared" si="0"/>
        <v>5</v>
      </c>
      <c r="W25" s="64">
        <f t="shared" si="3"/>
        <v>17</v>
      </c>
      <c r="X25" s="64">
        <f t="shared" si="1"/>
        <v>1</v>
      </c>
      <c r="Y25" s="64">
        <f t="shared" si="1"/>
        <v>2</v>
      </c>
      <c r="Z25" s="64">
        <f t="shared" si="1"/>
        <v>5</v>
      </c>
      <c r="AA25" s="64">
        <f t="shared" si="1"/>
        <v>4</v>
      </c>
      <c r="AB25" s="64">
        <f t="shared" si="1"/>
        <v>1</v>
      </c>
      <c r="AC25" s="64">
        <f t="shared" si="1"/>
        <v>4</v>
      </c>
    </row>
    <row r="26" spans="13:30" x14ac:dyDescent="0.15">
      <c r="M26" s="64">
        <f t="shared" si="2"/>
        <v>83</v>
      </c>
      <c r="N26" s="64">
        <f t="shared" si="0"/>
        <v>14</v>
      </c>
      <c r="O26" s="64">
        <f t="shared" si="0"/>
        <v>14</v>
      </c>
      <c r="P26" s="64">
        <f t="shared" si="0"/>
        <v>18</v>
      </c>
      <c r="Q26" s="64">
        <f t="shared" si="0"/>
        <v>21</v>
      </c>
      <c r="R26" s="64">
        <f t="shared" si="0"/>
        <v>13</v>
      </c>
      <c r="S26" s="64">
        <f t="shared" si="0"/>
        <v>3</v>
      </c>
      <c r="W26" s="64">
        <f t="shared" si="3"/>
        <v>56</v>
      </c>
      <c r="X26" s="64">
        <f t="shared" si="1"/>
        <v>11</v>
      </c>
      <c r="Y26" s="64">
        <f t="shared" si="1"/>
        <v>6</v>
      </c>
      <c r="Z26" s="64">
        <f t="shared" si="1"/>
        <v>12</v>
      </c>
      <c r="AA26" s="64">
        <f t="shared" si="1"/>
        <v>15</v>
      </c>
      <c r="AB26" s="64">
        <f t="shared" si="1"/>
        <v>9</v>
      </c>
      <c r="AC26" s="64">
        <f t="shared" si="1"/>
        <v>3</v>
      </c>
    </row>
    <row r="27" spans="13:30" x14ac:dyDescent="0.15">
      <c r="M27" s="64">
        <f t="shared" si="2"/>
        <v>56</v>
      </c>
      <c r="N27" s="64">
        <f t="shared" si="0"/>
        <v>11</v>
      </c>
      <c r="O27" s="64">
        <f t="shared" si="0"/>
        <v>6</v>
      </c>
      <c r="P27" s="64">
        <f t="shared" si="0"/>
        <v>10</v>
      </c>
      <c r="Q27" s="64">
        <f t="shared" si="0"/>
        <v>11</v>
      </c>
      <c r="R27" s="64">
        <f t="shared" si="0"/>
        <v>14</v>
      </c>
      <c r="S27" s="64">
        <f t="shared" si="0"/>
        <v>4</v>
      </c>
      <c r="W27" s="64">
        <f t="shared" si="3"/>
        <v>49</v>
      </c>
      <c r="X27" s="64">
        <f t="shared" si="1"/>
        <v>11</v>
      </c>
      <c r="Y27" s="64">
        <f t="shared" si="1"/>
        <v>8</v>
      </c>
      <c r="Z27" s="64">
        <f t="shared" si="1"/>
        <v>8</v>
      </c>
      <c r="AA27" s="64">
        <f t="shared" si="1"/>
        <v>9</v>
      </c>
      <c r="AB27" s="64">
        <f t="shared" si="1"/>
        <v>9</v>
      </c>
      <c r="AC27" s="64">
        <f t="shared" si="1"/>
        <v>4</v>
      </c>
    </row>
    <row r="28" spans="13:30" x14ac:dyDescent="0.15">
      <c r="M28" s="64">
        <f t="shared" si="2"/>
        <v>6</v>
      </c>
      <c r="N28" s="64">
        <f t="shared" si="0"/>
        <v>0</v>
      </c>
      <c r="O28" s="64">
        <f t="shared" si="0"/>
        <v>0</v>
      </c>
      <c r="P28" s="64">
        <f t="shared" si="0"/>
        <v>2</v>
      </c>
      <c r="Q28" s="64">
        <f t="shared" si="0"/>
        <v>2</v>
      </c>
      <c r="R28" s="64">
        <f t="shared" si="0"/>
        <v>2</v>
      </c>
      <c r="S28" s="64">
        <f t="shared" si="0"/>
        <v>0</v>
      </c>
      <c r="W28" s="64">
        <f t="shared" si="3"/>
        <v>5</v>
      </c>
      <c r="X28" s="64">
        <f t="shared" si="1"/>
        <v>0</v>
      </c>
      <c r="Y28" s="64">
        <f t="shared" si="1"/>
        <v>0</v>
      </c>
      <c r="Z28" s="64">
        <f t="shared" si="1"/>
        <v>2</v>
      </c>
      <c r="AA28" s="64">
        <f t="shared" si="1"/>
        <v>1</v>
      </c>
      <c r="AB28" s="64">
        <f t="shared" si="1"/>
        <v>2</v>
      </c>
      <c r="AC28" s="64">
        <f t="shared" si="1"/>
        <v>0</v>
      </c>
    </row>
    <row r="29" spans="13:30" x14ac:dyDescent="0.15">
      <c r="M29" s="64">
        <f t="shared" si="2"/>
        <v>25</v>
      </c>
      <c r="N29" s="64">
        <f t="shared" si="0"/>
        <v>1</v>
      </c>
      <c r="O29" s="64">
        <f t="shared" si="0"/>
        <v>2</v>
      </c>
      <c r="P29" s="64">
        <f t="shared" si="0"/>
        <v>3</v>
      </c>
      <c r="Q29" s="64">
        <f t="shared" si="0"/>
        <v>10</v>
      </c>
      <c r="R29" s="64">
        <f t="shared" si="0"/>
        <v>3</v>
      </c>
      <c r="S29" s="64">
        <f t="shared" si="0"/>
        <v>6</v>
      </c>
      <c r="W29" s="64">
        <f t="shared" si="3"/>
        <v>22</v>
      </c>
      <c r="X29" s="64">
        <f t="shared" si="1"/>
        <v>1</v>
      </c>
      <c r="Y29" s="64">
        <f t="shared" si="1"/>
        <v>2</v>
      </c>
      <c r="Z29" s="64">
        <f t="shared" si="1"/>
        <v>3</v>
      </c>
      <c r="AA29" s="64">
        <f t="shared" si="1"/>
        <v>8</v>
      </c>
      <c r="AB29" s="64">
        <f t="shared" si="1"/>
        <v>2</v>
      </c>
      <c r="AC29" s="64">
        <f t="shared" si="1"/>
        <v>6</v>
      </c>
    </row>
    <row r="30" spans="13:30" x14ac:dyDescent="0.15">
      <c r="M30" s="64">
        <f t="shared" si="2"/>
        <v>12</v>
      </c>
      <c r="N30" s="64">
        <f t="shared" si="0"/>
        <v>0</v>
      </c>
      <c r="O30" s="64">
        <f t="shared" si="0"/>
        <v>0</v>
      </c>
      <c r="P30" s="64">
        <f t="shared" si="0"/>
        <v>1</v>
      </c>
      <c r="Q30" s="64">
        <f t="shared" si="0"/>
        <v>8</v>
      </c>
      <c r="R30" s="64">
        <f t="shared" si="0"/>
        <v>2</v>
      </c>
      <c r="S30" s="64">
        <f t="shared" si="0"/>
        <v>1</v>
      </c>
      <c r="W30" s="64">
        <f t="shared" si="3"/>
        <v>8</v>
      </c>
      <c r="X30" s="64">
        <f t="shared" si="1"/>
        <v>0</v>
      </c>
      <c r="Y30" s="64">
        <f t="shared" si="1"/>
        <v>0</v>
      </c>
      <c r="Z30" s="64">
        <f t="shared" si="1"/>
        <v>1</v>
      </c>
      <c r="AA30" s="64">
        <f t="shared" si="1"/>
        <v>5</v>
      </c>
      <c r="AB30" s="64">
        <f t="shared" si="1"/>
        <v>1</v>
      </c>
      <c r="AC30" s="64">
        <f t="shared" si="1"/>
        <v>1</v>
      </c>
    </row>
    <row r="31" spans="13:30" x14ac:dyDescent="0.15">
      <c r="M31" s="64">
        <f t="shared" si="2"/>
        <v>15</v>
      </c>
      <c r="N31" s="64">
        <f t="shared" si="0"/>
        <v>1</v>
      </c>
      <c r="O31" s="64">
        <f t="shared" si="0"/>
        <v>1</v>
      </c>
      <c r="P31" s="64">
        <f t="shared" si="0"/>
        <v>6</v>
      </c>
      <c r="Q31" s="64">
        <f t="shared" si="0"/>
        <v>2</v>
      </c>
      <c r="R31" s="64">
        <f t="shared" si="0"/>
        <v>2</v>
      </c>
      <c r="S31" s="64">
        <f t="shared" si="0"/>
        <v>3</v>
      </c>
      <c r="W31" s="64">
        <f t="shared" si="3"/>
        <v>12</v>
      </c>
      <c r="X31" s="64">
        <f t="shared" si="1"/>
        <v>1</v>
      </c>
      <c r="Y31" s="64">
        <f t="shared" si="1"/>
        <v>1</v>
      </c>
      <c r="Z31" s="64">
        <f t="shared" si="1"/>
        <v>6</v>
      </c>
      <c r="AA31" s="64">
        <f t="shared" si="1"/>
        <v>1</v>
      </c>
      <c r="AB31" s="64">
        <f t="shared" si="1"/>
        <v>0</v>
      </c>
      <c r="AC31" s="64">
        <f t="shared" si="1"/>
        <v>3</v>
      </c>
    </row>
    <row r="33" spans="2:28" x14ac:dyDescent="0.15">
      <c r="B33" t="s">
        <v>4579</v>
      </c>
    </row>
    <row r="34" spans="2:28" x14ac:dyDescent="0.15">
      <c r="B34" s="64" t="str">
        <f t="array" ref="B34:N41">TRANSPOSE(B2:J14)</f>
        <v>地区計画</v>
      </c>
      <c r="C34" s="64" t="str">
        <v>神田和泉町地区</v>
      </c>
      <c r="D34" s="64" t="str">
        <v>神田佐久間町地区</v>
      </c>
      <c r="E34" s="64" t="str">
        <v>岩本町東神田地区</v>
      </c>
      <c r="F34" s="64" t="str">
        <v>神田錦町南部地区</v>
      </c>
      <c r="G34" s="64" t="str">
        <v>神田紺屋町周辺地区</v>
      </c>
      <c r="H34" s="64" t="str">
        <v>一ツ橋二丁目周辺地区</v>
      </c>
      <c r="I34" s="64" t="str">
        <v>中神田中央地区</v>
      </c>
      <c r="J34" s="64" t="str">
        <v>外神田二・三丁目地区</v>
      </c>
      <c r="K34" s="64" t="str">
        <v>神田美土代町周辺地区</v>
      </c>
      <c r="L34" s="64" t="str">
        <v>神田錦町北部周辺地区</v>
      </c>
      <c r="M34" s="64" t="str">
        <v>内神田一丁目地区</v>
      </c>
      <c r="N34" s="64" t="str">
        <v>内神田二丁目地区</v>
      </c>
    </row>
    <row r="35" spans="2:28" x14ac:dyDescent="0.15">
      <c r="B35" s="64" t="str">
        <v>計</v>
      </c>
      <c r="C35" s="64">
        <v>41</v>
      </c>
      <c r="D35" s="64">
        <v>118</v>
      </c>
      <c r="E35" s="64">
        <v>193</v>
      </c>
      <c r="F35" s="64">
        <v>44</v>
      </c>
      <c r="G35" s="64">
        <v>36</v>
      </c>
      <c r="H35" s="64">
        <v>45</v>
      </c>
      <c r="I35" s="64">
        <v>121</v>
      </c>
      <c r="J35" s="64">
        <v>74</v>
      </c>
      <c r="K35" s="64">
        <v>10</v>
      </c>
      <c r="L35" s="64">
        <v>29</v>
      </c>
      <c r="M35" s="64">
        <v>26</v>
      </c>
      <c r="N35" s="64">
        <v>23</v>
      </c>
    </row>
    <row r="36" spans="2:28" x14ac:dyDescent="0.15">
      <c r="B36" s="64" t="str">
        <v>独立住宅</v>
      </c>
      <c r="C36" s="64">
        <v>1</v>
      </c>
      <c r="D36" s="64">
        <v>7</v>
      </c>
      <c r="E36" s="64">
        <v>25</v>
      </c>
      <c r="F36" s="64">
        <v>1</v>
      </c>
      <c r="G36" s="64">
        <v>1</v>
      </c>
      <c r="H36" s="64">
        <v>4</v>
      </c>
      <c r="I36" s="64">
        <v>16</v>
      </c>
      <c r="J36" s="64">
        <v>11</v>
      </c>
      <c r="K36" s="64">
        <v>1</v>
      </c>
      <c r="L36" s="64">
        <v>1</v>
      </c>
      <c r="M36" s="64">
        <v>0</v>
      </c>
      <c r="N36" s="64">
        <v>1</v>
      </c>
    </row>
    <row r="37" spans="2:28" x14ac:dyDescent="0.15">
      <c r="B37" s="64" t="str">
        <v>集合住宅</v>
      </c>
      <c r="C37" s="64">
        <v>15</v>
      </c>
      <c r="D37" s="64">
        <v>38</v>
      </c>
      <c r="E37" s="64">
        <v>86</v>
      </c>
      <c r="F37" s="64">
        <v>16</v>
      </c>
      <c r="G37" s="64">
        <v>7</v>
      </c>
      <c r="H37" s="64">
        <v>12</v>
      </c>
      <c r="I37" s="64">
        <v>38</v>
      </c>
      <c r="J37" s="64">
        <v>20</v>
      </c>
      <c r="K37" s="64">
        <v>1</v>
      </c>
      <c r="L37" s="64">
        <v>2</v>
      </c>
      <c r="M37" s="64">
        <v>9</v>
      </c>
      <c r="N37" s="64">
        <v>2</v>
      </c>
    </row>
    <row r="38" spans="2:28" x14ac:dyDescent="0.15">
      <c r="B38" s="64" t="str">
        <v>住商併用</v>
      </c>
      <c r="C38" s="64">
        <v>15</v>
      </c>
      <c r="D38" s="64">
        <v>33</v>
      </c>
      <c r="E38" s="64">
        <v>29</v>
      </c>
      <c r="F38" s="64">
        <v>11</v>
      </c>
      <c r="G38" s="64">
        <v>14</v>
      </c>
      <c r="H38" s="64">
        <v>12</v>
      </c>
      <c r="I38" s="64">
        <v>29</v>
      </c>
      <c r="J38" s="64">
        <v>14</v>
      </c>
      <c r="K38" s="64">
        <v>4</v>
      </c>
      <c r="L38" s="64">
        <v>7</v>
      </c>
      <c r="M38" s="64">
        <v>6</v>
      </c>
      <c r="N38" s="64">
        <v>13</v>
      </c>
    </row>
    <row r="39" spans="2:28" x14ac:dyDescent="0.15">
      <c r="B39" s="64" t="str">
        <v>事務所</v>
      </c>
      <c r="C39" s="64">
        <v>8</v>
      </c>
      <c r="D39" s="64">
        <v>16</v>
      </c>
      <c r="E39" s="64">
        <v>30</v>
      </c>
      <c r="F39" s="64">
        <v>10</v>
      </c>
      <c r="G39" s="64">
        <v>10</v>
      </c>
      <c r="H39" s="64">
        <v>11</v>
      </c>
      <c r="I39" s="64">
        <v>21</v>
      </c>
      <c r="J39" s="64">
        <v>11</v>
      </c>
      <c r="K39" s="64">
        <v>2</v>
      </c>
      <c r="L39" s="64">
        <v>10</v>
      </c>
      <c r="M39" s="64">
        <v>8</v>
      </c>
      <c r="N39" s="64">
        <v>2</v>
      </c>
    </row>
    <row r="40" spans="2:28" x14ac:dyDescent="0.15">
      <c r="B40" s="64" t="str">
        <v>専用商業</v>
      </c>
      <c r="C40" s="64">
        <v>0</v>
      </c>
      <c r="D40" s="64">
        <v>15</v>
      </c>
      <c r="E40" s="64">
        <v>18</v>
      </c>
      <c r="F40" s="64">
        <v>4</v>
      </c>
      <c r="G40" s="64">
        <v>2</v>
      </c>
      <c r="H40" s="64">
        <v>1</v>
      </c>
      <c r="I40" s="64">
        <v>13</v>
      </c>
      <c r="J40" s="64">
        <v>14</v>
      </c>
      <c r="K40" s="64">
        <v>2</v>
      </c>
      <c r="L40" s="64">
        <v>3</v>
      </c>
      <c r="M40" s="64">
        <v>2</v>
      </c>
      <c r="N40" s="64">
        <v>2</v>
      </c>
    </row>
    <row r="41" spans="2:28" x14ac:dyDescent="0.15">
      <c r="B41" s="64" t="str">
        <v>その他</v>
      </c>
      <c r="C41" s="64">
        <v>2</v>
      </c>
      <c r="D41" s="64">
        <v>9</v>
      </c>
      <c r="E41" s="64">
        <v>5</v>
      </c>
      <c r="F41" s="64">
        <v>2</v>
      </c>
      <c r="G41" s="64">
        <v>2</v>
      </c>
      <c r="H41" s="64">
        <v>5</v>
      </c>
      <c r="I41" s="64">
        <v>4</v>
      </c>
      <c r="J41" s="64">
        <v>4</v>
      </c>
      <c r="K41" s="64">
        <v>0</v>
      </c>
      <c r="L41" s="64">
        <v>6</v>
      </c>
      <c r="M41" s="64">
        <v>1</v>
      </c>
      <c r="N41" s="64">
        <v>3</v>
      </c>
    </row>
    <row r="44" spans="2:28" x14ac:dyDescent="0.15">
      <c r="B44" t="s">
        <v>4611</v>
      </c>
      <c r="C44" t="s">
        <v>4612</v>
      </c>
    </row>
    <row r="45" spans="2:28" x14ac:dyDescent="0.15">
      <c r="B45" t="s">
        <v>4607</v>
      </c>
      <c r="P45" t="s">
        <v>4608</v>
      </c>
    </row>
    <row r="46" spans="2:28" x14ac:dyDescent="0.15">
      <c r="B46" s="64" t="str">
        <f t="array" ref="B46:N52">TRANSPOSE(M2:S14)</f>
        <v>計</v>
      </c>
      <c r="C46" s="64">
        <v>21</v>
      </c>
      <c r="D46" s="64">
        <v>47</v>
      </c>
      <c r="E46" s="64">
        <v>57</v>
      </c>
      <c r="F46" s="64">
        <v>20</v>
      </c>
      <c r="G46" s="64">
        <v>12</v>
      </c>
      <c r="H46" s="64">
        <v>13</v>
      </c>
      <c r="I46" s="64">
        <v>38</v>
      </c>
      <c r="J46" s="64">
        <v>18</v>
      </c>
      <c r="K46" s="64">
        <v>4</v>
      </c>
      <c r="L46" s="64">
        <v>4</v>
      </c>
      <c r="M46" s="64">
        <v>14</v>
      </c>
      <c r="N46" s="64">
        <v>8</v>
      </c>
      <c r="P46" s="64" t="str">
        <f t="array" ref="P46:AB52">TRANSPOSE(M19:S31)</f>
        <v>計</v>
      </c>
      <c r="Q46" s="64">
        <v>20</v>
      </c>
      <c r="R46" s="64">
        <v>71</v>
      </c>
      <c r="S46" s="64">
        <v>136</v>
      </c>
      <c r="T46" s="64">
        <v>24</v>
      </c>
      <c r="U46" s="64">
        <v>24</v>
      </c>
      <c r="V46" s="64">
        <v>32</v>
      </c>
      <c r="W46" s="64">
        <v>83</v>
      </c>
      <c r="X46" s="64">
        <v>56</v>
      </c>
      <c r="Y46" s="64">
        <v>6</v>
      </c>
      <c r="Z46" s="64">
        <v>25</v>
      </c>
      <c r="AA46" s="64">
        <v>12</v>
      </c>
      <c r="AB46" s="64">
        <v>15</v>
      </c>
    </row>
    <row r="47" spans="2:28" x14ac:dyDescent="0.15">
      <c r="B47" s="64" t="str">
        <v>独立住宅</v>
      </c>
      <c r="C47" s="64">
        <v>0</v>
      </c>
      <c r="D47" s="64">
        <v>0</v>
      </c>
      <c r="E47" s="64">
        <v>0</v>
      </c>
      <c r="F47" s="64">
        <v>0</v>
      </c>
      <c r="G47" s="64">
        <v>0</v>
      </c>
      <c r="H47" s="64">
        <v>2</v>
      </c>
      <c r="I47" s="64">
        <v>2</v>
      </c>
      <c r="J47" s="64">
        <v>0</v>
      </c>
      <c r="K47" s="64">
        <v>1</v>
      </c>
      <c r="L47" s="64">
        <v>0</v>
      </c>
      <c r="M47" s="64">
        <v>0</v>
      </c>
      <c r="N47" s="64">
        <v>0</v>
      </c>
      <c r="P47" s="64" t="str">
        <v>独立住宅</v>
      </c>
      <c r="Q47" s="64">
        <v>1</v>
      </c>
      <c r="R47" s="64">
        <v>7</v>
      </c>
      <c r="S47" s="64">
        <v>25</v>
      </c>
      <c r="T47" s="64">
        <v>1</v>
      </c>
      <c r="U47" s="64">
        <v>1</v>
      </c>
      <c r="V47" s="64">
        <v>2</v>
      </c>
      <c r="W47" s="64">
        <v>14</v>
      </c>
      <c r="X47" s="64">
        <v>11</v>
      </c>
      <c r="Y47" s="64">
        <v>0</v>
      </c>
      <c r="Z47" s="64">
        <v>1</v>
      </c>
      <c r="AA47" s="64">
        <v>0</v>
      </c>
      <c r="AB47" s="64">
        <v>1</v>
      </c>
    </row>
    <row r="48" spans="2:28" x14ac:dyDescent="0.15">
      <c r="B48" s="64" t="str">
        <v>集合住宅</v>
      </c>
      <c r="C48" s="64">
        <v>12</v>
      </c>
      <c r="D48" s="64">
        <v>23</v>
      </c>
      <c r="E48" s="64">
        <v>44</v>
      </c>
      <c r="F48" s="64">
        <v>12</v>
      </c>
      <c r="G48" s="64">
        <v>5</v>
      </c>
      <c r="H48" s="64">
        <v>7</v>
      </c>
      <c r="I48" s="64">
        <v>24</v>
      </c>
      <c r="J48" s="64">
        <v>14</v>
      </c>
      <c r="K48" s="64">
        <v>1</v>
      </c>
      <c r="L48" s="64">
        <v>0</v>
      </c>
      <c r="M48" s="64">
        <v>9</v>
      </c>
      <c r="N48" s="64">
        <v>1</v>
      </c>
      <c r="P48" s="64" t="str">
        <v>集合住宅</v>
      </c>
      <c r="Q48" s="64">
        <v>3</v>
      </c>
      <c r="R48" s="64">
        <v>15</v>
      </c>
      <c r="S48" s="64">
        <v>42</v>
      </c>
      <c r="T48" s="64">
        <v>4</v>
      </c>
      <c r="U48" s="64">
        <v>2</v>
      </c>
      <c r="V48" s="64">
        <v>5</v>
      </c>
      <c r="W48" s="64">
        <v>14</v>
      </c>
      <c r="X48" s="64">
        <v>6</v>
      </c>
      <c r="Y48" s="64">
        <v>0</v>
      </c>
      <c r="Z48" s="64">
        <v>2</v>
      </c>
      <c r="AA48" s="64">
        <v>0</v>
      </c>
      <c r="AB48" s="64">
        <v>1</v>
      </c>
    </row>
    <row r="49" spans="2:28" x14ac:dyDescent="0.15">
      <c r="B49" s="64" t="str">
        <v>住商併用</v>
      </c>
      <c r="C49" s="64">
        <v>9</v>
      </c>
      <c r="D49" s="64">
        <v>23</v>
      </c>
      <c r="E49" s="64">
        <v>13</v>
      </c>
      <c r="F49" s="64">
        <v>8</v>
      </c>
      <c r="G49" s="64">
        <v>6</v>
      </c>
      <c r="H49" s="64">
        <v>4</v>
      </c>
      <c r="I49" s="64">
        <v>11</v>
      </c>
      <c r="J49" s="64">
        <v>4</v>
      </c>
      <c r="K49" s="64">
        <v>2</v>
      </c>
      <c r="L49" s="64">
        <v>4</v>
      </c>
      <c r="M49" s="64">
        <v>5</v>
      </c>
      <c r="N49" s="64">
        <v>7</v>
      </c>
      <c r="P49" s="64" t="str">
        <v>住商併用</v>
      </c>
      <c r="Q49" s="64">
        <v>6</v>
      </c>
      <c r="R49" s="64">
        <v>10</v>
      </c>
      <c r="S49" s="64">
        <v>16</v>
      </c>
      <c r="T49" s="64">
        <v>3</v>
      </c>
      <c r="U49" s="64">
        <v>8</v>
      </c>
      <c r="V49" s="64">
        <v>8</v>
      </c>
      <c r="W49" s="64">
        <v>18</v>
      </c>
      <c r="X49" s="64">
        <v>10</v>
      </c>
      <c r="Y49" s="64">
        <v>2</v>
      </c>
      <c r="Z49" s="64">
        <v>3</v>
      </c>
      <c r="AA49" s="64">
        <v>1</v>
      </c>
      <c r="AB49" s="64">
        <v>6</v>
      </c>
    </row>
    <row r="50" spans="2:28" x14ac:dyDescent="0.15">
      <c r="B50" s="64" t="str">
        <v>事務所</v>
      </c>
      <c r="C50" s="64">
        <v>0</v>
      </c>
      <c r="D50" s="64">
        <v>0</v>
      </c>
      <c r="E50" s="64">
        <v>0</v>
      </c>
      <c r="F50" s="64">
        <v>0</v>
      </c>
      <c r="G50" s="64">
        <v>0</v>
      </c>
      <c r="H50" s="64">
        <v>0</v>
      </c>
      <c r="I50" s="64">
        <v>0</v>
      </c>
      <c r="J50" s="64">
        <v>0</v>
      </c>
      <c r="K50" s="64">
        <v>0</v>
      </c>
      <c r="L50" s="64">
        <v>0</v>
      </c>
      <c r="M50" s="64">
        <v>0</v>
      </c>
      <c r="N50" s="64">
        <v>0</v>
      </c>
      <c r="P50" s="64" t="str">
        <v>事務所</v>
      </c>
      <c r="Q50" s="64">
        <v>8</v>
      </c>
      <c r="R50" s="64">
        <v>16</v>
      </c>
      <c r="S50" s="64">
        <v>30</v>
      </c>
      <c r="T50" s="64">
        <v>10</v>
      </c>
      <c r="U50" s="64">
        <v>10</v>
      </c>
      <c r="V50" s="64">
        <v>11</v>
      </c>
      <c r="W50" s="64">
        <v>21</v>
      </c>
      <c r="X50" s="64">
        <v>11</v>
      </c>
      <c r="Y50" s="64">
        <v>2</v>
      </c>
      <c r="Z50" s="64">
        <v>10</v>
      </c>
      <c r="AA50" s="64">
        <v>8</v>
      </c>
      <c r="AB50" s="64">
        <v>2</v>
      </c>
    </row>
    <row r="51" spans="2:28" x14ac:dyDescent="0.15">
      <c r="B51" s="64" t="str">
        <v>専用商業</v>
      </c>
      <c r="C51" s="64">
        <v>0</v>
      </c>
      <c r="D51" s="64">
        <v>0</v>
      </c>
      <c r="E51" s="64">
        <v>0</v>
      </c>
      <c r="F51" s="64">
        <v>0</v>
      </c>
      <c r="G51" s="64">
        <v>0</v>
      </c>
      <c r="H51" s="64">
        <v>0</v>
      </c>
      <c r="I51" s="64">
        <v>0</v>
      </c>
      <c r="J51" s="64">
        <v>0</v>
      </c>
      <c r="K51" s="64">
        <v>0</v>
      </c>
      <c r="L51" s="64">
        <v>0</v>
      </c>
      <c r="M51" s="64">
        <v>0</v>
      </c>
      <c r="N51" s="64">
        <v>0</v>
      </c>
      <c r="P51" s="64" t="str">
        <v>専用商業</v>
      </c>
      <c r="Q51" s="64">
        <v>0</v>
      </c>
      <c r="R51" s="64">
        <v>15</v>
      </c>
      <c r="S51" s="64">
        <v>18</v>
      </c>
      <c r="T51" s="64">
        <v>4</v>
      </c>
      <c r="U51" s="64">
        <v>2</v>
      </c>
      <c r="V51" s="64">
        <v>1</v>
      </c>
      <c r="W51" s="64">
        <v>13</v>
      </c>
      <c r="X51" s="64">
        <v>14</v>
      </c>
      <c r="Y51" s="64">
        <v>2</v>
      </c>
      <c r="Z51" s="64">
        <v>3</v>
      </c>
      <c r="AA51" s="64">
        <v>2</v>
      </c>
      <c r="AB51" s="64">
        <v>2</v>
      </c>
    </row>
    <row r="52" spans="2:28" x14ac:dyDescent="0.15">
      <c r="B52" s="64" t="str">
        <v>その他</v>
      </c>
      <c r="C52" s="64">
        <v>0</v>
      </c>
      <c r="D52" s="64">
        <v>1</v>
      </c>
      <c r="E52" s="64">
        <v>0</v>
      </c>
      <c r="F52" s="64">
        <v>0</v>
      </c>
      <c r="G52" s="64">
        <v>1</v>
      </c>
      <c r="H52" s="64">
        <v>0</v>
      </c>
      <c r="I52" s="64">
        <v>1</v>
      </c>
      <c r="J52" s="64">
        <v>0</v>
      </c>
      <c r="K52" s="64">
        <v>0</v>
      </c>
      <c r="L52" s="64">
        <v>0</v>
      </c>
      <c r="M52" s="64">
        <v>0</v>
      </c>
      <c r="N52" s="64">
        <v>0</v>
      </c>
      <c r="P52" s="64" t="str">
        <v>その他</v>
      </c>
      <c r="Q52" s="64">
        <v>2</v>
      </c>
      <c r="R52" s="64">
        <v>8</v>
      </c>
      <c r="S52" s="64">
        <v>5</v>
      </c>
      <c r="T52" s="64">
        <v>2</v>
      </c>
      <c r="U52" s="64">
        <v>1</v>
      </c>
      <c r="V52" s="64">
        <v>5</v>
      </c>
      <c r="W52" s="64">
        <v>3</v>
      </c>
      <c r="X52" s="64">
        <v>4</v>
      </c>
      <c r="Y52" s="64">
        <v>0</v>
      </c>
      <c r="Z52" s="64">
        <v>6</v>
      </c>
      <c r="AA52" s="64">
        <v>1</v>
      </c>
      <c r="AB52" s="64">
        <v>3</v>
      </c>
    </row>
    <row r="55" spans="2:28" x14ac:dyDescent="0.15">
      <c r="B55" t="s">
        <v>4611</v>
      </c>
      <c r="C55" t="s">
        <v>4613</v>
      </c>
    </row>
    <row r="56" spans="2:28" x14ac:dyDescent="0.15">
      <c r="B56" t="str">
        <f>B45</f>
        <v>あり</v>
      </c>
      <c r="C56" s="9" t="s">
        <v>4591</v>
      </c>
      <c r="D56" s="9" t="s">
        <v>4592</v>
      </c>
      <c r="E56" s="9" t="s">
        <v>4593</v>
      </c>
      <c r="F56" s="9" t="s">
        <v>4594</v>
      </c>
      <c r="G56" s="9" t="s">
        <v>4595</v>
      </c>
      <c r="H56" s="9" t="s">
        <v>4596</v>
      </c>
      <c r="I56" s="9" t="s">
        <v>4597</v>
      </c>
      <c r="J56" s="9" t="s">
        <v>4598</v>
      </c>
      <c r="K56" s="9" t="s">
        <v>4599</v>
      </c>
      <c r="L56" s="9" t="s">
        <v>4604</v>
      </c>
      <c r="M56" s="9" t="s">
        <v>4601</v>
      </c>
      <c r="N56" s="9" t="s">
        <v>4600</v>
      </c>
      <c r="P56" t="str">
        <f>P45</f>
        <v>なし</v>
      </c>
      <c r="Q56" s="9" t="s">
        <v>4591</v>
      </c>
      <c r="R56" s="9" t="s">
        <v>4592</v>
      </c>
      <c r="S56" s="9" t="s">
        <v>4593</v>
      </c>
      <c r="T56" s="9" t="s">
        <v>4594</v>
      </c>
      <c r="U56" s="9" t="s">
        <v>4595</v>
      </c>
      <c r="V56" s="9" t="s">
        <v>4596</v>
      </c>
      <c r="W56" s="9" t="s">
        <v>4597</v>
      </c>
      <c r="X56" s="9" t="s">
        <v>4598</v>
      </c>
      <c r="Y56" s="9" t="s">
        <v>4599</v>
      </c>
      <c r="Z56" s="9" t="s">
        <v>4604</v>
      </c>
      <c r="AA56" s="9" t="s">
        <v>4601</v>
      </c>
      <c r="AB56" s="9" t="s">
        <v>4600</v>
      </c>
    </row>
    <row r="57" spans="2:28" x14ac:dyDescent="0.15">
      <c r="B57" s="64" t="str">
        <f t="shared" ref="B57:B62" si="4">B46</f>
        <v>計</v>
      </c>
      <c r="C57" s="87">
        <f t="shared" ref="C57:N57" si="5">C46/C35</f>
        <v>0.51219512195121952</v>
      </c>
      <c r="D57" s="87">
        <f t="shared" si="5"/>
        <v>0.39830508474576271</v>
      </c>
      <c r="E57" s="87">
        <f t="shared" si="5"/>
        <v>0.29533678756476683</v>
      </c>
      <c r="F57" s="87">
        <f t="shared" si="5"/>
        <v>0.45454545454545453</v>
      </c>
      <c r="G57" s="87">
        <f t="shared" si="5"/>
        <v>0.33333333333333331</v>
      </c>
      <c r="H57" s="87">
        <f t="shared" si="5"/>
        <v>0.28888888888888886</v>
      </c>
      <c r="I57" s="87">
        <f t="shared" si="5"/>
        <v>0.31404958677685951</v>
      </c>
      <c r="J57" s="87">
        <f t="shared" si="5"/>
        <v>0.24324324324324326</v>
      </c>
      <c r="K57" s="87">
        <f t="shared" si="5"/>
        <v>0.4</v>
      </c>
      <c r="L57" s="87">
        <f t="shared" si="5"/>
        <v>0.13793103448275862</v>
      </c>
      <c r="M57" s="87">
        <f t="shared" si="5"/>
        <v>0.53846153846153844</v>
      </c>
      <c r="N57" s="87">
        <f t="shared" si="5"/>
        <v>0.34782608695652173</v>
      </c>
      <c r="P57" s="64" t="str">
        <f t="shared" ref="P57:P63" si="6">P46</f>
        <v>計</v>
      </c>
      <c r="Q57" s="87">
        <f>Q46/C35</f>
        <v>0.48780487804878048</v>
      </c>
      <c r="R57" s="87">
        <f t="shared" ref="R57:AB63" si="7">R46/D35</f>
        <v>0.60169491525423724</v>
      </c>
      <c r="S57" s="87">
        <f t="shared" si="7"/>
        <v>0.70466321243523311</v>
      </c>
      <c r="T57" s="87">
        <f t="shared" si="7"/>
        <v>0.54545454545454541</v>
      </c>
      <c r="U57" s="87">
        <f t="shared" si="7"/>
        <v>0.66666666666666663</v>
      </c>
      <c r="V57" s="87">
        <f t="shared" si="7"/>
        <v>0.71111111111111114</v>
      </c>
      <c r="W57" s="87">
        <f t="shared" si="7"/>
        <v>0.68595041322314054</v>
      </c>
      <c r="X57" s="87">
        <f t="shared" si="7"/>
        <v>0.7567567567567568</v>
      </c>
      <c r="Y57" s="87">
        <f t="shared" si="7"/>
        <v>0.6</v>
      </c>
      <c r="Z57" s="87">
        <f t="shared" si="7"/>
        <v>0.86206896551724133</v>
      </c>
      <c r="AA57" s="87">
        <f t="shared" si="7"/>
        <v>0.46153846153846156</v>
      </c>
      <c r="AB57" s="87">
        <f t="shared" si="7"/>
        <v>0.65217391304347827</v>
      </c>
    </row>
    <row r="58" spans="2:28" x14ac:dyDescent="0.15">
      <c r="B58" s="64" t="str">
        <f t="shared" si="4"/>
        <v>独立住宅</v>
      </c>
      <c r="C58" s="87">
        <f t="shared" ref="C58:N58" si="8">C47/C36</f>
        <v>0</v>
      </c>
      <c r="D58" s="87">
        <f t="shared" si="8"/>
        <v>0</v>
      </c>
      <c r="E58" s="87">
        <f t="shared" si="8"/>
        <v>0</v>
      </c>
      <c r="F58" s="87">
        <f t="shared" si="8"/>
        <v>0</v>
      </c>
      <c r="G58" s="87">
        <f t="shared" si="8"/>
        <v>0</v>
      </c>
      <c r="H58" s="87">
        <f t="shared" si="8"/>
        <v>0.5</v>
      </c>
      <c r="I58" s="87">
        <f t="shared" si="8"/>
        <v>0.125</v>
      </c>
      <c r="J58" s="87">
        <f t="shared" si="8"/>
        <v>0</v>
      </c>
      <c r="K58" s="87">
        <f t="shared" si="8"/>
        <v>1</v>
      </c>
      <c r="L58" s="87">
        <f t="shared" si="8"/>
        <v>0</v>
      </c>
      <c r="M58" s="87" t="e">
        <f t="shared" si="8"/>
        <v>#DIV/0!</v>
      </c>
      <c r="N58" s="87">
        <f t="shared" si="8"/>
        <v>0</v>
      </c>
      <c r="P58" s="64" t="str">
        <f t="shared" si="6"/>
        <v>独立住宅</v>
      </c>
      <c r="Q58" s="87">
        <f t="shared" ref="Q58:Q63" si="9">Q47/C36</f>
        <v>1</v>
      </c>
      <c r="R58" s="87">
        <f t="shared" si="7"/>
        <v>1</v>
      </c>
      <c r="S58" s="87">
        <f t="shared" si="7"/>
        <v>1</v>
      </c>
      <c r="T58" s="87">
        <f t="shared" si="7"/>
        <v>1</v>
      </c>
      <c r="U58" s="87">
        <f t="shared" si="7"/>
        <v>1</v>
      </c>
      <c r="V58" s="87">
        <f t="shared" si="7"/>
        <v>0.5</v>
      </c>
      <c r="W58" s="87">
        <f t="shared" si="7"/>
        <v>0.875</v>
      </c>
      <c r="X58" s="87">
        <f t="shared" si="7"/>
        <v>1</v>
      </c>
      <c r="Y58" s="87">
        <f t="shared" si="7"/>
        <v>0</v>
      </c>
      <c r="Z58" s="87">
        <f t="shared" si="7"/>
        <v>1</v>
      </c>
      <c r="AA58" s="87" t="e">
        <f t="shared" si="7"/>
        <v>#DIV/0!</v>
      </c>
      <c r="AB58" s="87">
        <f t="shared" si="7"/>
        <v>1</v>
      </c>
    </row>
    <row r="59" spans="2:28" x14ac:dyDescent="0.15">
      <c r="B59" s="64" t="str">
        <f t="shared" si="4"/>
        <v>集合住宅</v>
      </c>
      <c r="C59" s="87">
        <f t="shared" ref="C59:N59" si="10">C48/C37</f>
        <v>0.8</v>
      </c>
      <c r="D59" s="87">
        <f t="shared" si="10"/>
        <v>0.60526315789473684</v>
      </c>
      <c r="E59" s="87">
        <f t="shared" si="10"/>
        <v>0.51162790697674421</v>
      </c>
      <c r="F59" s="87">
        <f t="shared" si="10"/>
        <v>0.75</v>
      </c>
      <c r="G59" s="87">
        <f t="shared" si="10"/>
        <v>0.7142857142857143</v>
      </c>
      <c r="H59" s="87">
        <f t="shared" si="10"/>
        <v>0.58333333333333337</v>
      </c>
      <c r="I59" s="87">
        <f t="shared" si="10"/>
        <v>0.63157894736842102</v>
      </c>
      <c r="J59" s="87">
        <f t="shared" si="10"/>
        <v>0.7</v>
      </c>
      <c r="K59" s="87">
        <f t="shared" si="10"/>
        <v>1</v>
      </c>
      <c r="L59" s="87">
        <f t="shared" si="10"/>
        <v>0</v>
      </c>
      <c r="M59" s="87">
        <f t="shared" si="10"/>
        <v>1</v>
      </c>
      <c r="N59" s="87">
        <f t="shared" si="10"/>
        <v>0.5</v>
      </c>
      <c r="P59" s="64" t="str">
        <f t="shared" si="6"/>
        <v>集合住宅</v>
      </c>
      <c r="Q59" s="87">
        <f t="shared" si="9"/>
        <v>0.2</v>
      </c>
      <c r="R59" s="87">
        <f t="shared" si="7"/>
        <v>0.39473684210526316</v>
      </c>
      <c r="S59" s="87">
        <f t="shared" si="7"/>
        <v>0.48837209302325579</v>
      </c>
      <c r="T59" s="87">
        <f t="shared" si="7"/>
        <v>0.25</v>
      </c>
      <c r="U59" s="87">
        <f t="shared" si="7"/>
        <v>0.2857142857142857</v>
      </c>
      <c r="V59" s="87">
        <f t="shared" si="7"/>
        <v>0.41666666666666669</v>
      </c>
      <c r="W59" s="87">
        <f t="shared" si="7"/>
        <v>0.36842105263157893</v>
      </c>
      <c r="X59" s="87">
        <f t="shared" si="7"/>
        <v>0.3</v>
      </c>
      <c r="Y59" s="87">
        <f t="shared" si="7"/>
        <v>0</v>
      </c>
      <c r="Z59" s="87">
        <f t="shared" si="7"/>
        <v>1</v>
      </c>
      <c r="AA59" s="87">
        <f t="shared" si="7"/>
        <v>0</v>
      </c>
      <c r="AB59" s="87">
        <f t="shared" si="7"/>
        <v>0.5</v>
      </c>
    </row>
    <row r="60" spans="2:28" x14ac:dyDescent="0.15">
      <c r="B60" s="64" t="str">
        <f t="shared" si="4"/>
        <v>住商併用</v>
      </c>
      <c r="C60" s="87">
        <f t="shared" ref="C60:N60" si="11">C49/C38</f>
        <v>0.6</v>
      </c>
      <c r="D60" s="87">
        <f t="shared" si="11"/>
        <v>0.69696969696969702</v>
      </c>
      <c r="E60" s="87">
        <f t="shared" si="11"/>
        <v>0.44827586206896552</v>
      </c>
      <c r="F60" s="87">
        <f t="shared" si="11"/>
        <v>0.72727272727272729</v>
      </c>
      <c r="G60" s="87">
        <f t="shared" si="11"/>
        <v>0.42857142857142855</v>
      </c>
      <c r="H60" s="87">
        <f t="shared" si="11"/>
        <v>0.33333333333333331</v>
      </c>
      <c r="I60" s="87">
        <f t="shared" si="11"/>
        <v>0.37931034482758619</v>
      </c>
      <c r="J60" s="87">
        <f t="shared" si="11"/>
        <v>0.2857142857142857</v>
      </c>
      <c r="K60" s="87">
        <f t="shared" si="11"/>
        <v>0.5</v>
      </c>
      <c r="L60" s="87">
        <f t="shared" si="11"/>
        <v>0.5714285714285714</v>
      </c>
      <c r="M60" s="87">
        <f t="shared" si="11"/>
        <v>0.83333333333333337</v>
      </c>
      <c r="N60" s="87">
        <f t="shared" si="11"/>
        <v>0.53846153846153844</v>
      </c>
      <c r="P60" s="64" t="str">
        <f t="shared" si="6"/>
        <v>住商併用</v>
      </c>
      <c r="Q60" s="87">
        <f t="shared" si="9"/>
        <v>0.4</v>
      </c>
      <c r="R60" s="87">
        <f t="shared" si="7"/>
        <v>0.30303030303030304</v>
      </c>
      <c r="S60" s="87">
        <f t="shared" si="7"/>
        <v>0.55172413793103448</v>
      </c>
      <c r="T60" s="87">
        <f t="shared" si="7"/>
        <v>0.27272727272727271</v>
      </c>
      <c r="U60" s="87">
        <f t="shared" si="7"/>
        <v>0.5714285714285714</v>
      </c>
      <c r="V60" s="87">
        <f t="shared" si="7"/>
        <v>0.66666666666666663</v>
      </c>
      <c r="W60" s="87">
        <f t="shared" si="7"/>
        <v>0.62068965517241381</v>
      </c>
      <c r="X60" s="87">
        <f t="shared" si="7"/>
        <v>0.7142857142857143</v>
      </c>
      <c r="Y60" s="87">
        <f t="shared" si="7"/>
        <v>0.5</v>
      </c>
      <c r="Z60" s="87">
        <f t="shared" si="7"/>
        <v>0.42857142857142855</v>
      </c>
      <c r="AA60" s="87">
        <f t="shared" si="7"/>
        <v>0.16666666666666666</v>
      </c>
      <c r="AB60" s="87">
        <f t="shared" si="7"/>
        <v>0.46153846153846156</v>
      </c>
    </row>
    <row r="61" spans="2:28" x14ac:dyDescent="0.15">
      <c r="B61" s="64" t="str">
        <f t="shared" si="4"/>
        <v>事務所</v>
      </c>
      <c r="C61" s="87">
        <f t="shared" ref="C61:N61" si="12">C50/C39</f>
        <v>0</v>
      </c>
      <c r="D61" s="87">
        <f t="shared" si="12"/>
        <v>0</v>
      </c>
      <c r="E61" s="87">
        <f t="shared" si="12"/>
        <v>0</v>
      </c>
      <c r="F61" s="87">
        <f t="shared" si="12"/>
        <v>0</v>
      </c>
      <c r="G61" s="87">
        <f t="shared" si="12"/>
        <v>0</v>
      </c>
      <c r="H61" s="87">
        <f t="shared" si="12"/>
        <v>0</v>
      </c>
      <c r="I61" s="87">
        <f t="shared" si="12"/>
        <v>0</v>
      </c>
      <c r="J61" s="87">
        <f t="shared" si="12"/>
        <v>0</v>
      </c>
      <c r="K61" s="87">
        <f t="shared" si="12"/>
        <v>0</v>
      </c>
      <c r="L61" s="87">
        <f t="shared" si="12"/>
        <v>0</v>
      </c>
      <c r="M61" s="87">
        <f t="shared" si="12"/>
        <v>0</v>
      </c>
      <c r="N61" s="87">
        <f t="shared" si="12"/>
        <v>0</v>
      </c>
      <c r="P61" s="64" t="str">
        <f t="shared" si="6"/>
        <v>事務所</v>
      </c>
      <c r="Q61" s="87">
        <f t="shared" si="9"/>
        <v>1</v>
      </c>
      <c r="R61" s="87">
        <f t="shared" si="7"/>
        <v>1</v>
      </c>
      <c r="S61" s="87">
        <f t="shared" si="7"/>
        <v>1</v>
      </c>
      <c r="T61" s="87">
        <f t="shared" si="7"/>
        <v>1</v>
      </c>
      <c r="U61" s="87">
        <f t="shared" si="7"/>
        <v>1</v>
      </c>
      <c r="V61" s="87">
        <f t="shared" si="7"/>
        <v>1</v>
      </c>
      <c r="W61" s="87">
        <f t="shared" si="7"/>
        <v>1</v>
      </c>
      <c r="X61" s="87">
        <f t="shared" si="7"/>
        <v>1</v>
      </c>
      <c r="Y61" s="87">
        <f t="shared" si="7"/>
        <v>1</v>
      </c>
      <c r="Z61" s="87">
        <f t="shared" si="7"/>
        <v>1</v>
      </c>
      <c r="AA61" s="87">
        <f t="shared" si="7"/>
        <v>1</v>
      </c>
      <c r="AB61" s="87">
        <f t="shared" si="7"/>
        <v>1</v>
      </c>
    </row>
    <row r="62" spans="2:28" x14ac:dyDescent="0.15">
      <c r="B62" s="64" t="str">
        <f t="shared" si="4"/>
        <v>専用商業</v>
      </c>
      <c r="C62" s="87" t="e">
        <f t="shared" ref="C62:N62" si="13">C51/C40</f>
        <v>#DIV/0!</v>
      </c>
      <c r="D62" s="87">
        <f t="shared" si="13"/>
        <v>0</v>
      </c>
      <c r="E62" s="87">
        <f t="shared" si="13"/>
        <v>0</v>
      </c>
      <c r="F62" s="87">
        <f t="shared" si="13"/>
        <v>0</v>
      </c>
      <c r="G62" s="87">
        <f t="shared" si="13"/>
        <v>0</v>
      </c>
      <c r="H62" s="87">
        <f t="shared" si="13"/>
        <v>0</v>
      </c>
      <c r="I62" s="87">
        <f t="shared" si="13"/>
        <v>0</v>
      </c>
      <c r="J62" s="87">
        <f t="shared" si="13"/>
        <v>0</v>
      </c>
      <c r="K62" s="87">
        <f t="shared" si="13"/>
        <v>0</v>
      </c>
      <c r="L62" s="87">
        <f t="shared" si="13"/>
        <v>0</v>
      </c>
      <c r="M62" s="87">
        <f t="shared" si="13"/>
        <v>0</v>
      </c>
      <c r="N62" s="87">
        <f t="shared" si="13"/>
        <v>0</v>
      </c>
      <c r="P62" s="64" t="str">
        <f t="shared" si="6"/>
        <v>専用商業</v>
      </c>
      <c r="Q62" s="87" t="e">
        <f t="shared" si="9"/>
        <v>#DIV/0!</v>
      </c>
      <c r="R62" s="87">
        <f t="shared" si="7"/>
        <v>1</v>
      </c>
      <c r="S62" s="87">
        <f t="shared" si="7"/>
        <v>1</v>
      </c>
      <c r="T62" s="87">
        <f t="shared" si="7"/>
        <v>1</v>
      </c>
      <c r="U62" s="87">
        <f t="shared" si="7"/>
        <v>1</v>
      </c>
      <c r="V62" s="87">
        <f t="shared" si="7"/>
        <v>1</v>
      </c>
      <c r="W62" s="87">
        <f t="shared" si="7"/>
        <v>1</v>
      </c>
      <c r="X62" s="87">
        <f t="shared" si="7"/>
        <v>1</v>
      </c>
      <c r="Y62" s="87">
        <f t="shared" si="7"/>
        <v>1</v>
      </c>
      <c r="Z62" s="87">
        <f t="shared" si="7"/>
        <v>1</v>
      </c>
      <c r="AA62" s="87">
        <f t="shared" si="7"/>
        <v>1</v>
      </c>
      <c r="AB62" s="87">
        <f t="shared" si="7"/>
        <v>1</v>
      </c>
    </row>
    <row r="63" spans="2:28" x14ac:dyDescent="0.15">
      <c r="B63" s="64" t="str">
        <f>B52</f>
        <v>その他</v>
      </c>
      <c r="C63" s="87">
        <f t="shared" ref="C63:N63" si="14">C52/C41</f>
        <v>0</v>
      </c>
      <c r="D63" s="87">
        <f t="shared" si="14"/>
        <v>0.1111111111111111</v>
      </c>
      <c r="E63" s="87">
        <f t="shared" si="14"/>
        <v>0</v>
      </c>
      <c r="F63" s="87">
        <f t="shared" si="14"/>
        <v>0</v>
      </c>
      <c r="G63" s="87">
        <f t="shared" si="14"/>
        <v>0.5</v>
      </c>
      <c r="H63" s="87">
        <f t="shared" si="14"/>
        <v>0</v>
      </c>
      <c r="I63" s="87">
        <f t="shared" si="14"/>
        <v>0.25</v>
      </c>
      <c r="J63" s="87">
        <f t="shared" si="14"/>
        <v>0</v>
      </c>
      <c r="K63" s="87" t="e">
        <f t="shared" si="14"/>
        <v>#DIV/0!</v>
      </c>
      <c r="L63" s="87">
        <f t="shared" si="14"/>
        <v>0</v>
      </c>
      <c r="M63" s="87">
        <f t="shared" si="14"/>
        <v>0</v>
      </c>
      <c r="N63" s="87">
        <f t="shared" si="14"/>
        <v>0</v>
      </c>
      <c r="P63" s="64" t="str">
        <f t="shared" si="6"/>
        <v>その他</v>
      </c>
      <c r="Q63" s="87">
        <f t="shared" si="9"/>
        <v>1</v>
      </c>
      <c r="R63" s="87">
        <f t="shared" si="7"/>
        <v>0.88888888888888884</v>
      </c>
      <c r="S63" s="87">
        <f t="shared" si="7"/>
        <v>1</v>
      </c>
      <c r="T63" s="87">
        <f t="shared" si="7"/>
        <v>1</v>
      </c>
      <c r="U63" s="87">
        <f t="shared" si="7"/>
        <v>0.5</v>
      </c>
      <c r="V63" s="87">
        <f t="shared" si="7"/>
        <v>1</v>
      </c>
      <c r="W63" s="87">
        <f t="shared" si="7"/>
        <v>0.75</v>
      </c>
      <c r="X63" s="87">
        <f t="shared" si="7"/>
        <v>1</v>
      </c>
      <c r="Y63" s="87" t="e">
        <f t="shared" si="7"/>
        <v>#DIV/0!</v>
      </c>
      <c r="Z63" s="87">
        <f t="shared" si="7"/>
        <v>1</v>
      </c>
      <c r="AA63" s="87">
        <f t="shared" si="7"/>
        <v>1</v>
      </c>
      <c r="AB63" s="87">
        <f t="shared" si="7"/>
        <v>1</v>
      </c>
    </row>
    <row r="65" spans="1:30" x14ac:dyDescent="0.15">
      <c r="A65" t="s">
        <v>4617</v>
      </c>
    </row>
    <row r="66" spans="1:30" x14ac:dyDescent="0.15">
      <c r="A66" t="s">
        <v>4618</v>
      </c>
      <c r="B66" s="55" t="s">
        <v>4591</v>
      </c>
      <c r="G66" s="55" t="s">
        <v>4592</v>
      </c>
      <c r="L66" s="55" t="s">
        <v>4593</v>
      </c>
      <c r="Q66" s="55" t="s">
        <v>4594</v>
      </c>
      <c r="V66" s="55" t="s">
        <v>4595</v>
      </c>
      <c r="AA66" s="55" t="s">
        <v>4596</v>
      </c>
    </row>
    <row r="67" spans="1:30" x14ac:dyDescent="0.15">
      <c r="A67" t="s">
        <v>4619</v>
      </c>
      <c r="B67" s="64"/>
      <c r="C67" s="97" t="s">
        <v>4607</v>
      </c>
      <c r="D67" s="97" t="s">
        <v>4608</v>
      </c>
      <c r="G67" s="64"/>
      <c r="H67" s="97" t="s">
        <v>4607</v>
      </c>
      <c r="I67" s="97" t="s">
        <v>4608</v>
      </c>
      <c r="L67" s="64"/>
      <c r="M67" s="97" t="s">
        <v>4607</v>
      </c>
      <c r="N67" s="97" t="s">
        <v>4608</v>
      </c>
      <c r="Q67" s="64"/>
      <c r="R67" s="97" t="s">
        <v>4607</v>
      </c>
      <c r="S67" s="97" t="s">
        <v>4608</v>
      </c>
      <c r="V67" s="64"/>
      <c r="W67" s="97" t="s">
        <v>4607</v>
      </c>
      <c r="X67" s="97" t="s">
        <v>4608</v>
      </c>
      <c r="AA67" s="64"/>
      <c r="AB67" s="97" t="s">
        <v>4607</v>
      </c>
      <c r="AC67" s="97" t="s">
        <v>4608</v>
      </c>
    </row>
    <row r="68" spans="1:30" x14ac:dyDescent="0.15">
      <c r="A68" t="s">
        <v>4622</v>
      </c>
      <c r="B68" s="89" t="s">
        <v>4606</v>
      </c>
      <c r="C68" s="90">
        <f>ROUND(C57,3)</f>
        <v>0.51200000000000001</v>
      </c>
      <c r="D68" s="90">
        <f>ROUND(Q57,3)</f>
        <v>0.48799999999999999</v>
      </c>
      <c r="E68" s="88">
        <f>SUM(C68:D68)</f>
        <v>1</v>
      </c>
      <c r="G68" s="89" t="s">
        <v>4606</v>
      </c>
      <c r="H68" s="90">
        <f>ROUND(D57,3)</f>
        <v>0.39800000000000002</v>
      </c>
      <c r="I68" s="90">
        <f>ROUND(R57,3)</f>
        <v>0.60199999999999998</v>
      </c>
      <c r="J68" s="88">
        <f>SUM(H68:I68)</f>
        <v>1</v>
      </c>
      <c r="L68" s="89" t="s">
        <v>4606</v>
      </c>
      <c r="M68" s="90">
        <f>ROUND(E57,3)</f>
        <v>0.29499999999999998</v>
      </c>
      <c r="N68" s="90">
        <f>ROUND(S57,3)</f>
        <v>0.70499999999999996</v>
      </c>
      <c r="O68" s="88">
        <f>SUM(M68:N68)</f>
        <v>1</v>
      </c>
      <c r="Q68" s="89" t="s">
        <v>4606</v>
      </c>
      <c r="R68" s="90">
        <f>ROUND(F57,3)</f>
        <v>0.45500000000000002</v>
      </c>
      <c r="S68" s="90">
        <f>ROUND(T57,3)</f>
        <v>0.54500000000000004</v>
      </c>
      <c r="T68" s="88">
        <f>SUM(R68:S68)</f>
        <v>1</v>
      </c>
      <c r="V68" s="89" t="s">
        <v>4606</v>
      </c>
      <c r="W68" s="90">
        <f>ROUND(G57,3)</f>
        <v>0.33300000000000002</v>
      </c>
      <c r="X68" s="90">
        <f>ROUND(U57,3)</f>
        <v>0.66700000000000004</v>
      </c>
      <c r="Y68" s="88">
        <f>SUM(W68:X68)</f>
        <v>1</v>
      </c>
      <c r="AA68" s="89" t="s">
        <v>4606</v>
      </c>
      <c r="AB68" s="90">
        <f>ROUND(H57,3)</f>
        <v>0.28899999999999998</v>
      </c>
      <c r="AC68" s="90">
        <f>ROUND(V57,3)</f>
        <v>0.71099999999999997</v>
      </c>
      <c r="AD68" s="88">
        <f>SUM(AB68:AC68)</f>
        <v>1</v>
      </c>
    </row>
    <row r="69" spans="1:30" x14ac:dyDescent="0.15">
      <c r="A69" s="91" t="s">
        <v>4582</v>
      </c>
      <c r="B69" s="91" t="s">
        <v>4582</v>
      </c>
      <c r="C69" s="90">
        <f t="shared" ref="C69:C74" si="15">ROUND(C58,3)</f>
        <v>0</v>
      </c>
      <c r="D69" s="90">
        <f t="shared" ref="D69:D74" si="16">ROUND(Q58,3)</f>
        <v>1</v>
      </c>
      <c r="E69" s="88">
        <f t="shared" ref="E69:E74" si="17">SUM(C69:D69)</f>
        <v>1</v>
      </c>
      <c r="G69" s="91" t="s">
        <v>4582</v>
      </c>
      <c r="H69" s="90">
        <f t="shared" ref="H69:H74" si="18">ROUND(D58,3)</f>
        <v>0</v>
      </c>
      <c r="I69" s="90">
        <f t="shared" ref="I69:I74" si="19">ROUND(R58,3)</f>
        <v>1</v>
      </c>
      <c r="J69" s="88">
        <f t="shared" ref="J69:J74" si="20">SUM(H69:I69)</f>
        <v>1</v>
      </c>
      <c r="L69" s="91" t="s">
        <v>4582</v>
      </c>
      <c r="M69" s="90">
        <f t="shared" ref="M69:M74" si="21">ROUND(E58,3)</f>
        <v>0</v>
      </c>
      <c r="N69" s="90">
        <f t="shared" ref="N69:N74" si="22">ROUND(S58,3)</f>
        <v>1</v>
      </c>
      <c r="O69" s="88">
        <f t="shared" ref="O69:O74" si="23">SUM(M69:N69)</f>
        <v>1</v>
      </c>
      <c r="Q69" s="91" t="s">
        <v>4582</v>
      </c>
      <c r="R69" s="90">
        <f t="shared" ref="R69:R74" si="24">ROUND(F58,3)</f>
        <v>0</v>
      </c>
      <c r="S69" s="90">
        <f t="shared" ref="S69:S74" si="25">ROUND(T58,3)</f>
        <v>1</v>
      </c>
      <c r="T69" s="88">
        <f t="shared" ref="T69:T74" si="26">SUM(R69:S69)</f>
        <v>1</v>
      </c>
      <c r="V69" s="91" t="s">
        <v>4582</v>
      </c>
      <c r="W69" s="90">
        <f t="shared" ref="W69:W74" si="27">ROUND(G58,3)</f>
        <v>0</v>
      </c>
      <c r="X69" s="90">
        <f t="shared" ref="X69:X74" si="28">ROUND(U58,3)</f>
        <v>1</v>
      </c>
      <c r="Y69" s="88">
        <f t="shared" ref="Y69:Y74" si="29">SUM(W69:X69)</f>
        <v>1</v>
      </c>
      <c r="AA69" s="91" t="s">
        <v>4582</v>
      </c>
      <c r="AB69" s="90">
        <f t="shared" ref="AB69:AB74" si="30">ROUND(H58,3)</f>
        <v>0.5</v>
      </c>
      <c r="AC69" s="90">
        <f t="shared" ref="AC69:AC74" si="31">ROUND(V58,3)</f>
        <v>0.5</v>
      </c>
      <c r="AD69" s="88">
        <f t="shared" ref="AD69:AD74" si="32">SUM(AB69:AC69)</f>
        <v>1</v>
      </c>
    </row>
    <row r="70" spans="1:30" x14ac:dyDescent="0.15">
      <c r="A70" s="92" t="s">
        <v>4583</v>
      </c>
      <c r="B70" s="92" t="s">
        <v>4583</v>
      </c>
      <c r="C70" s="90">
        <f t="shared" si="15"/>
        <v>0.8</v>
      </c>
      <c r="D70" s="90">
        <f t="shared" si="16"/>
        <v>0.2</v>
      </c>
      <c r="E70" s="88">
        <f t="shared" si="17"/>
        <v>1</v>
      </c>
      <c r="G70" s="92" t="s">
        <v>4583</v>
      </c>
      <c r="H70" s="90">
        <f t="shared" si="18"/>
        <v>0.60499999999999998</v>
      </c>
      <c r="I70" s="90">
        <f t="shared" si="19"/>
        <v>0.39500000000000002</v>
      </c>
      <c r="J70" s="88">
        <f t="shared" si="20"/>
        <v>1</v>
      </c>
      <c r="L70" s="92" t="s">
        <v>4583</v>
      </c>
      <c r="M70" s="90">
        <f t="shared" si="21"/>
        <v>0.51200000000000001</v>
      </c>
      <c r="N70" s="90">
        <f t="shared" si="22"/>
        <v>0.48799999999999999</v>
      </c>
      <c r="O70" s="88">
        <f t="shared" si="23"/>
        <v>1</v>
      </c>
      <c r="Q70" s="92" t="s">
        <v>4583</v>
      </c>
      <c r="R70" s="90">
        <f t="shared" si="24"/>
        <v>0.75</v>
      </c>
      <c r="S70" s="90">
        <f t="shared" si="25"/>
        <v>0.25</v>
      </c>
      <c r="T70" s="88">
        <f t="shared" si="26"/>
        <v>1</v>
      </c>
      <c r="V70" s="92" t="s">
        <v>4583</v>
      </c>
      <c r="W70" s="90">
        <f t="shared" si="27"/>
        <v>0.71399999999999997</v>
      </c>
      <c r="X70" s="90">
        <f t="shared" si="28"/>
        <v>0.28599999999999998</v>
      </c>
      <c r="Y70" s="88">
        <f t="shared" si="29"/>
        <v>1</v>
      </c>
      <c r="AA70" s="92" t="s">
        <v>4583</v>
      </c>
      <c r="AB70" s="90">
        <f t="shared" si="30"/>
        <v>0.58299999999999996</v>
      </c>
      <c r="AC70" s="90">
        <f t="shared" si="31"/>
        <v>0.41699999999999998</v>
      </c>
      <c r="AD70" s="88">
        <f t="shared" si="32"/>
        <v>1</v>
      </c>
    </row>
    <row r="71" spans="1:30" x14ac:dyDescent="0.15">
      <c r="A71" s="93" t="s">
        <v>4584</v>
      </c>
      <c r="B71" s="93" t="s">
        <v>4584</v>
      </c>
      <c r="C71" s="90">
        <f t="shared" si="15"/>
        <v>0.6</v>
      </c>
      <c r="D71" s="90">
        <f t="shared" si="16"/>
        <v>0.4</v>
      </c>
      <c r="E71" s="88">
        <f t="shared" si="17"/>
        <v>1</v>
      </c>
      <c r="G71" s="93" t="s">
        <v>4584</v>
      </c>
      <c r="H71" s="90">
        <f t="shared" si="18"/>
        <v>0.69699999999999995</v>
      </c>
      <c r="I71" s="90">
        <f t="shared" si="19"/>
        <v>0.30299999999999999</v>
      </c>
      <c r="J71" s="88">
        <f t="shared" si="20"/>
        <v>1</v>
      </c>
      <c r="L71" s="93" t="s">
        <v>4584</v>
      </c>
      <c r="M71" s="90">
        <f t="shared" si="21"/>
        <v>0.44800000000000001</v>
      </c>
      <c r="N71" s="90">
        <f t="shared" si="22"/>
        <v>0.55200000000000005</v>
      </c>
      <c r="O71" s="88">
        <f t="shared" si="23"/>
        <v>1</v>
      </c>
      <c r="Q71" s="93" t="s">
        <v>4584</v>
      </c>
      <c r="R71" s="90">
        <f t="shared" si="24"/>
        <v>0.72699999999999998</v>
      </c>
      <c r="S71" s="90">
        <f t="shared" si="25"/>
        <v>0.27300000000000002</v>
      </c>
      <c r="T71" s="88">
        <f t="shared" si="26"/>
        <v>1</v>
      </c>
      <c r="V71" s="93" t="s">
        <v>4584</v>
      </c>
      <c r="W71" s="90">
        <f t="shared" si="27"/>
        <v>0.42899999999999999</v>
      </c>
      <c r="X71" s="90">
        <f t="shared" si="28"/>
        <v>0.57099999999999995</v>
      </c>
      <c r="Y71" s="88">
        <f t="shared" si="29"/>
        <v>1</v>
      </c>
      <c r="AA71" s="93" t="s">
        <v>4584</v>
      </c>
      <c r="AB71" s="90">
        <f t="shared" si="30"/>
        <v>0.33300000000000002</v>
      </c>
      <c r="AC71" s="90">
        <f t="shared" si="31"/>
        <v>0.66700000000000004</v>
      </c>
      <c r="AD71" s="88">
        <f t="shared" si="32"/>
        <v>1</v>
      </c>
    </row>
    <row r="72" spans="1:30" x14ac:dyDescent="0.15">
      <c r="A72" s="94" t="s">
        <v>4585</v>
      </c>
      <c r="B72" s="94" t="s">
        <v>4585</v>
      </c>
      <c r="C72" s="90">
        <f t="shared" si="15"/>
        <v>0</v>
      </c>
      <c r="D72" s="90">
        <f t="shared" si="16"/>
        <v>1</v>
      </c>
      <c r="E72" s="88">
        <f t="shared" si="17"/>
        <v>1</v>
      </c>
      <c r="G72" s="94" t="s">
        <v>4585</v>
      </c>
      <c r="H72" s="90">
        <f t="shared" si="18"/>
        <v>0</v>
      </c>
      <c r="I72" s="90">
        <f t="shared" si="19"/>
        <v>1</v>
      </c>
      <c r="J72" s="88">
        <f t="shared" si="20"/>
        <v>1</v>
      </c>
      <c r="L72" s="94" t="s">
        <v>4585</v>
      </c>
      <c r="M72" s="90">
        <f t="shared" si="21"/>
        <v>0</v>
      </c>
      <c r="N72" s="90">
        <f t="shared" si="22"/>
        <v>1</v>
      </c>
      <c r="O72" s="88">
        <f t="shared" si="23"/>
        <v>1</v>
      </c>
      <c r="Q72" s="94" t="s">
        <v>4585</v>
      </c>
      <c r="R72" s="90">
        <f t="shared" si="24"/>
        <v>0</v>
      </c>
      <c r="S72" s="90">
        <f t="shared" si="25"/>
        <v>1</v>
      </c>
      <c r="T72" s="88">
        <f t="shared" si="26"/>
        <v>1</v>
      </c>
      <c r="V72" s="94" t="s">
        <v>4585</v>
      </c>
      <c r="W72" s="90">
        <f t="shared" si="27"/>
        <v>0</v>
      </c>
      <c r="X72" s="90">
        <f t="shared" si="28"/>
        <v>1</v>
      </c>
      <c r="Y72" s="88">
        <f t="shared" si="29"/>
        <v>1</v>
      </c>
      <c r="AA72" s="94" t="s">
        <v>4585</v>
      </c>
      <c r="AB72" s="90">
        <f t="shared" si="30"/>
        <v>0</v>
      </c>
      <c r="AC72" s="90">
        <f t="shared" si="31"/>
        <v>1</v>
      </c>
      <c r="AD72" s="88">
        <f t="shared" si="32"/>
        <v>1</v>
      </c>
    </row>
    <row r="73" spans="1:30" x14ac:dyDescent="0.15">
      <c r="A73" s="95" t="s">
        <v>4586</v>
      </c>
      <c r="B73" s="95" t="s">
        <v>4586</v>
      </c>
      <c r="C73" s="90" t="e">
        <f t="shared" si="15"/>
        <v>#DIV/0!</v>
      </c>
      <c r="D73" s="90" t="e">
        <f t="shared" si="16"/>
        <v>#DIV/0!</v>
      </c>
      <c r="E73" s="88" t="e">
        <f t="shared" si="17"/>
        <v>#DIV/0!</v>
      </c>
      <c r="G73" s="95" t="s">
        <v>4586</v>
      </c>
      <c r="H73" s="90">
        <f t="shared" si="18"/>
        <v>0</v>
      </c>
      <c r="I73" s="90">
        <f t="shared" si="19"/>
        <v>1</v>
      </c>
      <c r="J73" s="88">
        <f t="shared" si="20"/>
        <v>1</v>
      </c>
      <c r="L73" s="95" t="s">
        <v>4586</v>
      </c>
      <c r="M73" s="90">
        <f t="shared" si="21"/>
        <v>0</v>
      </c>
      <c r="N73" s="90">
        <f t="shared" si="22"/>
        <v>1</v>
      </c>
      <c r="O73" s="88">
        <f t="shared" si="23"/>
        <v>1</v>
      </c>
      <c r="Q73" s="95" t="s">
        <v>4586</v>
      </c>
      <c r="R73" s="90">
        <f t="shared" si="24"/>
        <v>0</v>
      </c>
      <c r="S73" s="90">
        <f t="shared" si="25"/>
        <v>1</v>
      </c>
      <c r="T73" s="88">
        <f t="shared" si="26"/>
        <v>1</v>
      </c>
      <c r="V73" s="95" t="s">
        <v>4586</v>
      </c>
      <c r="W73" s="90">
        <f t="shared" si="27"/>
        <v>0</v>
      </c>
      <c r="X73" s="90">
        <f t="shared" si="28"/>
        <v>1</v>
      </c>
      <c r="Y73" s="88">
        <f t="shared" si="29"/>
        <v>1</v>
      </c>
      <c r="AA73" s="95" t="s">
        <v>4586</v>
      </c>
      <c r="AB73" s="90">
        <f t="shared" si="30"/>
        <v>0</v>
      </c>
      <c r="AC73" s="90">
        <f t="shared" si="31"/>
        <v>1</v>
      </c>
      <c r="AD73" s="88">
        <f t="shared" si="32"/>
        <v>1</v>
      </c>
    </row>
    <row r="74" spans="1:30" x14ac:dyDescent="0.15">
      <c r="A74" s="96" t="s">
        <v>4587</v>
      </c>
      <c r="B74" s="96" t="s">
        <v>4587</v>
      </c>
      <c r="C74" s="90">
        <f t="shared" si="15"/>
        <v>0</v>
      </c>
      <c r="D74" s="90">
        <f t="shared" si="16"/>
        <v>1</v>
      </c>
      <c r="E74" s="88">
        <f t="shared" si="17"/>
        <v>1</v>
      </c>
      <c r="G74" s="96" t="s">
        <v>4587</v>
      </c>
      <c r="H74" s="90">
        <f t="shared" si="18"/>
        <v>0.111</v>
      </c>
      <c r="I74" s="90">
        <f t="shared" si="19"/>
        <v>0.88900000000000001</v>
      </c>
      <c r="J74" s="88">
        <f t="shared" si="20"/>
        <v>1</v>
      </c>
      <c r="L74" s="96" t="s">
        <v>4587</v>
      </c>
      <c r="M74" s="90">
        <f t="shared" si="21"/>
        <v>0</v>
      </c>
      <c r="N74" s="90">
        <f t="shared" si="22"/>
        <v>1</v>
      </c>
      <c r="O74" s="88">
        <f t="shared" si="23"/>
        <v>1</v>
      </c>
      <c r="Q74" s="96" t="s">
        <v>4587</v>
      </c>
      <c r="R74" s="90">
        <f t="shared" si="24"/>
        <v>0</v>
      </c>
      <c r="S74" s="90">
        <f t="shared" si="25"/>
        <v>1</v>
      </c>
      <c r="T74" s="88">
        <f t="shared" si="26"/>
        <v>1</v>
      </c>
      <c r="V74" s="96" t="s">
        <v>4587</v>
      </c>
      <c r="W74" s="90">
        <f t="shared" si="27"/>
        <v>0.5</v>
      </c>
      <c r="X74" s="90">
        <f t="shared" si="28"/>
        <v>0.5</v>
      </c>
      <c r="Y74" s="88">
        <f t="shared" si="29"/>
        <v>1</v>
      </c>
      <c r="AA74" s="96" t="s">
        <v>4587</v>
      </c>
      <c r="AB74" s="90">
        <f t="shared" si="30"/>
        <v>0</v>
      </c>
      <c r="AC74" s="90">
        <f t="shared" si="31"/>
        <v>1</v>
      </c>
      <c r="AD74" s="88">
        <f t="shared" si="32"/>
        <v>1</v>
      </c>
    </row>
    <row r="77" spans="1:30" x14ac:dyDescent="0.15">
      <c r="B77" s="55" t="s">
        <v>4597</v>
      </c>
      <c r="G77" s="55" t="s">
        <v>4598</v>
      </c>
      <c r="L77" s="55" t="s">
        <v>4599</v>
      </c>
      <c r="Q77" s="55" t="s">
        <v>4604</v>
      </c>
      <c r="V77" s="55" t="s">
        <v>4601</v>
      </c>
      <c r="AA77" s="55" t="s">
        <v>4600</v>
      </c>
    </row>
    <row r="78" spans="1:30" x14ac:dyDescent="0.15">
      <c r="B78" s="64"/>
      <c r="C78" s="97" t="s">
        <v>4607</v>
      </c>
      <c r="D78" s="97" t="s">
        <v>4608</v>
      </c>
      <c r="G78" s="64"/>
      <c r="H78" s="97" t="s">
        <v>4607</v>
      </c>
      <c r="I78" s="97" t="s">
        <v>4608</v>
      </c>
      <c r="L78" s="64"/>
      <c r="M78" s="97" t="s">
        <v>4607</v>
      </c>
      <c r="N78" s="97" t="s">
        <v>4608</v>
      </c>
      <c r="Q78" s="64"/>
      <c r="R78" s="97" t="s">
        <v>4607</v>
      </c>
      <c r="S78" s="97" t="s">
        <v>4608</v>
      </c>
      <c r="V78" s="64"/>
      <c r="W78" s="97" t="s">
        <v>4607</v>
      </c>
      <c r="X78" s="97" t="s">
        <v>4608</v>
      </c>
      <c r="AA78" s="64"/>
      <c r="AB78" s="97" t="s">
        <v>4607</v>
      </c>
      <c r="AC78" s="97" t="s">
        <v>4608</v>
      </c>
    </row>
    <row r="79" spans="1:30" x14ac:dyDescent="0.15">
      <c r="B79" s="89" t="s">
        <v>4606</v>
      </c>
      <c r="C79" s="90">
        <f>ROUND(I57,3)</f>
        <v>0.314</v>
      </c>
      <c r="D79" s="90">
        <f>ROUND(W57,3)</f>
        <v>0.68600000000000005</v>
      </c>
      <c r="E79" s="88">
        <f>SUM(C79:D79)</f>
        <v>1</v>
      </c>
      <c r="G79" s="89" t="s">
        <v>4606</v>
      </c>
      <c r="H79" s="90">
        <f>ROUND(J57,3)</f>
        <v>0.24299999999999999</v>
      </c>
      <c r="I79" s="90">
        <f>ROUND(X57,3)</f>
        <v>0.75700000000000001</v>
      </c>
      <c r="J79" s="88">
        <f>SUM(H79:I79)</f>
        <v>1</v>
      </c>
      <c r="L79" s="89" t="s">
        <v>4606</v>
      </c>
      <c r="M79" s="90">
        <f>ROUND(K57,3)</f>
        <v>0.4</v>
      </c>
      <c r="N79" s="90">
        <f>ROUND(Y57,3)</f>
        <v>0.6</v>
      </c>
      <c r="O79" s="88">
        <f>SUM(M79:N79)</f>
        <v>1</v>
      </c>
      <c r="Q79" s="89" t="s">
        <v>4606</v>
      </c>
      <c r="R79" s="90">
        <f>ROUND(L57,3)</f>
        <v>0.13800000000000001</v>
      </c>
      <c r="S79" s="90">
        <f>ROUND(Z57,3)</f>
        <v>0.86199999999999999</v>
      </c>
      <c r="T79" s="88">
        <f>SUM(R79:S79)</f>
        <v>1</v>
      </c>
      <c r="V79" s="89" t="s">
        <v>4606</v>
      </c>
      <c r="W79" s="90">
        <f>ROUND(M57,3)</f>
        <v>0.53800000000000003</v>
      </c>
      <c r="X79" s="90">
        <f>ROUND(AA57,3)</f>
        <v>0.46200000000000002</v>
      </c>
      <c r="Y79" s="88">
        <f>SUM(W79:X79)</f>
        <v>1</v>
      </c>
      <c r="AA79" s="89" t="s">
        <v>4606</v>
      </c>
      <c r="AB79" s="90">
        <f>ROUND(N57,3)</f>
        <v>0.34799999999999998</v>
      </c>
      <c r="AC79" s="90">
        <f>ROUND(AB57,3)</f>
        <v>0.65200000000000002</v>
      </c>
      <c r="AD79" s="88">
        <f>SUM(AB79:AC79)</f>
        <v>1</v>
      </c>
    </row>
    <row r="80" spans="1:30" x14ac:dyDescent="0.15">
      <c r="B80" s="91" t="s">
        <v>4582</v>
      </c>
      <c r="C80" s="90">
        <f t="shared" ref="C80:C85" si="33">ROUND(I58,3)</f>
        <v>0.125</v>
      </c>
      <c r="D80" s="90">
        <f t="shared" ref="D80:D85" si="34">ROUND(W58,3)</f>
        <v>0.875</v>
      </c>
      <c r="E80" s="88">
        <f t="shared" ref="E80:E85" si="35">SUM(C80:D80)</f>
        <v>1</v>
      </c>
      <c r="G80" s="91" t="s">
        <v>4582</v>
      </c>
      <c r="H80" s="90">
        <f t="shared" ref="H80:H85" si="36">ROUND(J58,3)</f>
        <v>0</v>
      </c>
      <c r="I80" s="90">
        <f t="shared" ref="I80:I85" si="37">ROUND(X58,3)</f>
        <v>1</v>
      </c>
      <c r="J80" s="88">
        <f t="shared" ref="J80:J85" si="38">SUM(H80:I80)</f>
        <v>1</v>
      </c>
      <c r="L80" s="91" t="s">
        <v>4582</v>
      </c>
      <c r="M80" s="90">
        <f t="shared" ref="M80:M85" si="39">ROUND(K58,3)</f>
        <v>1</v>
      </c>
      <c r="N80" s="90">
        <f t="shared" ref="N80:N85" si="40">ROUND(Y58,3)</f>
        <v>0</v>
      </c>
      <c r="O80" s="88">
        <f t="shared" ref="O80:O85" si="41">SUM(M80:N80)</f>
        <v>1</v>
      </c>
      <c r="Q80" s="91" t="s">
        <v>4582</v>
      </c>
      <c r="R80" s="90">
        <f t="shared" ref="R80:R85" si="42">ROUND(L58,3)</f>
        <v>0</v>
      </c>
      <c r="S80" s="90">
        <f t="shared" ref="S80:S85" si="43">ROUND(Z58,3)</f>
        <v>1</v>
      </c>
      <c r="T80" s="88">
        <f t="shared" ref="T80:T85" si="44">SUM(R80:S80)</f>
        <v>1</v>
      </c>
      <c r="V80" s="91" t="s">
        <v>4582</v>
      </c>
      <c r="W80" s="90" t="e">
        <f t="shared" ref="W80:W85" si="45">ROUND(M58,3)</f>
        <v>#DIV/0!</v>
      </c>
      <c r="X80" s="90" t="e">
        <f t="shared" ref="X80:X85" si="46">ROUND(AA58,3)</f>
        <v>#DIV/0!</v>
      </c>
      <c r="Y80" s="88" t="e">
        <f t="shared" ref="Y80:Y85" si="47">SUM(W80:X80)</f>
        <v>#DIV/0!</v>
      </c>
      <c r="AA80" s="91" t="s">
        <v>4582</v>
      </c>
      <c r="AB80" s="90">
        <f t="shared" ref="AB80:AB85" si="48">ROUND(N58,3)</f>
        <v>0</v>
      </c>
      <c r="AC80" s="90">
        <f t="shared" ref="AC80:AC85" si="49">ROUND(AB58,3)</f>
        <v>1</v>
      </c>
      <c r="AD80" s="88">
        <f t="shared" ref="AD80:AD85" si="50">SUM(AB80:AC80)</f>
        <v>1</v>
      </c>
    </row>
    <row r="81" spans="2:36" x14ac:dyDescent="0.15">
      <c r="B81" s="92" t="s">
        <v>4583</v>
      </c>
      <c r="C81" s="90">
        <f t="shared" si="33"/>
        <v>0.63200000000000001</v>
      </c>
      <c r="D81" s="90">
        <f t="shared" si="34"/>
        <v>0.36799999999999999</v>
      </c>
      <c r="E81" s="88">
        <f t="shared" si="35"/>
        <v>1</v>
      </c>
      <c r="G81" s="92" t="s">
        <v>4583</v>
      </c>
      <c r="H81" s="90">
        <f t="shared" si="36"/>
        <v>0.7</v>
      </c>
      <c r="I81" s="90">
        <f t="shared" si="37"/>
        <v>0.3</v>
      </c>
      <c r="J81" s="88">
        <f t="shared" si="38"/>
        <v>1</v>
      </c>
      <c r="L81" s="92" t="s">
        <v>4583</v>
      </c>
      <c r="M81" s="90">
        <f t="shared" si="39"/>
        <v>1</v>
      </c>
      <c r="N81" s="90">
        <f t="shared" si="40"/>
        <v>0</v>
      </c>
      <c r="O81" s="88">
        <f t="shared" si="41"/>
        <v>1</v>
      </c>
      <c r="Q81" s="92" t="s">
        <v>4583</v>
      </c>
      <c r="R81" s="90">
        <f t="shared" si="42"/>
        <v>0</v>
      </c>
      <c r="S81" s="90">
        <f t="shared" si="43"/>
        <v>1</v>
      </c>
      <c r="T81" s="88">
        <f t="shared" si="44"/>
        <v>1</v>
      </c>
      <c r="V81" s="92" t="s">
        <v>4583</v>
      </c>
      <c r="W81" s="90">
        <f t="shared" si="45"/>
        <v>1</v>
      </c>
      <c r="X81" s="90">
        <f t="shared" si="46"/>
        <v>0</v>
      </c>
      <c r="Y81" s="88">
        <f t="shared" si="47"/>
        <v>1</v>
      </c>
      <c r="AA81" s="92" t="s">
        <v>4583</v>
      </c>
      <c r="AB81" s="90">
        <f t="shared" si="48"/>
        <v>0.5</v>
      </c>
      <c r="AC81" s="90">
        <f t="shared" si="49"/>
        <v>0.5</v>
      </c>
      <c r="AD81" s="88">
        <f t="shared" si="50"/>
        <v>1</v>
      </c>
    </row>
    <row r="82" spans="2:36" x14ac:dyDescent="0.15">
      <c r="B82" s="93" t="s">
        <v>4584</v>
      </c>
      <c r="C82" s="90">
        <f t="shared" si="33"/>
        <v>0.379</v>
      </c>
      <c r="D82" s="90">
        <f t="shared" si="34"/>
        <v>0.621</v>
      </c>
      <c r="E82" s="88">
        <f t="shared" si="35"/>
        <v>1</v>
      </c>
      <c r="G82" s="93" t="s">
        <v>4584</v>
      </c>
      <c r="H82" s="90">
        <f t="shared" si="36"/>
        <v>0.28599999999999998</v>
      </c>
      <c r="I82" s="90">
        <f t="shared" si="37"/>
        <v>0.71399999999999997</v>
      </c>
      <c r="J82" s="88">
        <f t="shared" si="38"/>
        <v>1</v>
      </c>
      <c r="L82" s="93" t="s">
        <v>4584</v>
      </c>
      <c r="M82" s="90">
        <f t="shared" si="39"/>
        <v>0.5</v>
      </c>
      <c r="N82" s="90">
        <f t="shared" si="40"/>
        <v>0.5</v>
      </c>
      <c r="O82" s="88">
        <f t="shared" si="41"/>
        <v>1</v>
      </c>
      <c r="Q82" s="93" t="s">
        <v>4584</v>
      </c>
      <c r="R82" s="90">
        <f t="shared" si="42"/>
        <v>0.57099999999999995</v>
      </c>
      <c r="S82" s="90">
        <f t="shared" si="43"/>
        <v>0.42899999999999999</v>
      </c>
      <c r="T82" s="88">
        <f t="shared" si="44"/>
        <v>1</v>
      </c>
      <c r="V82" s="93" t="s">
        <v>4584</v>
      </c>
      <c r="W82" s="90">
        <f t="shared" si="45"/>
        <v>0.83299999999999996</v>
      </c>
      <c r="X82" s="90">
        <f t="shared" si="46"/>
        <v>0.16700000000000001</v>
      </c>
      <c r="Y82" s="88">
        <f t="shared" si="47"/>
        <v>1</v>
      </c>
      <c r="AA82" s="93" t="s">
        <v>4584</v>
      </c>
      <c r="AB82" s="90">
        <f t="shared" si="48"/>
        <v>0.53800000000000003</v>
      </c>
      <c r="AC82" s="90">
        <f t="shared" si="49"/>
        <v>0.46200000000000002</v>
      </c>
      <c r="AD82" s="88">
        <f t="shared" si="50"/>
        <v>1</v>
      </c>
    </row>
    <row r="83" spans="2:36" x14ac:dyDescent="0.15">
      <c r="B83" s="94" t="s">
        <v>4585</v>
      </c>
      <c r="C83" s="90">
        <f t="shared" si="33"/>
        <v>0</v>
      </c>
      <c r="D83" s="90">
        <f t="shared" si="34"/>
        <v>1</v>
      </c>
      <c r="E83" s="88">
        <f t="shared" si="35"/>
        <v>1</v>
      </c>
      <c r="G83" s="94" t="s">
        <v>4585</v>
      </c>
      <c r="H83" s="90">
        <f t="shared" si="36"/>
        <v>0</v>
      </c>
      <c r="I83" s="90">
        <f t="shared" si="37"/>
        <v>1</v>
      </c>
      <c r="J83" s="88">
        <f t="shared" si="38"/>
        <v>1</v>
      </c>
      <c r="L83" s="94" t="s">
        <v>4585</v>
      </c>
      <c r="M83" s="90">
        <f t="shared" si="39"/>
        <v>0</v>
      </c>
      <c r="N83" s="90">
        <f t="shared" si="40"/>
        <v>1</v>
      </c>
      <c r="O83" s="88">
        <f t="shared" si="41"/>
        <v>1</v>
      </c>
      <c r="Q83" s="94" t="s">
        <v>4585</v>
      </c>
      <c r="R83" s="90">
        <f t="shared" si="42"/>
        <v>0</v>
      </c>
      <c r="S83" s="90">
        <f t="shared" si="43"/>
        <v>1</v>
      </c>
      <c r="T83" s="88">
        <f t="shared" si="44"/>
        <v>1</v>
      </c>
      <c r="V83" s="94" t="s">
        <v>4585</v>
      </c>
      <c r="W83" s="90">
        <f t="shared" si="45"/>
        <v>0</v>
      </c>
      <c r="X83" s="90">
        <f t="shared" si="46"/>
        <v>1</v>
      </c>
      <c r="Y83" s="88">
        <f t="shared" si="47"/>
        <v>1</v>
      </c>
      <c r="AA83" s="94" t="s">
        <v>4585</v>
      </c>
      <c r="AB83" s="90">
        <f t="shared" si="48"/>
        <v>0</v>
      </c>
      <c r="AC83" s="90">
        <f t="shared" si="49"/>
        <v>1</v>
      </c>
      <c r="AD83" s="88">
        <f t="shared" si="50"/>
        <v>1</v>
      </c>
    </row>
    <row r="84" spans="2:36" x14ac:dyDescent="0.15">
      <c r="B84" s="95" t="s">
        <v>4586</v>
      </c>
      <c r="C84" s="90">
        <f t="shared" si="33"/>
        <v>0</v>
      </c>
      <c r="D84" s="90">
        <f t="shared" si="34"/>
        <v>1</v>
      </c>
      <c r="E84" s="88">
        <f t="shared" si="35"/>
        <v>1</v>
      </c>
      <c r="G84" s="95" t="s">
        <v>4586</v>
      </c>
      <c r="H84" s="90">
        <f t="shared" si="36"/>
        <v>0</v>
      </c>
      <c r="I84" s="90">
        <f t="shared" si="37"/>
        <v>1</v>
      </c>
      <c r="J84" s="88">
        <f t="shared" si="38"/>
        <v>1</v>
      </c>
      <c r="L84" s="95" t="s">
        <v>4586</v>
      </c>
      <c r="M84" s="90">
        <f t="shared" si="39"/>
        <v>0</v>
      </c>
      <c r="N84" s="90">
        <f t="shared" si="40"/>
        <v>1</v>
      </c>
      <c r="O84" s="88">
        <f t="shared" si="41"/>
        <v>1</v>
      </c>
      <c r="Q84" s="95" t="s">
        <v>4586</v>
      </c>
      <c r="R84" s="90">
        <f t="shared" si="42"/>
        <v>0</v>
      </c>
      <c r="S84" s="90">
        <f t="shared" si="43"/>
        <v>1</v>
      </c>
      <c r="T84" s="88">
        <f t="shared" si="44"/>
        <v>1</v>
      </c>
      <c r="V84" s="95" t="s">
        <v>4586</v>
      </c>
      <c r="W84" s="90">
        <f t="shared" si="45"/>
        <v>0</v>
      </c>
      <c r="X84" s="90">
        <f t="shared" si="46"/>
        <v>1</v>
      </c>
      <c r="Y84" s="88">
        <f t="shared" si="47"/>
        <v>1</v>
      </c>
      <c r="AA84" s="95" t="s">
        <v>4586</v>
      </c>
      <c r="AB84" s="90">
        <f t="shared" si="48"/>
        <v>0</v>
      </c>
      <c r="AC84" s="90">
        <f t="shared" si="49"/>
        <v>1</v>
      </c>
      <c r="AD84" s="88">
        <f t="shared" si="50"/>
        <v>1</v>
      </c>
    </row>
    <row r="85" spans="2:36" x14ac:dyDescent="0.15">
      <c r="B85" s="96" t="s">
        <v>4587</v>
      </c>
      <c r="C85" s="90">
        <f t="shared" si="33"/>
        <v>0.25</v>
      </c>
      <c r="D85" s="90">
        <f t="shared" si="34"/>
        <v>0.75</v>
      </c>
      <c r="E85" s="88">
        <f t="shared" si="35"/>
        <v>1</v>
      </c>
      <c r="G85" s="96" t="s">
        <v>4587</v>
      </c>
      <c r="H85" s="90">
        <f t="shared" si="36"/>
        <v>0</v>
      </c>
      <c r="I85" s="90">
        <f t="shared" si="37"/>
        <v>1</v>
      </c>
      <c r="J85" s="88">
        <f t="shared" si="38"/>
        <v>1</v>
      </c>
      <c r="L85" s="96" t="s">
        <v>4587</v>
      </c>
      <c r="M85" s="90" t="e">
        <f t="shared" si="39"/>
        <v>#DIV/0!</v>
      </c>
      <c r="N85" s="90" t="e">
        <f t="shared" si="40"/>
        <v>#DIV/0!</v>
      </c>
      <c r="O85" s="88" t="e">
        <f t="shared" si="41"/>
        <v>#DIV/0!</v>
      </c>
      <c r="Q85" s="96" t="s">
        <v>4587</v>
      </c>
      <c r="R85" s="90">
        <f t="shared" si="42"/>
        <v>0</v>
      </c>
      <c r="S85" s="90">
        <f t="shared" si="43"/>
        <v>1</v>
      </c>
      <c r="T85" s="88">
        <f t="shared" si="44"/>
        <v>1</v>
      </c>
      <c r="V85" s="96" t="s">
        <v>4587</v>
      </c>
      <c r="W85" s="90">
        <f t="shared" si="45"/>
        <v>0</v>
      </c>
      <c r="X85" s="90">
        <f t="shared" si="46"/>
        <v>1</v>
      </c>
      <c r="Y85" s="88">
        <f t="shared" si="47"/>
        <v>1</v>
      </c>
      <c r="AA85" s="96" t="s">
        <v>4587</v>
      </c>
      <c r="AB85" s="90">
        <f t="shared" si="48"/>
        <v>0</v>
      </c>
      <c r="AC85" s="90">
        <f t="shared" si="49"/>
        <v>1</v>
      </c>
      <c r="AD85" s="88">
        <f t="shared" si="50"/>
        <v>1</v>
      </c>
    </row>
    <row r="88" spans="2:36" x14ac:dyDescent="0.15">
      <c r="B88" s="55"/>
      <c r="H88" s="55"/>
      <c r="O88" s="55"/>
      <c r="V88" s="55"/>
      <c r="AC88" s="55"/>
      <c r="AJ88" s="55"/>
    </row>
    <row r="106" spans="2:36" x14ac:dyDescent="0.15">
      <c r="B106" s="55"/>
      <c r="H106" s="55"/>
      <c r="O106" s="55"/>
      <c r="V106" s="55"/>
      <c r="AC106" s="55"/>
      <c r="AJ106" s="55"/>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AJ106"/>
  <sheetViews>
    <sheetView zoomScale="130" zoomScaleNormal="130" workbookViewId="0">
      <selection activeCell="M20" sqref="M20"/>
    </sheetView>
  </sheetViews>
  <sheetFormatPr defaultRowHeight="13.5" x14ac:dyDescent="0.15"/>
  <cols>
    <col min="2" max="2" width="19.875" customWidth="1"/>
  </cols>
  <sheetData>
    <row r="1" spans="1:30" x14ac:dyDescent="0.15">
      <c r="C1" t="s">
        <v>4579</v>
      </c>
      <c r="N1" t="s">
        <v>4580</v>
      </c>
      <c r="X1" t="s">
        <v>4581</v>
      </c>
    </row>
    <row r="2" spans="1:30" x14ac:dyDescent="0.15">
      <c r="A2" s="64"/>
      <c r="B2" s="71" t="s">
        <v>21</v>
      </c>
      <c r="C2" s="77" t="s">
        <v>4605</v>
      </c>
      <c r="D2" s="57" t="s">
        <v>4582</v>
      </c>
      <c r="E2" s="58" t="s">
        <v>4583</v>
      </c>
      <c r="F2" s="59" t="s">
        <v>4584</v>
      </c>
      <c r="G2" s="60" t="s">
        <v>4585</v>
      </c>
      <c r="H2" s="61" t="s">
        <v>4586</v>
      </c>
      <c r="I2" s="62" t="s">
        <v>4587</v>
      </c>
      <c r="J2" s="63" t="s">
        <v>4588</v>
      </c>
      <c r="K2" s="66"/>
      <c r="L2" s="66"/>
      <c r="M2" s="77" t="s">
        <v>4605</v>
      </c>
      <c r="N2" s="57" t="s">
        <v>4582</v>
      </c>
      <c r="O2" s="58" t="s">
        <v>4583</v>
      </c>
      <c r="P2" s="59" t="s">
        <v>4584</v>
      </c>
      <c r="Q2" s="60" t="s">
        <v>4585</v>
      </c>
      <c r="R2" s="61" t="s">
        <v>4586</v>
      </c>
      <c r="S2" s="62" t="s">
        <v>4587</v>
      </c>
      <c r="T2" s="63" t="s">
        <v>4588</v>
      </c>
      <c r="U2" s="66"/>
      <c r="V2" s="66"/>
      <c r="W2" s="77" t="s">
        <v>4605</v>
      </c>
      <c r="X2" s="57" t="s">
        <v>4582</v>
      </c>
      <c r="Y2" s="58" t="s">
        <v>4583</v>
      </c>
      <c r="Z2" s="59" t="s">
        <v>4584</v>
      </c>
      <c r="AA2" s="60" t="s">
        <v>4585</v>
      </c>
      <c r="AB2" s="61" t="s">
        <v>4586</v>
      </c>
      <c r="AC2" s="62" t="s">
        <v>4587</v>
      </c>
      <c r="AD2" s="63" t="s">
        <v>4588</v>
      </c>
    </row>
    <row r="3" spans="1:30" x14ac:dyDescent="0.15">
      <c r="A3" s="64">
        <v>5</v>
      </c>
      <c r="B3" s="9" t="s">
        <v>4591</v>
      </c>
      <c r="C3" s="64">
        <f>'千代田区　地区計画の行為の届け出書　集計'!O28</f>
        <v>41</v>
      </c>
      <c r="D3" s="64">
        <f>'千代田区　地区計画の行為の届け出書　集計'!P28</f>
        <v>1</v>
      </c>
      <c r="E3" s="64">
        <f>'千代田区　地区計画の行為の届け出書　集計'!Q28</f>
        <v>15</v>
      </c>
      <c r="F3" s="64">
        <f>'千代田区　地区計画の行為の届け出書　集計'!R28</f>
        <v>15</v>
      </c>
      <c r="G3" s="64">
        <f>'千代田区　地区計画の行為の届け出書　集計'!S28</f>
        <v>8</v>
      </c>
      <c r="H3" s="64">
        <f>'千代田区　地区計画の行為の届け出書　集計'!T28</f>
        <v>0</v>
      </c>
      <c r="I3" s="64">
        <f>'千代田区　地区計画の行為の届け出書　集計'!U28</f>
        <v>2</v>
      </c>
      <c r="J3" s="64">
        <f>'千代田区　地区計画の行為の届け出書　集計'!V28</f>
        <v>1</v>
      </c>
      <c r="M3" s="64">
        <f>'千代田区　地区計画の行為の届け出書　集計'!Y28</f>
        <v>21</v>
      </c>
      <c r="N3" s="64">
        <f>'千代田区　地区計画の行為の届け出書　集計'!Z28</f>
        <v>0</v>
      </c>
      <c r="O3" s="64">
        <f>'千代田区　地区計画の行為の届け出書　集計'!AA28</f>
        <v>12</v>
      </c>
      <c r="P3" s="64">
        <f>'千代田区　地区計画の行為の届け出書　集計'!AB28</f>
        <v>9</v>
      </c>
      <c r="Q3" s="64">
        <f>'千代田区　地区計画の行為の届け出書　集計'!AC28</f>
        <v>0</v>
      </c>
      <c r="R3" s="64">
        <f>'千代田区　地区計画の行為の届け出書　集計'!AD28</f>
        <v>0</v>
      </c>
      <c r="S3" s="64">
        <f>'千代田区　地区計画の行為の届け出書　集計'!AE28</f>
        <v>0</v>
      </c>
      <c r="T3" s="64">
        <f>'千代田区　地区計画の行為の届け出書　集計'!AF28</f>
        <v>0</v>
      </c>
      <c r="W3" s="64">
        <f>'千代田区　地区計画の行為の届け出書　集計'!AI28</f>
        <v>26</v>
      </c>
      <c r="X3" s="64">
        <f>'千代田区　地区計画の行為の届け出書　集計'!AJ28</f>
        <v>0</v>
      </c>
      <c r="Y3" s="64">
        <f>'千代田区　地区計画の行為の届け出書　集計'!AK28</f>
        <v>12</v>
      </c>
      <c r="Z3" s="64">
        <f>'千代田区　地区計画の行為の届け出書　集計'!AL28</f>
        <v>10</v>
      </c>
      <c r="AA3" s="64">
        <f>'千代田区　地区計画の行為の届け出書　集計'!AM28</f>
        <v>4</v>
      </c>
      <c r="AB3" s="64">
        <f>'千代田区　地区計画の行為の届け出書　集計'!AN28</f>
        <v>0</v>
      </c>
      <c r="AC3" s="64">
        <f>'千代田区　地区計画の行為の届け出書　集計'!AO28</f>
        <v>0</v>
      </c>
      <c r="AD3" s="64">
        <f>'千代田区　地区計画の行為の届け出書　集計'!AP28</f>
        <v>0</v>
      </c>
    </row>
    <row r="4" spans="1:30" x14ac:dyDescent="0.15">
      <c r="A4" s="64">
        <v>6</v>
      </c>
      <c r="B4" s="9" t="s">
        <v>4592</v>
      </c>
      <c r="C4" s="64">
        <f>'千代田区　地区計画の行為の届け出書　集計'!O29</f>
        <v>118</v>
      </c>
      <c r="D4" s="64">
        <f>'千代田区　地区計画の行為の届け出書　集計'!P29</f>
        <v>7</v>
      </c>
      <c r="E4" s="64">
        <f>'千代田区　地区計画の行為の届け出書　集計'!Q29</f>
        <v>38</v>
      </c>
      <c r="F4" s="64">
        <f>'千代田区　地区計画の行為の届け出書　集計'!R29</f>
        <v>33</v>
      </c>
      <c r="G4" s="64">
        <f>'千代田区　地区計画の行為の届け出書　集計'!S29</f>
        <v>16</v>
      </c>
      <c r="H4" s="64">
        <f>'千代田区　地区計画の行為の届け出書　集計'!T29</f>
        <v>15</v>
      </c>
      <c r="I4" s="64">
        <f>'千代田区　地区計画の行為の届け出書　集計'!U29</f>
        <v>9</v>
      </c>
      <c r="J4" s="64">
        <f>'千代田区　地区計画の行為の届け出書　集計'!V29</f>
        <v>1</v>
      </c>
      <c r="M4" s="64">
        <f>'千代田区　地区計画の行為の届け出書　集計'!Y29</f>
        <v>47</v>
      </c>
      <c r="N4" s="64">
        <f>'千代田区　地区計画の行為の届け出書　集計'!Z29</f>
        <v>0</v>
      </c>
      <c r="O4" s="64">
        <f>'千代田区　地区計画の行為の届け出書　集計'!AA29</f>
        <v>23</v>
      </c>
      <c r="P4" s="64">
        <f>'千代田区　地区計画の行為の届け出書　集計'!AB29</f>
        <v>23</v>
      </c>
      <c r="Q4" s="64">
        <f>'千代田区　地区計画の行為の届け出書　集計'!AC29</f>
        <v>0</v>
      </c>
      <c r="R4" s="64">
        <f>'千代田区　地区計画の行為の届け出書　集計'!AD29</f>
        <v>0</v>
      </c>
      <c r="S4" s="64">
        <f>'千代田区　地区計画の行為の届け出書　集計'!AE29</f>
        <v>1</v>
      </c>
      <c r="T4" s="64">
        <f>'千代田区　地区計画の行為の届け出書　集計'!AF29</f>
        <v>0</v>
      </c>
      <c r="W4" s="64">
        <f>'千代田区　地区計画の行為の届け出書　集計'!AI29</f>
        <v>52</v>
      </c>
      <c r="X4" s="64">
        <f>'千代田区　地区計画の行為の届け出書　集計'!AJ29</f>
        <v>0</v>
      </c>
      <c r="Y4" s="64">
        <f>'千代田区　地区計画の行為の届け出書　集計'!AK29</f>
        <v>21</v>
      </c>
      <c r="Z4" s="64">
        <f>'千代田区　地区計画の行為の届け出書　集計'!AL29</f>
        <v>22</v>
      </c>
      <c r="AA4" s="64">
        <f>'千代田区　地区計画の行為の届け出書　集計'!AM29</f>
        <v>1</v>
      </c>
      <c r="AB4" s="64">
        <f>'千代田区　地区計画の行為の届け出書　集計'!AN29</f>
        <v>6</v>
      </c>
      <c r="AC4" s="64">
        <f>'千代田区　地区計画の行為の届け出書　集計'!AO29</f>
        <v>2</v>
      </c>
      <c r="AD4" s="64">
        <f>'千代田区　地区計画の行為の届け出書　集計'!AP29</f>
        <v>0</v>
      </c>
    </row>
    <row r="5" spans="1:30" x14ac:dyDescent="0.15">
      <c r="A5" s="72">
        <v>10</v>
      </c>
      <c r="B5" s="9" t="s">
        <v>4593</v>
      </c>
      <c r="C5" s="64">
        <f>'千代田区　地区計画の行為の届け出書　集計'!O30</f>
        <v>193</v>
      </c>
      <c r="D5" s="64">
        <f>'千代田区　地区計画の行為の届け出書　集計'!P30</f>
        <v>25</v>
      </c>
      <c r="E5" s="64">
        <f>'千代田区　地区計画の行為の届け出書　集計'!Q30</f>
        <v>86</v>
      </c>
      <c r="F5" s="64">
        <f>'千代田区　地区計画の行為の届け出書　集計'!R30</f>
        <v>29</v>
      </c>
      <c r="G5" s="64">
        <f>'千代田区　地区計画の行為の届け出書　集計'!S30</f>
        <v>30</v>
      </c>
      <c r="H5" s="64">
        <f>'千代田区　地区計画の行為の届け出書　集計'!T30</f>
        <v>18</v>
      </c>
      <c r="I5" s="64">
        <f>'千代田区　地区計画の行為の届け出書　集計'!U30</f>
        <v>5</v>
      </c>
      <c r="J5" s="64">
        <f>'千代田区　地区計画の行為の届け出書　集計'!V30</f>
        <v>2</v>
      </c>
      <c r="M5" s="64">
        <f>'千代田区　地区計画の行為の届け出書　集計'!Y30</f>
        <v>57</v>
      </c>
      <c r="N5" s="64">
        <f>'千代田区　地区計画の行為の届け出書　集計'!Z30</f>
        <v>0</v>
      </c>
      <c r="O5" s="64">
        <f>'千代田区　地区計画の行為の届け出書　集計'!AA30</f>
        <v>44</v>
      </c>
      <c r="P5" s="64">
        <f>'千代田区　地区計画の行為の届け出書　集計'!AB30</f>
        <v>13</v>
      </c>
      <c r="Q5" s="64">
        <f>'千代田区　地区計画の行為の届け出書　集計'!AC30</f>
        <v>0</v>
      </c>
      <c r="R5" s="64">
        <f>'千代田区　地区計画の行為の届け出書　集計'!AD30</f>
        <v>0</v>
      </c>
      <c r="S5" s="64">
        <f>'千代田区　地区計画の行為の届け出書　集計'!AE30</f>
        <v>0</v>
      </c>
      <c r="T5" s="64">
        <f>'千代田区　地区計画の行為の届け出書　集計'!AF30</f>
        <v>0</v>
      </c>
      <c r="W5" s="64">
        <f>'千代田区　地区計画の行為の届け出書　集計'!AI30</f>
        <v>79</v>
      </c>
      <c r="X5" s="64">
        <f>'千代田区　地区計画の行為の届け出書　集計'!AJ30</f>
        <v>1</v>
      </c>
      <c r="Y5" s="64">
        <f>'千代田区　地区計画の行為の届け出書　集計'!AK30</f>
        <v>47</v>
      </c>
      <c r="Z5" s="64">
        <f>'千代田区　地区計画の行為の届け出書　集計'!AL30</f>
        <v>15</v>
      </c>
      <c r="AA5" s="64">
        <f>'千代田区　地区計画の行為の届け出書　集計'!AM30</f>
        <v>12</v>
      </c>
      <c r="AB5" s="64">
        <f>'千代田区　地区計画の行為の届け出書　集計'!AN30</f>
        <v>3</v>
      </c>
      <c r="AC5" s="64">
        <f>'千代田区　地区計画の行為の届け出書　集計'!AO30</f>
        <v>1</v>
      </c>
      <c r="AD5" s="64">
        <f>'千代田区　地区計画の行為の届け出書　集計'!AP30</f>
        <v>0</v>
      </c>
    </row>
    <row r="6" spans="1:30" x14ac:dyDescent="0.15">
      <c r="A6" s="64">
        <v>11</v>
      </c>
      <c r="B6" s="9" t="s">
        <v>4594</v>
      </c>
      <c r="C6" s="64">
        <f>'千代田区　地区計画の行為の届け出書　集計'!O31</f>
        <v>44</v>
      </c>
      <c r="D6" s="64">
        <f>'千代田区　地区計画の行為の届け出書　集計'!P31</f>
        <v>1</v>
      </c>
      <c r="E6" s="64">
        <f>'千代田区　地区計画の行為の届け出書　集計'!Q31</f>
        <v>16</v>
      </c>
      <c r="F6" s="64">
        <f>'千代田区　地区計画の行為の届け出書　集計'!R31</f>
        <v>11</v>
      </c>
      <c r="G6" s="64">
        <f>'千代田区　地区計画の行為の届け出書　集計'!S31</f>
        <v>10</v>
      </c>
      <c r="H6" s="64">
        <f>'千代田区　地区計画の行為の届け出書　集計'!T31</f>
        <v>4</v>
      </c>
      <c r="I6" s="64">
        <f>'千代田区　地区計画の行為の届け出書　集計'!U31</f>
        <v>2</v>
      </c>
      <c r="J6" s="64">
        <f>'千代田区　地区計画の行為の届け出書　集計'!V31</f>
        <v>1</v>
      </c>
      <c r="M6" s="64">
        <f>'千代田区　地区計画の行為の届け出書　集計'!Y31</f>
        <v>20</v>
      </c>
      <c r="N6" s="64">
        <f>'千代田区　地区計画の行為の届け出書　集計'!Z31</f>
        <v>0</v>
      </c>
      <c r="O6" s="64">
        <f>'千代田区　地区計画の行為の届け出書　集計'!AA31</f>
        <v>12</v>
      </c>
      <c r="P6" s="64">
        <f>'千代田区　地区計画の行為の届け出書　集計'!AB31</f>
        <v>8</v>
      </c>
      <c r="Q6" s="64">
        <f>'千代田区　地区計画の行為の届け出書　集計'!AC31</f>
        <v>0</v>
      </c>
      <c r="R6" s="64">
        <f>'千代田区　地区計画の行為の届け出書　集計'!AD31</f>
        <v>0</v>
      </c>
      <c r="S6" s="64">
        <f>'千代田区　地区計画の行為の届け出書　集計'!AE31</f>
        <v>0</v>
      </c>
      <c r="T6" s="64">
        <f>'千代田区　地区計画の行為の届け出書　集計'!AF31</f>
        <v>0</v>
      </c>
      <c r="W6" s="64">
        <f>'千代田区　地区計画の行為の届け出書　集計'!AI31</f>
        <v>28</v>
      </c>
      <c r="X6" s="64">
        <f>'千代田区　地区計画の行為の届け出書　集計'!AJ31</f>
        <v>0</v>
      </c>
      <c r="Y6" s="64">
        <f>'千代田区　地区計画の行為の届け出書　集計'!AK31</f>
        <v>13</v>
      </c>
      <c r="Z6" s="64">
        <f>'千代田区　地区計画の行為の届け出書　集計'!AL31</f>
        <v>7</v>
      </c>
      <c r="AA6" s="64">
        <f>'千代田区　地区計画の行為の届け出書　集計'!AM31</f>
        <v>5</v>
      </c>
      <c r="AB6" s="64">
        <f>'千代田区　地区計画の行為の届け出書　集計'!AN31</f>
        <v>1</v>
      </c>
      <c r="AC6" s="64">
        <f>'千代田区　地区計画の行為の届け出書　集計'!AO31</f>
        <v>2</v>
      </c>
      <c r="AD6" s="64">
        <f>'千代田区　地区計画の行為の届け出書　集計'!AP31</f>
        <v>0</v>
      </c>
    </row>
    <row r="7" spans="1:30" x14ac:dyDescent="0.15">
      <c r="A7" s="73">
        <v>12</v>
      </c>
      <c r="B7" s="9" t="s">
        <v>4595</v>
      </c>
      <c r="C7" s="64">
        <f>'千代田区　地区計画の行為の届け出書　集計'!O32</f>
        <v>36</v>
      </c>
      <c r="D7" s="64">
        <f>'千代田区　地区計画の行為の届け出書　集計'!P32</f>
        <v>1</v>
      </c>
      <c r="E7" s="64">
        <f>'千代田区　地区計画の行為の届け出書　集計'!Q32</f>
        <v>7</v>
      </c>
      <c r="F7" s="64">
        <f>'千代田区　地区計画の行為の届け出書　集計'!R32</f>
        <v>14</v>
      </c>
      <c r="G7" s="64">
        <f>'千代田区　地区計画の行為の届け出書　集計'!S32</f>
        <v>10</v>
      </c>
      <c r="H7" s="64">
        <f>'千代田区　地区計画の行為の届け出書　集計'!T32</f>
        <v>2</v>
      </c>
      <c r="I7" s="64">
        <f>'千代田区　地区計画の行為の届け出書　集計'!U32</f>
        <v>2</v>
      </c>
      <c r="J7" s="64">
        <f>'千代田区　地区計画の行為の届け出書　集計'!V32</f>
        <v>1</v>
      </c>
      <c r="M7" s="64">
        <f>'千代田区　地区計画の行為の届け出書　集計'!Y32</f>
        <v>12</v>
      </c>
      <c r="N7" s="64">
        <f>'千代田区　地区計画の行為の届け出書　集計'!Z32</f>
        <v>0</v>
      </c>
      <c r="O7" s="64">
        <f>'千代田区　地区計画の行為の届け出書　集計'!AA32</f>
        <v>5</v>
      </c>
      <c r="P7" s="64">
        <f>'千代田区　地区計画の行為の届け出書　集計'!AB32</f>
        <v>6</v>
      </c>
      <c r="Q7" s="64">
        <f>'千代田区　地区計画の行為の届け出書　集計'!AC32</f>
        <v>0</v>
      </c>
      <c r="R7" s="64">
        <f>'千代田区　地区計画の行為の届け出書　集計'!AD32</f>
        <v>0</v>
      </c>
      <c r="S7" s="64">
        <f>'千代田区　地区計画の行為の届け出書　集計'!AE32</f>
        <v>1</v>
      </c>
      <c r="T7" s="64">
        <f>'千代田区　地区計画の行為の届け出書　集計'!AF32</f>
        <v>0</v>
      </c>
      <c r="W7" s="64">
        <f>'千代田区　地区計画の行為の届け出書　集計'!AI32</f>
        <v>17</v>
      </c>
      <c r="X7" s="64">
        <f>'千代田区　地区計画の行為の届け出書　集計'!AJ32</f>
        <v>0</v>
      </c>
      <c r="Y7" s="64">
        <f>'千代田区　地区計画の行為の届け出書　集計'!AK32</f>
        <v>4</v>
      </c>
      <c r="Z7" s="64">
        <f>'千代田区　地区計画の行為の届け出書　集計'!AL32</f>
        <v>7</v>
      </c>
      <c r="AA7" s="64">
        <f>'千代田区　地区計画の行為の届け出書　集計'!AM32</f>
        <v>4</v>
      </c>
      <c r="AB7" s="64">
        <f>'千代田区　地区計画の行為の届け出書　集計'!AN32</f>
        <v>1</v>
      </c>
      <c r="AC7" s="64">
        <f>'千代田区　地区計画の行為の届け出書　集計'!AO32</f>
        <v>1</v>
      </c>
      <c r="AD7" s="64">
        <f>'千代田区　地区計画の行為の届け出書　集計'!AP32</f>
        <v>0</v>
      </c>
    </row>
    <row r="8" spans="1:30" x14ac:dyDescent="0.15">
      <c r="A8" s="64">
        <v>14</v>
      </c>
      <c r="B8" s="9" t="s">
        <v>4596</v>
      </c>
      <c r="C8" s="64">
        <f>'千代田区　地区計画の行為の届け出書　集計'!O33</f>
        <v>45</v>
      </c>
      <c r="D8" s="64">
        <f>'千代田区　地区計画の行為の届け出書　集計'!P33</f>
        <v>4</v>
      </c>
      <c r="E8" s="64">
        <f>'千代田区　地区計画の行為の届け出書　集計'!Q33</f>
        <v>12</v>
      </c>
      <c r="F8" s="64">
        <f>'千代田区　地区計画の行為の届け出書　集計'!R33</f>
        <v>12</v>
      </c>
      <c r="G8" s="64">
        <f>'千代田区　地区計画の行為の届け出書　集計'!S33</f>
        <v>11</v>
      </c>
      <c r="H8" s="64">
        <f>'千代田区　地区計画の行為の届け出書　集計'!T33</f>
        <v>1</v>
      </c>
      <c r="I8" s="64">
        <f>'千代田区　地区計画の行為の届け出書　集計'!U33</f>
        <v>5</v>
      </c>
      <c r="J8" s="64">
        <f>'千代田区　地区計画の行為の届け出書　集計'!V33</f>
        <v>1</v>
      </c>
      <c r="M8" s="64">
        <f>'千代田区　地区計画の行為の届け出書　集計'!Y33</f>
        <v>13</v>
      </c>
      <c r="N8" s="64">
        <f>'千代田区　地区計画の行為の届け出書　集計'!Z33</f>
        <v>2</v>
      </c>
      <c r="O8" s="64">
        <f>'千代田区　地区計画の行為の届け出書　集計'!AA33</f>
        <v>7</v>
      </c>
      <c r="P8" s="64">
        <f>'千代田区　地区計画の行為の届け出書　集計'!AB33</f>
        <v>4</v>
      </c>
      <c r="Q8" s="64">
        <f>'千代田区　地区計画の行為の届け出書　集計'!AC33</f>
        <v>0</v>
      </c>
      <c r="R8" s="64">
        <f>'千代田区　地区計画の行為の届け出書　集計'!AD33</f>
        <v>0</v>
      </c>
      <c r="S8" s="64">
        <f>'千代田区　地区計画の行為の届け出書　集計'!AE33</f>
        <v>0</v>
      </c>
      <c r="T8" s="64">
        <f>'千代田区　地区計画の行為の届け出書　集計'!AF33</f>
        <v>0</v>
      </c>
      <c r="W8" s="64">
        <f>'千代田区　地区計画の行為の届け出書　集計'!AI33</f>
        <v>28</v>
      </c>
      <c r="X8" s="64">
        <f>'千代田区　地区計画の行為の届け出書　集計'!AJ33</f>
        <v>3</v>
      </c>
      <c r="Y8" s="64">
        <f>'千代田区　地区計画の行為の届け出書　集計'!AK33</f>
        <v>10</v>
      </c>
      <c r="Z8" s="64">
        <f>'千代田区　地区計画の行為の届け出書　集計'!AL33</f>
        <v>7</v>
      </c>
      <c r="AA8" s="64">
        <f>'千代田区　地区計画の行為の届け出書　集計'!AM33</f>
        <v>7</v>
      </c>
      <c r="AB8" s="64">
        <f>'千代田区　地区計画の行為の届け出書　集計'!AN33</f>
        <v>0</v>
      </c>
      <c r="AC8" s="64">
        <f>'千代田区　地区計画の行為の届け出書　集計'!AO33</f>
        <v>1</v>
      </c>
      <c r="AD8" s="64">
        <f>'千代田区　地区計画の行為の届け出書　集計'!AP33</f>
        <v>0</v>
      </c>
    </row>
    <row r="9" spans="1:30" x14ac:dyDescent="0.15">
      <c r="A9" s="74">
        <v>15</v>
      </c>
      <c r="B9" s="9" t="s">
        <v>4597</v>
      </c>
      <c r="C9" s="64">
        <f>'千代田区　地区計画の行為の届け出書　集計'!O34</f>
        <v>121</v>
      </c>
      <c r="D9" s="64">
        <f>'千代田区　地区計画の行為の届け出書　集計'!P34</f>
        <v>16</v>
      </c>
      <c r="E9" s="64">
        <f>'千代田区　地区計画の行為の届け出書　集計'!Q34</f>
        <v>38</v>
      </c>
      <c r="F9" s="64">
        <f>'千代田区　地区計画の行為の届け出書　集計'!R34</f>
        <v>29</v>
      </c>
      <c r="G9" s="64">
        <f>'千代田区　地区計画の行為の届け出書　集計'!S34</f>
        <v>21</v>
      </c>
      <c r="H9" s="64">
        <f>'千代田区　地区計画の行為の届け出書　集計'!T34</f>
        <v>13</v>
      </c>
      <c r="I9" s="64">
        <f>'千代田区　地区計画の行為の届け出書　集計'!U34</f>
        <v>4</v>
      </c>
      <c r="J9" s="64">
        <f>'千代田区　地区計画の行為の届け出書　集計'!V34</f>
        <v>2</v>
      </c>
      <c r="M9" s="64">
        <f>'千代田区　地区計画の行為の届け出書　集計'!Y34</f>
        <v>38</v>
      </c>
      <c r="N9" s="64">
        <f>'千代田区　地区計画の行為の届け出書　集計'!Z34</f>
        <v>2</v>
      </c>
      <c r="O9" s="64">
        <f>'千代田区　地区計画の行為の届け出書　集計'!AA34</f>
        <v>24</v>
      </c>
      <c r="P9" s="64">
        <f>'千代田区　地区計画の行為の届け出書　集計'!AB34</f>
        <v>11</v>
      </c>
      <c r="Q9" s="64">
        <f>'千代田区　地区計画の行為の届け出書　集計'!AC34</f>
        <v>0</v>
      </c>
      <c r="R9" s="64">
        <f>'千代田区　地区計画の行為の届け出書　集計'!AD34</f>
        <v>0</v>
      </c>
      <c r="S9" s="64">
        <f>'千代田区　地区計画の行為の届け出書　集計'!AE34</f>
        <v>1</v>
      </c>
      <c r="T9" s="64">
        <f>'千代田区　地区計画の行為の届け出書　集計'!AF34</f>
        <v>0</v>
      </c>
      <c r="W9" s="64">
        <f>'千代田区　地区計画の行為の届け出書　集計'!AI34</f>
        <v>65</v>
      </c>
      <c r="X9" s="64">
        <f>'千代田区　地区計画の行為の届け出書　集計'!AJ34</f>
        <v>5</v>
      </c>
      <c r="Y9" s="64">
        <f>'千代田区　地区計画の行為の届け出書　集計'!AK34</f>
        <v>32</v>
      </c>
      <c r="Z9" s="64">
        <f>'千代田区　地区計画の行為の届け出書　集計'!AL34</f>
        <v>17</v>
      </c>
      <c r="AA9" s="64">
        <f>'千代田区　地区計画の行為の届け出書　集計'!AM34</f>
        <v>6</v>
      </c>
      <c r="AB9" s="64">
        <f>'千代田区　地区計画の行為の届け出書　集計'!AN34</f>
        <v>4</v>
      </c>
      <c r="AC9" s="64">
        <f>'千代田区　地区計画の行為の届け出書　集計'!AO34</f>
        <v>1</v>
      </c>
      <c r="AD9" s="64">
        <f>'千代田区　地区計画の行為の届け出書　集計'!AP34</f>
        <v>0</v>
      </c>
    </row>
    <row r="10" spans="1:30" x14ac:dyDescent="0.15">
      <c r="A10" s="75">
        <v>25</v>
      </c>
      <c r="B10" s="9" t="s">
        <v>4598</v>
      </c>
      <c r="C10" s="64">
        <f>'千代田区　地区計画の行為の届け出書　集計'!O35</f>
        <v>74</v>
      </c>
      <c r="D10" s="64">
        <f>'千代田区　地区計画の行為の届け出書　集計'!P35</f>
        <v>11</v>
      </c>
      <c r="E10" s="64">
        <f>'千代田区　地区計画の行為の届け出書　集計'!Q35</f>
        <v>20</v>
      </c>
      <c r="F10" s="64">
        <f>'千代田区　地区計画の行為の届け出書　集計'!R35</f>
        <v>14</v>
      </c>
      <c r="G10" s="64">
        <f>'千代田区　地区計画の行為の届け出書　集計'!S35</f>
        <v>11</v>
      </c>
      <c r="H10" s="64">
        <f>'千代田区　地区計画の行為の届け出書　集計'!T35</f>
        <v>14</v>
      </c>
      <c r="I10" s="64">
        <f>'千代田区　地区計画の行為の届け出書　集計'!U35</f>
        <v>4</v>
      </c>
      <c r="J10" s="64">
        <f>'千代田区　地区計画の行為の届け出書　集計'!V35</f>
        <v>2</v>
      </c>
      <c r="M10" s="64">
        <f>'千代田区　地区計画の行為の届け出書　集計'!Y35</f>
        <v>18</v>
      </c>
      <c r="N10" s="64">
        <f>'千代田区　地区計画の行為の届け出書　集計'!Z35</f>
        <v>0</v>
      </c>
      <c r="O10" s="64">
        <f>'千代田区　地区計画の行為の届け出書　集計'!AA35</f>
        <v>14</v>
      </c>
      <c r="P10" s="64">
        <f>'千代田区　地区計画の行為の届け出書　集計'!AB35</f>
        <v>4</v>
      </c>
      <c r="Q10" s="64">
        <f>'千代田区　地区計画の行為の届け出書　集計'!AC35</f>
        <v>0</v>
      </c>
      <c r="R10" s="64">
        <f>'千代田区　地区計画の行為の届け出書　集計'!AD35</f>
        <v>0</v>
      </c>
      <c r="S10" s="64">
        <f>'千代田区　地区計画の行為の届け出書　集計'!AE35</f>
        <v>0</v>
      </c>
      <c r="T10" s="64">
        <f>'千代田区　地区計画の行為の届け出書　集計'!AF35</f>
        <v>0</v>
      </c>
      <c r="W10" s="64">
        <f>'千代田区　地区計画の行為の届け出書　集計'!AI35</f>
        <v>25</v>
      </c>
      <c r="X10" s="64">
        <f>'千代田区　地区計画の行為の届け出書　集計'!AJ35</f>
        <v>0</v>
      </c>
      <c r="Y10" s="64">
        <f>'千代田区　地区計画の行為の届け出書　集計'!AK35</f>
        <v>12</v>
      </c>
      <c r="Z10" s="64">
        <f>'千代田区　地区計画の行為の届け出書　集計'!AL35</f>
        <v>6</v>
      </c>
      <c r="AA10" s="64">
        <f>'千代田区　地区計画の行為の届け出書　集計'!AM35</f>
        <v>2</v>
      </c>
      <c r="AB10" s="64">
        <f>'千代田区　地区計画の行為の届け出書　集計'!AN35</f>
        <v>5</v>
      </c>
      <c r="AC10" s="64">
        <f>'千代田区　地区計画の行為の届け出書　集計'!AO35</f>
        <v>0</v>
      </c>
      <c r="AD10" s="64">
        <f>'千代田区　地区計画の行為の届け出書　集計'!AP35</f>
        <v>0</v>
      </c>
    </row>
    <row r="11" spans="1:30" x14ac:dyDescent="0.15">
      <c r="A11" s="64">
        <v>28</v>
      </c>
      <c r="B11" s="9" t="s">
        <v>4599</v>
      </c>
      <c r="C11" s="64">
        <f>'千代田区　地区計画の行為の届け出書　集計'!O36</f>
        <v>10</v>
      </c>
      <c r="D11" s="64">
        <f>'千代田区　地区計画の行為の届け出書　集計'!P36</f>
        <v>1</v>
      </c>
      <c r="E11" s="64">
        <f>'千代田区　地区計画の行為の届け出書　集計'!Q36</f>
        <v>1</v>
      </c>
      <c r="F11" s="64">
        <f>'千代田区　地区計画の行為の届け出書　集計'!R36</f>
        <v>4</v>
      </c>
      <c r="G11" s="64">
        <f>'千代田区　地区計画の行為の届け出書　集計'!S36</f>
        <v>2</v>
      </c>
      <c r="H11" s="64">
        <f>'千代田区　地区計画の行為の届け出書　集計'!T36</f>
        <v>2</v>
      </c>
      <c r="I11" s="64">
        <f>'千代田区　地区計画の行為の届け出書　集計'!U36</f>
        <v>0</v>
      </c>
      <c r="J11" s="64">
        <f>'千代田区　地区計画の行為の届け出書　集計'!V36</f>
        <v>0</v>
      </c>
      <c r="M11" s="64">
        <f>'千代田区　地区計画の行為の届け出書　集計'!Y36</f>
        <v>4</v>
      </c>
      <c r="N11" s="64">
        <f>'千代田区　地区計画の行為の届け出書　集計'!Z36</f>
        <v>1</v>
      </c>
      <c r="O11" s="64">
        <f>'千代田区　地区計画の行為の届け出書　集計'!AA36</f>
        <v>1</v>
      </c>
      <c r="P11" s="64">
        <f>'千代田区　地区計画の行為の届け出書　集計'!AB36</f>
        <v>2</v>
      </c>
      <c r="Q11" s="64">
        <f>'千代田区　地区計画の行為の届け出書　集計'!AC36</f>
        <v>0</v>
      </c>
      <c r="R11" s="64">
        <f>'千代田区　地区計画の行為の届け出書　集計'!AD36</f>
        <v>0</v>
      </c>
      <c r="S11" s="64">
        <f>'千代田区　地区計画の行為の届け出書　集計'!AE36</f>
        <v>0</v>
      </c>
      <c r="T11" s="64">
        <f>'千代田区　地区計画の行為の届け出書　集計'!AF36</f>
        <v>0</v>
      </c>
      <c r="W11" s="64">
        <f>'千代田区　地区計画の行為の届け出書　集計'!AI36</f>
        <v>5</v>
      </c>
      <c r="X11" s="64">
        <f>'千代田区　地区計画の行為の届け出書　集計'!AJ36</f>
        <v>1</v>
      </c>
      <c r="Y11" s="64">
        <f>'千代田区　地区計画の行為の届け出書　集計'!AK36</f>
        <v>1</v>
      </c>
      <c r="Z11" s="64">
        <f>'千代田区　地区計画の行為の届け出書　集計'!AL36</f>
        <v>2</v>
      </c>
      <c r="AA11" s="64">
        <f>'千代田区　地区計画の行為の届け出書　集計'!AM36</f>
        <v>1</v>
      </c>
      <c r="AB11" s="64">
        <f>'千代田区　地区計画の行為の届け出書　集計'!AN36</f>
        <v>0</v>
      </c>
      <c r="AC11" s="64">
        <f>'千代田区　地区計画の行為の届け出書　集計'!AO36</f>
        <v>0</v>
      </c>
      <c r="AD11" s="64">
        <f>'千代田区　地区計画の行為の届け出書　集計'!AP36</f>
        <v>0</v>
      </c>
    </row>
    <row r="12" spans="1:30" x14ac:dyDescent="0.15">
      <c r="A12" s="64">
        <v>29</v>
      </c>
      <c r="B12" s="9" t="s">
        <v>4604</v>
      </c>
      <c r="C12" s="64">
        <f>'千代田区　地区計画の行為の届け出書　集計'!O37</f>
        <v>29</v>
      </c>
      <c r="D12" s="64">
        <f>'千代田区　地区計画の行為の届け出書　集計'!P37</f>
        <v>1</v>
      </c>
      <c r="E12" s="64">
        <f>'千代田区　地区計画の行為の届け出書　集計'!Q37</f>
        <v>2</v>
      </c>
      <c r="F12" s="64">
        <f>'千代田区　地区計画の行為の届け出書　集計'!R37</f>
        <v>7</v>
      </c>
      <c r="G12" s="64">
        <f>'千代田区　地区計画の行為の届け出書　集計'!S37</f>
        <v>10</v>
      </c>
      <c r="H12" s="64">
        <f>'千代田区　地区計画の行為の届け出書　集計'!T37</f>
        <v>3</v>
      </c>
      <c r="I12" s="64">
        <f>'千代田区　地区計画の行為の届け出書　集計'!U37</f>
        <v>6</v>
      </c>
      <c r="J12" s="64">
        <f>'千代田区　地区計画の行為の届け出書　集計'!V37</f>
        <v>0</v>
      </c>
      <c r="M12" s="64">
        <f>'千代田区　地区計画の行為の届け出書　集計'!Y37</f>
        <v>4</v>
      </c>
      <c r="N12" s="64">
        <f>'千代田区　地区計画の行為の届け出書　集計'!Z37</f>
        <v>0</v>
      </c>
      <c r="O12" s="64">
        <f>'千代田区　地区計画の行為の届け出書　集計'!AA37</f>
        <v>0</v>
      </c>
      <c r="P12" s="64">
        <f>'千代田区　地区計画の行為の届け出書　集計'!AB37</f>
        <v>4</v>
      </c>
      <c r="Q12" s="64">
        <f>'千代田区　地区計画の行為の届け出書　集計'!AC37</f>
        <v>0</v>
      </c>
      <c r="R12" s="64">
        <f>'千代田区　地区計画の行為の届け出書　集計'!AD37</f>
        <v>0</v>
      </c>
      <c r="S12" s="64">
        <f>'千代田区　地区計画の行為の届け出書　集計'!AE37</f>
        <v>0</v>
      </c>
      <c r="T12" s="64">
        <f>'千代田区　地区計画の行為の届け出書　集計'!AF37</f>
        <v>0</v>
      </c>
      <c r="W12" s="64">
        <f>'千代田区　地区計画の行為の届け出書　集計'!AI37</f>
        <v>7</v>
      </c>
      <c r="X12" s="64">
        <f>'千代田区　地区計画の行為の届け出書　集計'!AJ37</f>
        <v>0</v>
      </c>
      <c r="Y12" s="64">
        <f>'千代田区　地区計画の行為の届け出書　集計'!AK37</f>
        <v>0</v>
      </c>
      <c r="Z12" s="64">
        <f>'千代田区　地区計画の行為の届け出書　集計'!AL37</f>
        <v>4</v>
      </c>
      <c r="AA12" s="64">
        <f>'千代田区　地区計画の行為の届け出書　集計'!AM37</f>
        <v>2</v>
      </c>
      <c r="AB12" s="64">
        <f>'千代田区　地区計画の行為の届け出書　集計'!AN37</f>
        <v>1</v>
      </c>
      <c r="AC12" s="64">
        <f>'千代田区　地区計画の行為の届け出書　集計'!AO37</f>
        <v>0</v>
      </c>
      <c r="AD12" s="64">
        <f>'千代田区　地区計画の行為の届け出書　集計'!AP37</f>
        <v>0</v>
      </c>
    </row>
    <row r="13" spans="1:30" x14ac:dyDescent="0.15">
      <c r="A13" s="76">
        <v>36</v>
      </c>
      <c r="B13" s="9" t="s">
        <v>4601</v>
      </c>
      <c r="C13" s="64">
        <f>'千代田区　地区計画の行為の届け出書　集計'!O38</f>
        <v>26</v>
      </c>
      <c r="D13" s="64">
        <f>'千代田区　地区計画の行為の届け出書　集計'!P38</f>
        <v>0</v>
      </c>
      <c r="E13" s="64">
        <f>'千代田区　地区計画の行為の届け出書　集計'!Q38</f>
        <v>9</v>
      </c>
      <c r="F13" s="64">
        <f>'千代田区　地区計画の行為の届け出書　集計'!R38</f>
        <v>6</v>
      </c>
      <c r="G13" s="64">
        <f>'千代田区　地区計画の行為の届け出書　集計'!S38</f>
        <v>8</v>
      </c>
      <c r="H13" s="64">
        <f>'千代田区　地区計画の行為の届け出書　集計'!T38</f>
        <v>2</v>
      </c>
      <c r="I13" s="64">
        <f>'千代田区　地区計画の行為の届け出書　集計'!U38</f>
        <v>1</v>
      </c>
      <c r="J13" s="64">
        <f>'千代田区　地区計画の行為の届け出書　集計'!V38</f>
        <v>1</v>
      </c>
      <c r="M13" s="64">
        <f>'千代田区　地区計画の行為の届け出書　集計'!Y38</f>
        <v>14</v>
      </c>
      <c r="N13" s="64">
        <f>'千代田区　地区計画の行為の届け出書　集計'!Z38</f>
        <v>0</v>
      </c>
      <c r="O13" s="64">
        <f>'千代田区　地区計画の行為の届け出書　集計'!AA38</f>
        <v>9</v>
      </c>
      <c r="P13" s="64">
        <f>'千代田区　地区計画の行為の届け出書　集計'!AB38</f>
        <v>5</v>
      </c>
      <c r="Q13" s="64">
        <f>'千代田区　地区計画の行為の届け出書　集計'!AC38</f>
        <v>0</v>
      </c>
      <c r="R13" s="64">
        <f>'千代田区　地区計画の行為の届け出書　集計'!AD38</f>
        <v>0</v>
      </c>
      <c r="S13" s="64">
        <f>'千代田区　地区計画の行為の届け出書　集計'!AE38</f>
        <v>0</v>
      </c>
      <c r="T13" s="64">
        <f>'千代田区　地区計画の行為の届け出書　集計'!AF38</f>
        <v>0</v>
      </c>
      <c r="W13" s="64">
        <f>'千代田区　地区計画の行為の届け出書　集計'!AI38</f>
        <v>18</v>
      </c>
      <c r="X13" s="64">
        <f>'千代田区　地区計画の行為の届け出書　集計'!AJ38</f>
        <v>0</v>
      </c>
      <c r="Y13" s="64">
        <f>'千代田区　地区計画の行為の届け出書　集計'!AK38</f>
        <v>9</v>
      </c>
      <c r="Z13" s="64">
        <f>'千代田区　地区計画の行為の届け出書　集計'!AL38</f>
        <v>5</v>
      </c>
      <c r="AA13" s="64">
        <f>'千代田区　地区計画の行為の届け出書　集計'!AM38</f>
        <v>3</v>
      </c>
      <c r="AB13" s="64">
        <f>'千代田区　地区計画の行為の届け出書　集計'!AN38</f>
        <v>1</v>
      </c>
      <c r="AC13" s="64">
        <f>'千代田区　地区計画の行為の届け出書　集計'!AO38</f>
        <v>0</v>
      </c>
      <c r="AD13" s="64">
        <f>'千代田区　地区計画の行為の届け出書　集計'!AP38</f>
        <v>0</v>
      </c>
    </row>
    <row r="14" spans="1:30" x14ac:dyDescent="0.15">
      <c r="A14" s="64">
        <v>37</v>
      </c>
      <c r="B14" s="9" t="s">
        <v>4600</v>
      </c>
      <c r="C14" s="64">
        <f>'千代田区　地区計画の行為の届け出書　集計'!O39</f>
        <v>23</v>
      </c>
      <c r="D14" s="64">
        <f>'千代田区　地区計画の行為の届け出書　集計'!P39</f>
        <v>1</v>
      </c>
      <c r="E14" s="64">
        <f>'千代田区　地区計画の行為の届け出書　集計'!Q39</f>
        <v>2</v>
      </c>
      <c r="F14" s="64">
        <f>'千代田区　地区計画の行為の届け出書　集計'!R39</f>
        <v>13</v>
      </c>
      <c r="G14" s="64">
        <f>'千代田区　地区計画の行為の届け出書　集計'!S39</f>
        <v>2</v>
      </c>
      <c r="H14" s="64">
        <f>'千代田区　地区計画の行為の届け出書　集計'!T39</f>
        <v>2</v>
      </c>
      <c r="I14" s="64">
        <f>'千代田区　地区計画の行為の届け出書　集計'!U39</f>
        <v>3</v>
      </c>
      <c r="J14" s="64">
        <f>'千代田区　地区計画の行為の届け出書　集計'!V39</f>
        <v>0</v>
      </c>
      <c r="M14" s="64">
        <f>'千代田区　地区計画の行為の届け出書　集計'!Y39</f>
        <v>8</v>
      </c>
      <c r="N14" s="64">
        <f>'千代田区　地区計画の行為の届け出書　集計'!Z39</f>
        <v>0</v>
      </c>
      <c r="O14" s="64">
        <f>'千代田区　地区計画の行為の届け出書　集計'!AA39</f>
        <v>1</v>
      </c>
      <c r="P14" s="64">
        <f>'千代田区　地区計画の行為の届け出書　集計'!AB39</f>
        <v>7</v>
      </c>
      <c r="Q14" s="64">
        <f>'千代田区　地区計画の行為の届け出書　集計'!AC39</f>
        <v>0</v>
      </c>
      <c r="R14" s="64">
        <f>'千代田区　地区計画の行為の届け出書　集計'!AD39</f>
        <v>0</v>
      </c>
      <c r="S14" s="64">
        <f>'千代田区　地区計画の行為の届け出書　集計'!AE39</f>
        <v>0</v>
      </c>
      <c r="T14" s="64">
        <f>'千代田区　地区計画の行為の届け出書　集計'!AF39</f>
        <v>0</v>
      </c>
      <c r="W14" s="64">
        <f>'千代田区　地区計画の行為の届け出書　集計'!AI39</f>
        <v>11</v>
      </c>
      <c r="X14" s="64">
        <f>'千代田区　地区計画の行為の届け出書　集計'!AJ39</f>
        <v>0</v>
      </c>
      <c r="Y14" s="64">
        <f>'千代田区　地区計画の行為の届け出書　集計'!AK39</f>
        <v>1</v>
      </c>
      <c r="Z14" s="64">
        <f>'千代田区　地区計画の行為の届け出書　集計'!AL39</f>
        <v>7</v>
      </c>
      <c r="AA14" s="64">
        <f>'千代田区　地区計画の行為の届け出書　集計'!AM39</f>
        <v>1</v>
      </c>
      <c r="AB14" s="64">
        <f>'千代田区　地区計画の行為の届け出書　集計'!AN39</f>
        <v>2</v>
      </c>
      <c r="AC14" s="64">
        <f>'千代田区　地区計画の行為の届け出書　集計'!AO39</f>
        <v>0</v>
      </c>
      <c r="AD14" s="64">
        <f>'千代田区　地区計画の行為の届け出書　集計'!AP39</f>
        <v>0</v>
      </c>
    </row>
    <row r="18" spans="13:30" x14ac:dyDescent="0.15">
      <c r="N18" t="s">
        <v>4609</v>
      </c>
      <c r="X18" t="s">
        <v>4610</v>
      </c>
    </row>
    <row r="19" spans="13:30" x14ac:dyDescent="0.15">
      <c r="M19" s="77" t="s">
        <v>4605</v>
      </c>
      <c r="N19" s="57" t="s">
        <v>4582</v>
      </c>
      <c r="O19" s="58" t="s">
        <v>4583</v>
      </c>
      <c r="P19" s="59" t="s">
        <v>4584</v>
      </c>
      <c r="Q19" s="60" t="s">
        <v>4585</v>
      </c>
      <c r="R19" s="61" t="s">
        <v>4586</v>
      </c>
      <c r="S19" s="62" t="s">
        <v>4587</v>
      </c>
      <c r="T19" s="66"/>
      <c r="U19" s="66"/>
      <c r="V19" s="66"/>
      <c r="W19" s="77" t="s">
        <v>4605</v>
      </c>
      <c r="X19" s="57" t="s">
        <v>4582</v>
      </c>
      <c r="Y19" s="58" t="s">
        <v>4583</v>
      </c>
      <c r="Z19" s="59" t="s">
        <v>4584</v>
      </c>
      <c r="AA19" s="60" t="s">
        <v>4585</v>
      </c>
      <c r="AB19" s="61" t="s">
        <v>4586</v>
      </c>
      <c r="AC19" s="62" t="s">
        <v>4587</v>
      </c>
      <c r="AD19" s="66"/>
    </row>
    <row r="20" spans="13:30" x14ac:dyDescent="0.15">
      <c r="M20" s="64">
        <f>C3-M3</f>
        <v>20</v>
      </c>
      <c r="N20" s="64">
        <f t="shared" ref="N20:S31" si="0">D3-N3</f>
        <v>1</v>
      </c>
      <c r="O20" s="64">
        <f t="shared" si="0"/>
        <v>3</v>
      </c>
      <c r="P20" s="64">
        <f t="shared" si="0"/>
        <v>6</v>
      </c>
      <c r="Q20" s="64">
        <f t="shared" si="0"/>
        <v>8</v>
      </c>
      <c r="R20" s="64">
        <f t="shared" si="0"/>
        <v>0</v>
      </c>
      <c r="S20" s="64">
        <f t="shared" si="0"/>
        <v>2</v>
      </c>
      <c r="W20" s="64">
        <f>C3-W3</f>
        <v>15</v>
      </c>
      <c r="X20" s="64">
        <f t="shared" ref="X20:AC31" si="1">D3-X3</f>
        <v>1</v>
      </c>
      <c r="Y20" s="64">
        <f t="shared" si="1"/>
        <v>3</v>
      </c>
      <c r="Z20" s="64">
        <f t="shared" si="1"/>
        <v>5</v>
      </c>
      <c r="AA20" s="64">
        <f t="shared" si="1"/>
        <v>4</v>
      </c>
      <c r="AB20" s="64">
        <f t="shared" si="1"/>
        <v>0</v>
      </c>
      <c r="AC20" s="64">
        <f t="shared" si="1"/>
        <v>2</v>
      </c>
    </row>
    <row r="21" spans="13:30" x14ac:dyDescent="0.15">
      <c r="M21" s="64">
        <f t="shared" ref="M21:M31" si="2">C4-M4</f>
        <v>71</v>
      </c>
      <c r="N21" s="64">
        <f t="shared" si="0"/>
        <v>7</v>
      </c>
      <c r="O21" s="64">
        <f t="shared" si="0"/>
        <v>15</v>
      </c>
      <c r="P21" s="64">
        <f t="shared" si="0"/>
        <v>10</v>
      </c>
      <c r="Q21" s="64">
        <f t="shared" si="0"/>
        <v>16</v>
      </c>
      <c r="R21" s="64">
        <f t="shared" si="0"/>
        <v>15</v>
      </c>
      <c r="S21" s="64">
        <f t="shared" si="0"/>
        <v>8</v>
      </c>
      <c r="W21" s="64">
        <f t="shared" ref="W21:W31" si="3">C4-W4</f>
        <v>66</v>
      </c>
      <c r="X21" s="64">
        <f t="shared" si="1"/>
        <v>7</v>
      </c>
      <c r="Y21" s="64">
        <f t="shared" si="1"/>
        <v>17</v>
      </c>
      <c r="Z21" s="64">
        <f t="shared" si="1"/>
        <v>11</v>
      </c>
      <c r="AA21" s="64">
        <f t="shared" si="1"/>
        <v>15</v>
      </c>
      <c r="AB21" s="64">
        <f t="shared" si="1"/>
        <v>9</v>
      </c>
      <c r="AC21" s="64">
        <f t="shared" si="1"/>
        <v>7</v>
      </c>
    </row>
    <row r="22" spans="13:30" x14ac:dyDescent="0.15">
      <c r="M22" s="64">
        <f t="shared" si="2"/>
        <v>136</v>
      </c>
      <c r="N22" s="64">
        <f t="shared" si="0"/>
        <v>25</v>
      </c>
      <c r="O22" s="64">
        <f t="shared" si="0"/>
        <v>42</v>
      </c>
      <c r="P22" s="64">
        <f t="shared" si="0"/>
        <v>16</v>
      </c>
      <c r="Q22" s="64">
        <f t="shared" si="0"/>
        <v>30</v>
      </c>
      <c r="R22" s="64">
        <f t="shared" si="0"/>
        <v>18</v>
      </c>
      <c r="S22" s="64">
        <f t="shared" si="0"/>
        <v>5</v>
      </c>
      <c r="W22" s="64">
        <f t="shared" si="3"/>
        <v>114</v>
      </c>
      <c r="X22" s="64">
        <f t="shared" si="1"/>
        <v>24</v>
      </c>
      <c r="Y22" s="64">
        <f t="shared" si="1"/>
        <v>39</v>
      </c>
      <c r="Z22" s="64">
        <f t="shared" si="1"/>
        <v>14</v>
      </c>
      <c r="AA22" s="64">
        <f t="shared" si="1"/>
        <v>18</v>
      </c>
      <c r="AB22" s="64">
        <f t="shared" si="1"/>
        <v>15</v>
      </c>
      <c r="AC22" s="64">
        <f t="shared" si="1"/>
        <v>4</v>
      </c>
    </row>
    <row r="23" spans="13:30" x14ac:dyDescent="0.15">
      <c r="M23" s="64">
        <f t="shared" si="2"/>
        <v>24</v>
      </c>
      <c r="N23" s="64">
        <f t="shared" si="0"/>
        <v>1</v>
      </c>
      <c r="O23" s="64">
        <f t="shared" si="0"/>
        <v>4</v>
      </c>
      <c r="P23" s="64">
        <f t="shared" si="0"/>
        <v>3</v>
      </c>
      <c r="Q23" s="64">
        <f t="shared" si="0"/>
        <v>10</v>
      </c>
      <c r="R23" s="64">
        <f t="shared" si="0"/>
        <v>4</v>
      </c>
      <c r="S23" s="64">
        <f t="shared" si="0"/>
        <v>2</v>
      </c>
      <c r="W23" s="64">
        <f t="shared" si="3"/>
        <v>16</v>
      </c>
      <c r="X23" s="64">
        <f t="shared" si="1"/>
        <v>1</v>
      </c>
      <c r="Y23" s="64">
        <f t="shared" si="1"/>
        <v>3</v>
      </c>
      <c r="Z23" s="64">
        <f t="shared" si="1"/>
        <v>4</v>
      </c>
      <c r="AA23" s="64">
        <f t="shared" si="1"/>
        <v>5</v>
      </c>
      <c r="AB23" s="64">
        <f t="shared" si="1"/>
        <v>3</v>
      </c>
      <c r="AC23" s="64">
        <f t="shared" si="1"/>
        <v>0</v>
      </c>
    </row>
    <row r="24" spans="13:30" x14ac:dyDescent="0.15">
      <c r="M24" s="64">
        <f t="shared" si="2"/>
        <v>24</v>
      </c>
      <c r="N24" s="64">
        <f t="shared" si="0"/>
        <v>1</v>
      </c>
      <c r="O24" s="64">
        <f t="shared" si="0"/>
        <v>2</v>
      </c>
      <c r="P24" s="64">
        <f t="shared" si="0"/>
        <v>8</v>
      </c>
      <c r="Q24" s="64">
        <f t="shared" si="0"/>
        <v>10</v>
      </c>
      <c r="R24" s="64">
        <f t="shared" si="0"/>
        <v>2</v>
      </c>
      <c r="S24" s="64">
        <f t="shared" si="0"/>
        <v>1</v>
      </c>
      <c r="W24" s="64">
        <f t="shared" si="3"/>
        <v>19</v>
      </c>
      <c r="X24" s="64">
        <f t="shared" si="1"/>
        <v>1</v>
      </c>
      <c r="Y24" s="64">
        <f t="shared" si="1"/>
        <v>3</v>
      </c>
      <c r="Z24" s="64">
        <f t="shared" si="1"/>
        <v>7</v>
      </c>
      <c r="AA24" s="64">
        <f t="shared" si="1"/>
        <v>6</v>
      </c>
      <c r="AB24" s="64">
        <f t="shared" si="1"/>
        <v>1</v>
      </c>
      <c r="AC24" s="64">
        <f t="shared" si="1"/>
        <v>1</v>
      </c>
    </row>
    <row r="25" spans="13:30" x14ac:dyDescent="0.15">
      <c r="M25" s="64">
        <f t="shared" si="2"/>
        <v>32</v>
      </c>
      <c r="N25" s="64">
        <f t="shared" si="0"/>
        <v>2</v>
      </c>
      <c r="O25" s="64">
        <f t="shared" si="0"/>
        <v>5</v>
      </c>
      <c r="P25" s="64">
        <f t="shared" si="0"/>
        <v>8</v>
      </c>
      <c r="Q25" s="64">
        <f t="shared" si="0"/>
        <v>11</v>
      </c>
      <c r="R25" s="64">
        <f t="shared" si="0"/>
        <v>1</v>
      </c>
      <c r="S25" s="64">
        <f t="shared" si="0"/>
        <v>5</v>
      </c>
      <c r="W25" s="64">
        <f t="shared" si="3"/>
        <v>17</v>
      </c>
      <c r="X25" s="64">
        <f t="shared" si="1"/>
        <v>1</v>
      </c>
      <c r="Y25" s="64">
        <f t="shared" si="1"/>
        <v>2</v>
      </c>
      <c r="Z25" s="64">
        <f t="shared" si="1"/>
        <v>5</v>
      </c>
      <c r="AA25" s="64">
        <f t="shared" si="1"/>
        <v>4</v>
      </c>
      <c r="AB25" s="64">
        <f t="shared" si="1"/>
        <v>1</v>
      </c>
      <c r="AC25" s="64">
        <f t="shared" si="1"/>
        <v>4</v>
      </c>
    </row>
    <row r="26" spans="13:30" x14ac:dyDescent="0.15">
      <c r="M26" s="64">
        <f t="shared" si="2"/>
        <v>83</v>
      </c>
      <c r="N26" s="64">
        <f t="shared" si="0"/>
        <v>14</v>
      </c>
      <c r="O26" s="64">
        <f t="shared" si="0"/>
        <v>14</v>
      </c>
      <c r="P26" s="64">
        <f t="shared" si="0"/>
        <v>18</v>
      </c>
      <c r="Q26" s="64">
        <f t="shared" si="0"/>
        <v>21</v>
      </c>
      <c r="R26" s="64">
        <f t="shared" si="0"/>
        <v>13</v>
      </c>
      <c r="S26" s="64">
        <f t="shared" si="0"/>
        <v>3</v>
      </c>
      <c r="W26" s="64">
        <f t="shared" si="3"/>
        <v>56</v>
      </c>
      <c r="X26" s="64">
        <f t="shared" si="1"/>
        <v>11</v>
      </c>
      <c r="Y26" s="64">
        <f t="shared" si="1"/>
        <v>6</v>
      </c>
      <c r="Z26" s="64">
        <f t="shared" si="1"/>
        <v>12</v>
      </c>
      <c r="AA26" s="64">
        <f t="shared" si="1"/>
        <v>15</v>
      </c>
      <c r="AB26" s="64">
        <f t="shared" si="1"/>
        <v>9</v>
      </c>
      <c r="AC26" s="64">
        <f t="shared" si="1"/>
        <v>3</v>
      </c>
    </row>
    <row r="27" spans="13:30" x14ac:dyDescent="0.15">
      <c r="M27" s="64">
        <f t="shared" si="2"/>
        <v>56</v>
      </c>
      <c r="N27" s="64">
        <f t="shared" si="0"/>
        <v>11</v>
      </c>
      <c r="O27" s="64">
        <f t="shared" si="0"/>
        <v>6</v>
      </c>
      <c r="P27" s="64">
        <f t="shared" si="0"/>
        <v>10</v>
      </c>
      <c r="Q27" s="64">
        <f t="shared" si="0"/>
        <v>11</v>
      </c>
      <c r="R27" s="64">
        <f t="shared" si="0"/>
        <v>14</v>
      </c>
      <c r="S27" s="64">
        <f t="shared" si="0"/>
        <v>4</v>
      </c>
      <c r="W27" s="64">
        <f t="shared" si="3"/>
        <v>49</v>
      </c>
      <c r="X27" s="64">
        <f t="shared" si="1"/>
        <v>11</v>
      </c>
      <c r="Y27" s="64">
        <f t="shared" si="1"/>
        <v>8</v>
      </c>
      <c r="Z27" s="64">
        <f t="shared" si="1"/>
        <v>8</v>
      </c>
      <c r="AA27" s="64">
        <f t="shared" si="1"/>
        <v>9</v>
      </c>
      <c r="AB27" s="64">
        <f t="shared" si="1"/>
        <v>9</v>
      </c>
      <c r="AC27" s="64">
        <f t="shared" si="1"/>
        <v>4</v>
      </c>
    </row>
    <row r="28" spans="13:30" x14ac:dyDescent="0.15">
      <c r="M28" s="64">
        <f t="shared" si="2"/>
        <v>6</v>
      </c>
      <c r="N28" s="64">
        <f t="shared" si="0"/>
        <v>0</v>
      </c>
      <c r="O28" s="64">
        <f t="shared" si="0"/>
        <v>0</v>
      </c>
      <c r="P28" s="64">
        <f t="shared" si="0"/>
        <v>2</v>
      </c>
      <c r="Q28" s="64">
        <f t="shared" si="0"/>
        <v>2</v>
      </c>
      <c r="R28" s="64">
        <f t="shared" si="0"/>
        <v>2</v>
      </c>
      <c r="S28" s="64">
        <f t="shared" si="0"/>
        <v>0</v>
      </c>
      <c r="W28" s="64">
        <f t="shared" si="3"/>
        <v>5</v>
      </c>
      <c r="X28" s="64">
        <f t="shared" si="1"/>
        <v>0</v>
      </c>
      <c r="Y28" s="64">
        <f t="shared" si="1"/>
        <v>0</v>
      </c>
      <c r="Z28" s="64">
        <f t="shared" si="1"/>
        <v>2</v>
      </c>
      <c r="AA28" s="64">
        <f t="shared" si="1"/>
        <v>1</v>
      </c>
      <c r="AB28" s="64">
        <f t="shared" si="1"/>
        <v>2</v>
      </c>
      <c r="AC28" s="64">
        <f t="shared" si="1"/>
        <v>0</v>
      </c>
    </row>
    <row r="29" spans="13:30" x14ac:dyDescent="0.15">
      <c r="M29" s="64">
        <f t="shared" si="2"/>
        <v>25</v>
      </c>
      <c r="N29" s="64">
        <f t="shared" si="0"/>
        <v>1</v>
      </c>
      <c r="O29" s="64">
        <f t="shared" si="0"/>
        <v>2</v>
      </c>
      <c r="P29" s="64">
        <f t="shared" si="0"/>
        <v>3</v>
      </c>
      <c r="Q29" s="64">
        <f t="shared" si="0"/>
        <v>10</v>
      </c>
      <c r="R29" s="64">
        <f t="shared" si="0"/>
        <v>3</v>
      </c>
      <c r="S29" s="64">
        <f t="shared" si="0"/>
        <v>6</v>
      </c>
      <c r="W29" s="64">
        <f t="shared" si="3"/>
        <v>22</v>
      </c>
      <c r="X29" s="64">
        <f t="shared" si="1"/>
        <v>1</v>
      </c>
      <c r="Y29" s="64">
        <f t="shared" si="1"/>
        <v>2</v>
      </c>
      <c r="Z29" s="64">
        <f t="shared" si="1"/>
        <v>3</v>
      </c>
      <c r="AA29" s="64">
        <f t="shared" si="1"/>
        <v>8</v>
      </c>
      <c r="AB29" s="64">
        <f t="shared" si="1"/>
        <v>2</v>
      </c>
      <c r="AC29" s="64">
        <f t="shared" si="1"/>
        <v>6</v>
      </c>
    </row>
    <row r="30" spans="13:30" x14ac:dyDescent="0.15">
      <c r="M30" s="64">
        <f t="shared" si="2"/>
        <v>12</v>
      </c>
      <c r="N30" s="64">
        <f t="shared" si="0"/>
        <v>0</v>
      </c>
      <c r="O30" s="64">
        <f t="shared" si="0"/>
        <v>0</v>
      </c>
      <c r="P30" s="64">
        <f t="shared" si="0"/>
        <v>1</v>
      </c>
      <c r="Q30" s="64">
        <f t="shared" si="0"/>
        <v>8</v>
      </c>
      <c r="R30" s="64">
        <f t="shared" si="0"/>
        <v>2</v>
      </c>
      <c r="S30" s="64">
        <f t="shared" si="0"/>
        <v>1</v>
      </c>
      <c r="W30" s="64">
        <f t="shared" si="3"/>
        <v>8</v>
      </c>
      <c r="X30" s="64">
        <f t="shared" si="1"/>
        <v>0</v>
      </c>
      <c r="Y30" s="64">
        <f t="shared" si="1"/>
        <v>0</v>
      </c>
      <c r="Z30" s="64">
        <f t="shared" si="1"/>
        <v>1</v>
      </c>
      <c r="AA30" s="64">
        <f t="shared" si="1"/>
        <v>5</v>
      </c>
      <c r="AB30" s="64">
        <f t="shared" si="1"/>
        <v>1</v>
      </c>
      <c r="AC30" s="64">
        <f t="shared" si="1"/>
        <v>1</v>
      </c>
    </row>
    <row r="31" spans="13:30" x14ac:dyDescent="0.15">
      <c r="M31" s="64">
        <f t="shared" si="2"/>
        <v>15</v>
      </c>
      <c r="N31" s="64">
        <f t="shared" si="0"/>
        <v>1</v>
      </c>
      <c r="O31" s="64">
        <f t="shared" si="0"/>
        <v>1</v>
      </c>
      <c r="P31" s="64">
        <f t="shared" si="0"/>
        <v>6</v>
      </c>
      <c r="Q31" s="64">
        <f t="shared" si="0"/>
        <v>2</v>
      </c>
      <c r="R31" s="64">
        <f t="shared" si="0"/>
        <v>2</v>
      </c>
      <c r="S31" s="64">
        <f t="shared" si="0"/>
        <v>3</v>
      </c>
      <c r="W31" s="64">
        <f t="shared" si="3"/>
        <v>12</v>
      </c>
      <c r="X31" s="64">
        <f t="shared" si="1"/>
        <v>1</v>
      </c>
      <c r="Y31" s="64">
        <f t="shared" si="1"/>
        <v>1</v>
      </c>
      <c r="Z31" s="64">
        <f t="shared" si="1"/>
        <v>6</v>
      </c>
      <c r="AA31" s="64">
        <f t="shared" si="1"/>
        <v>1</v>
      </c>
      <c r="AB31" s="64">
        <f t="shared" si="1"/>
        <v>0</v>
      </c>
      <c r="AC31" s="64">
        <f t="shared" si="1"/>
        <v>3</v>
      </c>
    </row>
    <row r="33" spans="2:28" x14ac:dyDescent="0.15">
      <c r="B33" t="s">
        <v>4579</v>
      </c>
    </row>
    <row r="34" spans="2:28" x14ac:dyDescent="0.15">
      <c r="B34" s="64" t="str">
        <f t="array" ref="B34:N41">TRANSPOSE(B2:J14)</f>
        <v>地区計画</v>
      </c>
      <c r="C34" s="64" t="str">
        <v>神田和泉町地区</v>
      </c>
      <c r="D34" s="64" t="str">
        <v>神田佐久間町地区</v>
      </c>
      <c r="E34" s="64" t="str">
        <v>岩本町東神田地区</v>
      </c>
      <c r="F34" s="64" t="str">
        <v>神田錦町南部地区</v>
      </c>
      <c r="G34" s="64" t="str">
        <v>神田紺屋町周辺地区</v>
      </c>
      <c r="H34" s="64" t="str">
        <v>一ツ橋二丁目周辺地区</v>
      </c>
      <c r="I34" s="64" t="str">
        <v>中神田中央地区</v>
      </c>
      <c r="J34" s="64" t="str">
        <v>外神田二・三丁目地区</v>
      </c>
      <c r="K34" s="64" t="str">
        <v>神田美土代町周辺地区</v>
      </c>
      <c r="L34" s="64" t="str">
        <v>神田錦町北部周辺地区</v>
      </c>
      <c r="M34" s="64" t="str">
        <v>内神田一丁目地区</v>
      </c>
      <c r="N34" s="64" t="str">
        <v>内神田二丁目地区</v>
      </c>
    </row>
    <row r="35" spans="2:28" x14ac:dyDescent="0.15">
      <c r="B35" s="64" t="str">
        <v>計</v>
      </c>
      <c r="C35" s="64">
        <v>41</v>
      </c>
      <c r="D35" s="64">
        <v>118</v>
      </c>
      <c r="E35" s="64">
        <v>193</v>
      </c>
      <c r="F35" s="64">
        <v>44</v>
      </c>
      <c r="G35" s="64">
        <v>36</v>
      </c>
      <c r="H35" s="64">
        <v>45</v>
      </c>
      <c r="I35" s="64">
        <v>121</v>
      </c>
      <c r="J35" s="64">
        <v>74</v>
      </c>
      <c r="K35" s="64">
        <v>10</v>
      </c>
      <c r="L35" s="64">
        <v>29</v>
      </c>
      <c r="M35" s="64">
        <v>26</v>
      </c>
      <c r="N35" s="64">
        <v>23</v>
      </c>
    </row>
    <row r="36" spans="2:28" x14ac:dyDescent="0.15">
      <c r="B36" s="64" t="str">
        <v>独立住宅</v>
      </c>
      <c r="C36" s="64">
        <v>1</v>
      </c>
      <c r="D36" s="64">
        <v>7</v>
      </c>
      <c r="E36" s="64">
        <v>25</v>
      </c>
      <c r="F36" s="64">
        <v>1</v>
      </c>
      <c r="G36" s="64">
        <v>1</v>
      </c>
      <c r="H36" s="64">
        <v>4</v>
      </c>
      <c r="I36" s="64">
        <v>16</v>
      </c>
      <c r="J36" s="64">
        <v>11</v>
      </c>
      <c r="K36" s="64">
        <v>1</v>
      </c>
      <c r="L36" s="64">
        <v>1</v>
      </c>
      <c r="M36" s="64">
        <v>0</v>
      </c>
      <c r="N36" s="64">
        <v>1</v>
      </c>
    </row>
    <row r="37" spans="2:28" x14ac:dyDescent="0.15">
      <c r="B37" s="64" t="str">
        <v>集合住宅</v>
      </c>
      <c r="C37" s="64">
        <v>15</v>
      </c>
      <c r="D37" s="64">
        <v>38</v>
      </c>
      <c r="E37" s="64">
        <v>86</v>
      </c>
      <c r="F37" s="64">
        <v>16</v>
      </c>
      <c r="G37" s="64">
        <v>7</v>
      </c>
      <c r="H37" s="64">
        <v>12</v>
      </c>
      <c r="I37" s="64">
        <v>38</v>
      </c>
      <c r="J37" s="64">
        <v>20</v>
      </c>
      <c r="K37" s="64">
        <v>1</v>
      </c>
      <c r="L37" s="64">
        <v>2</v>
      </c>
      <c r="M37" s="64">
        <v>9</v>
      </c>
      <c r="N37" s="64">
        <v>2</v>
      </c>
    </row>
    <row r="38" spans="2:28" x14ac:dyDescent="0.15">
      <c r="B38" s="64" t="str">
        <v>住商併用</v>
      </c>
      <c r="C38" s="64">
        <v>15</v>
      </c>
      <c r="D38" s="64">
        <v>33</v>
      </c>
      <c r="E38" s="64">
        <v>29</v>
      </c>
      <c r="F38" s="64">
        <v>11</v>
      </c>
      <c r="G38" s="64">
        <v>14</v>
      </c>
      <c r="H38" s="64">
        <v>12</v>
      </c>
      <c r="I38" s="64">
        <v>29</v>
      </c>
      <c r="J38" s="64">
        <v>14</v>
      </c>
      <c r="K38" s="64">
        <v>4</v>
      </c>
      <c r="L38" s="64">
        <v>7</v>
      </c>
      <c r="M38" s="64">
        <v>6</v>
      </c>
      <c r="N38" s="64">
        <v>13</v>
      </c>
    </row>
    <row r="39" spans="2:28" x14ac:dyDescent="0.15">
      <c r="B39" s="64" t="str">
        <v>事務所</v>
      </c>
      <c r="C39" s="64">
        <v>8</v>
      </c>
      <c r="D39" s="64">
        <v>16</v>
      </c>
      <c r="E39" s="64">
        <v>30</v>
      </c>
      <c r="F39" s="64">
        <v>10</v>
      </c>
      <c r="G39" s="64">
        <v>10</v>
      </c>
      <c r="H39" s="64">
        <v>11</v>
      </c>
      <c r="I39" s="64">
        <v>21</v>
      </c>
      <c r="J39" s="64">
        <v>11</v>
      </c>
      <c r="K39" s="64">
        <v>2</v>
      </c>
      <c r="L39" s="64">
        <v>10</v>
      </c>
      <c r="M39" s="64">
        <v>8</v>
      </c>
      <c r="N39" s="64">
        <v>2</v>
      </c>
    </row>
    <row r="40" spans="2:28" x14ac:dyDescent="0.15">
      <c r="B40" s="64" t="str">
        <v>専用商業</v>
      </c>
      <c r="C40" s="64">
        <v>0</v>
      </c>
      <c r="D40" s="64">
        <v>15</v>
      </c>
      <c r="E40" s="64">
        <v>18</v>
      </c>
      <c r="F40" s="64">
        <v>4</v>
      </c>
      <c r="G40" s="64">
        <v>2</v>
      </c>
      <c r="H40" s="64">
        <v>1</v>
      </c>
      <c r="I40" s="64">
        <v>13</v>
      </c>
      <c r="J40" s="64">
        <v>14</v>
      </c>
      <c r="K40" s="64">
        <v>2</v>
      </c>
      <c r="L40" s="64">
        <v>3</v>
      </c>
      <c r="M40" s="64">
        <v>2</v>
      </c>
      <c r="N40" s="64">
        <v>2</v>
      </c>
    </row>
    <row r="41" spans="2:28" x14ac:dyDescent="0.15">
      <c r="B41" s="64" t="str">
        <v>その他</v>
      </c>
      <c r="C41" s="64">
        <v>2</v>
      </c>
      <c r="D41" s="64">
        <v>9</v>
      </c>
      <c r="E41" s="64">
        <v>5</v>
      </c>
      <c r="F41" s="64">
        <v>2</v>
      </c>
      <c r="G41" s="64">
        <v>2</v>
      </c>
      <c r="H41" s="64">
        <v>5</v>
      </c>
      <c r="I41" s="64">
        <v>4</v>
      </c>
      <c r="J41" s="64">
        <v>4</v>
      </c>
      <c r="K41" s="64">
        <v>0</v>
      </c>
      <c r="L41" s="64">
        <v>6</v>
      </c>
      <c r="M41" s="64">
        <v>1</v>
      </c>
      <c r="N41" s="64">
        <v>3</v>
      </c>
    </row>
    <row r="44" spans="2:28" x14ac:dyDescent="0.15">
      <c r="B44" t="s">
        <v>4611</v>
      </c>
      <c r="C44" t="s">
        <v>4612</v>
      </c>
    </row>
    <row r="45" spans="2:28" x14ac:dyDescent="0.15">
      <c r="B45" t="s">
        <v>4607</v>
      </c>
      <c r="P45" t="s">
        <v>4608</v>
      </c>
    </row>
    <row r="46" spans="2:28" x14ac:dyDescent="0.15">
      <c r="B46" s="64" t="str">
        <f t="array" ref="B46:N52">TRANSPOSE(M2:T14)</f>
        <v>計</v>
      </c>
      <c r="C46" s="64">
        <v>21</v>
      </c>
      <c r="D46" s="64">
        <v>47</v>
      </c>
      <c r="E46" s="64">
        <v>57</v>
      </c>
      <c r="F46" s="64">
        <v>20</v>
      </c>
      <c r="G46" s="64">
        <v>12</v>
      </c>
      <c r="H46" s="64">
        <v>13</v>
      </c>
      <c r="I46" s="64">
        <v>38</v>
      </c>
      <c r="J46" s="64">
        <v>18</v>
      </c>
      <c r="K46" s="64">
        <v>4</v>
      </c>
      <c r="L46" s="64">
        <v>4</v>
      </c>
      <c r="M46" s="64">
        <v>14</v>
      </c>
      <c r="N46" s="64">
        <v>8</v>
      </c>
      <c r="P46" s="64" t="str">
        <f t="array" ref="P46:AB52">TRANSPOSE(M19:S31)</f>
        <v>計</v>
      </c>
      <c r="Q46" s="64">
        <v>20</v>
      </c>
      <c r="R46" s="64">
        <v>71</v>
      </c>
      <c r="S46" s="64">
        <v>136</v>
      </c>
      <c r="T46" s="64">
        <v>24</v>
      </c>
      <c r="U46" s="64">
        <v>24</v>
      </c>
      <c r="V46" s="64">
        <v>32</v>
      </c>
      <c r="W46" s="64">
        <v>83</v>
      </c>
      <c r="X46" s="64">
        <v>56</v>
      </c>
      <c r="Y46" s="64">
        <v>6</v>
      </c>
      <c r="Z46" s="64">
        <v>25</v>
      </c>
      <c r="AA46" s="64">
        <v>12</v>
      </c>
      <c r="AB46" s="64">
        <v>15</v>
      </c>
    </row>
    <row r="47" spans="2:28" x14ac:dyDescent="0.15">
      <c r="B47" s="64" t="str">
        <v>独立住宅</v>
      </c>
      <c r="C47" s="64">
        <v>0</v>
      </c>
      <c r="D47" s="64">
        <v>0</v>
      </c>
      <c r="E47" s="64">
        <v>0</v>
      </c>
      <c r="F47" s="64">
        <v>0</v>
      </c>
      <c r="G47" s="64">
        <v>0</v>
      </c>
      <c r="H47" s="64">
        <v>2</v>
      </c>
      <c r="I47" s="64">
        <v>2</v>
      </c>
      <c r="J47" s="64">
        <v>0</v>
      </c>
      <c r="K47" s="64">
        <v>1</v>
      </c>
      <c r="L47" s="64">
        <v>0</v>
      </c>
      <c r="M47" s="64">
        <v>0</v>
      </c>
      <c r="N47" s="64">
        <v>0</v>
      </c>
      <c r="P47" s="64" t="str">
        <v>独立住宅</v>
      </c>
      <c r="Q47" s="64">
        <v>1</v>
      </c>
      <c r="R47" s="64">
        <v>7</v>
      </c>
      <c r="S47" s="64">
        <v>25</v>
      </c>
      <c r="T47" s="64">
        <v>1</v>
      </c>
      <c r="U47" s="64">
        <v>1</v>
      </c>
      <c r="V47" s="64">
        <v>2</v>
      </c>
      <c r="W47" s="64">
        <v>14</v>
      </c>
      <c r="X47" s="64">
        <v>11</v>
      </c>
      <c r="Y47" s="64">
        <v>0</v>
      </c>
      <c r="Z47" s="64">
        <v>1</v>
      </c>
      <c r="AA47" s="64">
        <v>0</v>
      </c>
      <c r="AB47" s="64">
        <v>1</v>
      </c>
    </row>
    <row r="48" spans="2:28" x14ac:dyDescent="0.15">
      <c r="B48" s="64" t="str">
        <v>集合住宅</v>
      </c>
      <c r="C48" s="64">
        <v>12</v>
      </c>
      <c r="D48" s="64">
        <v>23</v>
      </c>
      <c r="E48" s="64">
        <v>44</v>
      </c>
      <c r="F48" s="64">
        <v>12</v>
      </c>
      <c r="G48" s="64">
        <v>5</v>
      </c>
      <c r="H48" s="64">
        <v>7</v>
      </c>
      <c r="I48" s="64">
        <v>24</v>
      </c>
      <c r="J48" s="64">
        <v>14</v>
      </c>
      <c r="K48" s="64">
        <v>1</v>
      </c>
      <c r="L48" s="64">
        <v>0</v>
      </c>
      <c r="M48" s="64">
        <v>9</v>
      </c>
      <c r="N48" s="64">
        <v>1</v>
      </c>
      <c r="P48" s="64" t="str">
        <v>集合住宅</v>
      </c>
      <c r="Q48" s="64">
        <v>3</v>
      </c>
      <c r="R48" s="64">
        <v>15</v>
      </c>
      <c r="S48" s="64">
        <v>42</v>
      </c>
      <c r="T48" s="64">
        <v>4</v>
      </c>
      <c r="U48" s="64">
        <v>2</v>
      </c>
      <c r="V48" s="64">
        <v>5</v>
      </c>
      <c r="W48" s="64">
        <v>14</v>
      </c>
      <c r="X48" s="64">
        <v>6</v>
      </c>
      <c r="Y48" s="64">
        <v>0</v>
      </c>
      <c r="Z48" s="64">
        <v>2</v>
      </c>
      <c r="AA48" s="64">
        <v>0</v>
      </c>
      <c r="AB48" s="64">
        <v>1</v>
      </c>
    </row>
    <row r="49" spans="2:28" x14ac:dyDescent="0.15">
      <c r="B49" s="64" t="str">
        <v>住商併用</v>
      </c>
      <c r="C49" s="64">
        <v>9</v>
      </c>
      <c r="D49" s="64">
        <v>23</v>
      </c>
      <c r="E49" s="64">
        <v>13</v>
      </c>
      <c r="F49" s="64">
        <v>8</v>
      </c>
      <c r="G49" s="64">
        <v>6</v>
      </c>
      <c r="H49" s="64">
        <v>4</v>
      </c>
      <c r="I49" s="64">
        <v>11</v>
      </c>
      <c r="J49" s="64">
        <v>4</v>
      </c>
      <c r="K49" s="64">
        <v>2</v>
      </c>
      <c r="L49" s="64">
        <v>4</v>
      </c>
      <c r="M49" s="64">
        <v>5</v>
      </c>
      <c r="N49" s="64">
        <v>7</v>
      </c>
      <c r="P49" s="64" t="str">
        <v>住商併用</v>
      </c>
      <c r="Q49" s="64">
        <v>6</v>
      </c>
      <c r="R49" s="64">
        <v>10</v>
      </c>
      <c r="S49" s="64">
        <v>16</v>
      </c>
      <c r="T49" s="64">
        <v>3</v>
      </c>
      <c r="U49" s="64">
        <v>8</v>
      </c>
      <c r="V49" s="64">
        <v>8</v>
      </c>
      <c r="W49" s="64">
        <v>18</v>
      </c>
      <c r="X49" s="64">
        <v>10</v>
      </c>
      <c r="Y49" s="64">
        <v>2</v>
      </c>
      <c r="Z49" s="64">
        <v>3</v>
      </c>
      <c r="AA49" s="64">
        <v>1</v>
      </c>
      <c r="AB49" s="64">
        <v>6</v>
      </c>
    </row>
    <row r="50" spans="2:28" x14ac:dyDescent="0.15">
      <c r="B50" s="64" t="str">
        <v>事務所</v>
      </c>
      <c r="C50" s="64">
        <v>0</v>
      </c>
      <c r="D50" s="64">
        <v>0</v>
      </c>
      <c r="E50" s="64">
        <v>0</v>
      </c>
      <c r="F50" s="64">
        <v>0</v>
      </c>
      <c r="G50" s="64">
        <v>0</v>
      </c>
      <c r="H50" s="64">
        <v>0</v>
      </c>
      <c r="I50" s="64">
        <v>0</v>
      </c>
      <c r="J50" s="64">
        <v>0</v>
      </c>
      <c r="K50" s="64">
        <v>0</v>
      </c>
      <c r="L50" s="64">
        <v>0</v>
      </c>
      <c r="M50" s="64">
        <v>0</v>
      </c>
      <c r="N50" s="64">
        <v>0</v>
      </c>
      <c r="P50" s="64" t="str">
        <v>事務所</v>
      </c>
      <c r="Q50" s="64">
        <v>8</v>
      </c>
      <c r="R50" s="64">
        <v>16</v>
      </c>
      <c r="S50" s="64">
        <v>30</v>
      </c>
      <c r="T50" s="64">
        <v>10</v>
      </c>
      <c r="U50" s="64">
        <v>10</v>
      </c>
      <c r="V50" s="64">
        <v>11</v>
      </c>
      <c r="W50" s="64">
        <v>21</v>
      </c>
      <c r="X50" s="64">
        <v>11</v>
      </c>
      <c r="Y50" s="64">
        <v>2</v>
      </c>
      <c r="Z50" s="64">
        <v>10</v>
      </c>
      <c r="AA50" s="64">
        <v>8</v>
      </c>
      <c r="AB50" s="64">
        <v>2</v>
      </c>
    </row>
    <row r="51" spans="2:28" x14ac:dyDescent="0.15">
      <c r="B51" s="64" t="str">
        <v>専用商業</v>
      </c>
      <c r="C51" s="64">
        <v>0</v>
      </c>
      <c r="D51" s="64">
        <v>0</v>
      </c>
      <c r="E51" s="64">
        <v>0</v>
      </c>
      <c r="F51" s="64">
        <v>0</v>
      </c>
      <c r="G51" s="64">
        <v>0</v>
      </c>
      <c r="H51" s="64">
        <v>0</v>
      </c>
      <c r="I51" s="64">
        <v>0</v>
      </c>
      <c r="J51" s="64">
        <v>0</v>
      </c>
      <c r="K51" s="64">
        <v>0</v>
      </c>
      <c r="L51" s="64">
        <v>0</v>
      </c>
      <c r="M51" s="64">
        <v>0</v>
      </c>
      <c r="N51" s="64">
        <v>0</v>
      </c>
      <c r="P51" s="64" t="str">
        <v>専用商業</v>
      </c>
      <c r="Q51" s="64">
        <v>0</v>
      </c>
      <c r="R51" s="64">
        <v>15</v>
      </c>
      <c r="S51" s="64">
        <v>18</v>
      </c>
      <c r="T51" s="64">
        <v>4</v>
      </c>
      <c r="U51" s="64">
        <v>2</v>
      </c>
      <c r="V51" s="64">
        <v>1</v>
      </c>
      <c r="W51" s="64">
        <v>13</v>
      </c>
      <c r="X51" s="64">
        <v>14</v>
      </c>
      <c r="Y51" s="64">
        <v>2</v>
      </c>
      <c r="Z51" s="64">
        <v>3</v>
      </c>
      <c r="AA51" s="64">
        <v>2</v>
      </c>
      <c r="AB51" s="64">
        <v>2</v>
      </c>
    </row>
    <row r="52" spans="2:28" x14ac:dyDescent="0.15">
      <c r="B52" s="64" t="str">
        <v>その他</v>
      </c>
      <c r="C52" s="64">
        <v>0</v>
      </c>
      <c r="D52" s="64">
        <v>1</v>
      </c>
      <c r="E52" s="64">
        <v>0</v>
      </c>
      <c r="F52" s="64">
        <v>0</v>
      </c>
      <c r="G52" s="64">
        <v>1</v>
      </c>
      <c r="H52" s="64">
        <v>0</v>
      </c>
      <c r="I52" s="64">
        <v>1</v>
      </c>
      <c r="J52" s="64">
        <v>0</v>
      </c>
      <c r="K52" s="64">
        <v>0</v>
      </c>
      <c r="L52" s="64">
        <v>0</v>
      </c>
      <c r="M52" s="64">
        <v>0</v>
      </c>
      <c r="N52" s="64">
        <v>0</v>
      </c>
      <c r="P52" s="64" t="str">
        <v>その他</v>
      </c>
      <c r="Q52" s="64">
        <v>2</v>
      </c>
      <c r="R52" s="64">
        <v>8</v>
      </c>
      <c r="S52" s="64">
        <v>5</v>
      </c>
      <c r="T52" s="64">
        <v>2</v>
      </c>
      <c r="U52" s="64">
        <v>1</v>
      </c>
      <c r="V52" s="64">
        <v>5</v>
      </c>
      <c r="W52" s="64">
        <v>3</v>
      </c>
      <c r="X52" s="64">
        <v>4</v>
      </c>
      <c r="Y52" s="64">
        <v>0</v>
      </c>
      <c r="Z52" s="64">
        <v>6</v>
      </c>
      <c r="AA52" s="64">
        <v>1</v>
      </c>
      <c r="AB52" s="64">
        <v>3</v>
      </c>
    </row>
    <row r="55" spans="2:28" x14ac:dyDescent="0.15">
      <c r="B55" t="s">
        <v>4611</v>
      </c>
      <c r="C55" t="s">
        <v>4613</v>
      </c>
    </row>
    <row r="56" spans="2:28" x14ac:dyDescent="0.15">
      <c r="B56" t="str">
        <f>B45</f>
        <v>あり</v>
      </c>
      <c r="C56" s="9" t="s">
        <v>4591</v>
      </c>
      <c r="D56" s="9" t="s">
        <v>4592</v>
      </c>
      <c r="E56" s="9" t="s">
        <v>4593</v>
      </c>
      <c r="F56" s="9" t="s">
        <v>4594</v>
      </c>
      <c r="G56" s="9" t="s">
        <v>4595</v>
      </c>
      <c r="H56" s="9" t="s">
        <v>4596</v>
      </c>
      <c r="I56" s="9" t="s">
        <v>4597</v>
      </c>
      <c r="J56" s="9" t="s">
        <v>4598</v>
      </c>
      <c r="K56" s="9" t="s">
        <v>4599</v>
      </c>
      <c r="L56" s="9" t="s">
        <v>4604</v>
      </c>
      <c r="M56" s="9" t="s">
        <v>4601</v>
      </c>
      <c r="N56" s="9" t="s">
        <v>4600</v>
      </c>
      <c r="P56" t="str">
        <f>P45</f>
        <v>なし</v>
      </c>
      <c r="Q56" s="9" t="s">
        <v>4591</v>
      </c>
      <c r="R56" s="9" t="s">
        <v>4592</v>
      </c>
      <c r="S56" s="9" t="s">
        <v>4593</v>
      </c>
      <c r="T56" s="9" t="s">
        <v>4594</v>
      </c>
      <c r="U56" s="9" t="s">
        <v>4595</v>
      </c>
      <c r="V56" s="9" t="s">
        <v>4596</v>
      </c>
      <c r="W56" s="9" t="s">
        <v>4597</v>
      </c>
      <c r="X56" s="9" t="s">
        <v>4598</v>
      </c>
      <c r="Y56" s="9" t="s">
        <v>4599</v>
      </c>
      <c r="Z56" s="9" t="s">
        <v>4604</v>
      </c>
      <c r="AA56" s="9" t="s">
        <v>4601</v>
      </c>
      <c r="AB56" s="9" t="s">
        <v>4600</v>
      </c>
    </row>
    <row r="57" spans="2:28" x14ac:dyDescent="0.15">
      <c r="B57" s="64" t="str">
        <f t="shared" ref="B57:B62" si="4">B46</f>
        <v>計</v>
      </c>
      <c r="C57" s="87">
        <f t="shared" ref="C57:N63" si="5">C46/C35</f>
        <v>0.51219512195121952</v>
      </c>
      <c r="D57" s="87">
        <f t="shared" si="5"/>
        <v>0.39830508474576271</v>
      </c>
      <c r="E57" s="87">
        <f t="shared" si="5"/>
        <v>0.29533678756476683</v>
      </c>
      <c r="F57" s="87">
        <f t="shared" si="5"/>
        <v>0.45454545454545453</v>
      </c>
      <c r="G57" s="87">
        <f t="shared" si="5"/>
        <v>0.33333333333333331</v>
      </c>
      <c r="H57" s="87">
        <f t="shared" si="5"/>
        <v>0.28888888888888886</v>
      </c>
      <c r="I57" s="87">
        <f t="shared" si="5"/>
        <v>0.31404958677685951</v>
      </c>
      <c r="J57" s="87">
        <f t="shared" si="5"/>
        <v>0.24324324324324326</v>
      </c>
      <c r="K57" s="87">
        <f t="shared" si="5"/>
        <v>0.4</v>
      </c>
      <c r="L57" s="87">
        <f t="shared" si="5"/>
        <v>0.13793103448275862</v>
      </c>
      <c r="M57" s="87">
        <f t="shared" si="5"/>
        <v>0.53846153846153844</v>
      </c>
      <c r="N57" s="87">
        <f t="shared" si="5"/>
        <v>0.34782608695652173</v>
      </c>
      <c r="P57" s="64" t="str">
        <f t="shared" ref="P57:P63" si="6">P46</f>
        <v>計</v>
      </c>
      <c r="Q57" s="87">
        <f>Q46/C35</f>
        <v>0.48780487804878048</v>
      </c>
      <c r="R57" s="87">
        <f t="shared" ref="R57:AB63" si="7">R46/D35</f>
        <v>0.60169491525423724</v>
      </c>
      <c r="S57" s="87">
        <f t="shared" si="7"/>
        <v>0.70466321243523311</v>
      </c>
      <c r="T57" s="87">
        <f t="shared" si="7"/>
        <v>0.54545454545454541</v>
      </c>
      <c r="U57" s="87">
        <f t="shared" si="7"/>
        <v>0.66666666666666663</v>
      </c>
      <c r="V57" s="87">
        <f t="shared" si="7"/>
        <v>0.71111111111111114</v>
      </c>
      <c r="W57" s="87">
        <f t="shared" si="7"/>
        <v>0.68595041322314054</v>
      </c>
      <c r="X57" s="87">
        <f t="shared" si="7"/>
        <v>0.7567567567567568</v>
      </c>
      <c r="Y57" s="87">
        <f t="shared" si="7"/>
        <v>0.6</v>
      </c>
      <c r="Z57" s="87">
        <f t="shared" si="7"/>
        <v>0.86206896551724133</v>
      </c>
      <c r="AA57" s="87">
        <f t="shared" si="7"/>
        <v>0.46153846153846156</v>
      </c>
      <c r="AB57" s="87">
        <f t="shared" si="7"/>
        <v>0.65217391304347827</v>
      </c>
    </row>
    <row r="58" spans="2:28" x14ac:dyDescent="0.15">
      <c r="B58" s="64" t="str">
        <f t="shared" si="4"/>
        <v>独立住宅</v>
      </c>
      <c r="C58" s="87">
        <f t="shared" si="5"/>
        <v>0</v>
      </c>
      <c r="D58" s="87">
        <f t="shared" si="5"/>
        <v>0</v>
      </c>
      <c r="E58" s="87">
        <f t="shared" si="5"/>
        <v>0</v>
      </c>
      <c r="F58" s="87">
        <f t="shared" si="5"/>
        <v>0</v>
      </c>
      <c r="G58" s="87">
        <f t="shared" si="5"/>
        <v>0</v>
      </c>
      <c r="H58" s="87">
        <f t="shared" si="5"/>
        <v>0.5</v>
      </c>
      <c r="I58" s="87">
        <f t="shared" si="5"/>
        <v>0.125</v>
      </c>
      <c r="J58" s="87">
        <f t="shared" si="5"/>
        <v>0</v>
      </c>
      <c r="K58" s="87">
        <f t="shared" si="5"/>
        <v>1</v>
      </c>
      <c r="L58" s="87">
        <f t="shared" si="5"/>
        <v>0</v>
      </c>
      <c r="M58" s="87">
        <v>0</v>
      </c>
      <c r="N58" s="87">
        <f t="shared" si="5"/>
        <v>0</v>
      </c>
      <c r="P58" s="64" t="str">
        <f t="shared" si="6"/>
        <v>独立住宅</v>
      </c>
      <c r="Q58" s="87">
        <f t="shared" ref="Q58:Q63" si="8">Q47/C36</f>
        <v>1</v>
      </c>
      <c r="R58" s="87">
        <f t="shared" si="7"/>
        <v>1</v>
      </c>
      <c r="S58" s="87">
        <f t="shared" si="7"/>
        <v>1</v>
      </c>
      <c r="T58" s="87">
        <f t="shared" si="7"/>
        <v>1</v>
      </c>
      <c r="U58" s="87">
        <f t="shared" si="7"/>
        <v>1</v>
      </c>
      <c r="V58" s="87">
        <f t="shared" si="7"/>
        <v>0.5</v>
      </c>
      <c r="W58" s="87">
        <f t="shared" si="7"/>
        <v>0.875</v>
      </c>
      <c r="X58" s="87">
        <f t="shared" si="7"/>
        <v>1</v>
      </c>
      <c r="Y58" s="87">
        <f t="shared" si="7"/>
        <v>0</v>
      </c>
      <c r="Z58" s="87">
        <f t="shared" si="7"/>
        <v>1</v>
      </c>
      <c r="AA58" s="87">
        <v>0</v>
      </c>
      <c r="AB58" s="87">
        <f t="shared" si="7"/>
        <v>1</v>
      </c>
    </row>
    <row r="59" spans="2:28" x14ac:dyDescent="0.15">
      <c r="B59" s="64" t="str">
        <f t="shared" si="4"/>
        <v>集合住宅</v>
      </c>
      <c r="C59" s="87">
        <f t="shared" si="5"/>
        <v>0.8</v>
      </c>
      <c r="D59" s="87">
        <f t="shared" si="5"/>
        <v>0.60526315789473684</v>
      </c>
      <c r="E59" s="87">
        <f t="shared" si="5"/>
        <v>0.51162790697674421</v>
      </c>
      <c r="F59" s="87">
        <f t="shared" si="5"/>
        <v>0.75</v>
      </c>
      <c r="G59" s="87">
        <f t="shared" si="5"/>
        <v>0.7142857142857143</v>
      </c>
      <c r="H59" s="87">
        <f t="shared" si="5"/>
        <v>0.58333333333333337</v>
      </c>
      <c r="I59" s="87">
        <f t="shared" si="5"/>
        <v>0.63157894736842102</v>
      </c>
      <c r="J59" s="87">
        <f t="shared" si="5"/>
        <v>0.7</v>
      </c>
      <c r="K59" s="87">
        <f t="shared" si="5"/>
        <v>1</v>
      </c>
      <c r="L59" s="87">
        <f t="shared" si="5"/>
        <v>0</v>
      </c>
      <c r="M59" s="87">
        <f t="shared" si="5"/>
        <v>1</v>
      </c>
      <c r="N59" s="87">
        <f t="shared" si="5"/>
        <v>0.5</v>
      </c>
      <c r="P59" s="64" t="str">
        <f t="shared" si="6"/>
        <v>集合住宅</v>
      </c>
      <c r="Q59" s="87">
        <f t="shared" si="8"/>
        <v>0.2</v>
      </c>
      <c r="R59" s="87">
        <f t="shared" si="7"/>
        <v>0.39473684210526316</v>
      </c>
      <c r="S59" s="87">
        <f t="shared" si="7"/>
        <v>0.48837209302325579</v>
      </c>
      <c r="T59" s="87">
        <f t="shared" si="7"/>
        <v>0.25</v>
      </c>
      <c r="U59" s="87">
        <f t="shared" si="7"/>
        <v>0.2857142857142857</v>
      </c>
      <c r="V59" s="87">
        <f t="shared" si="7"/>
        <v>0.41666666666666669</v>
      </c>
      <c r="W59" s="87">
        <f t="shared" si="7"/>
        <v>0.36842105263157893</v>
      </c>
      <c r="X59" s="87">
        <f t="shared" si="7"/>
        <v>0.3</v>
      </c>
      <c r="Y59" s="87">
        <f t="shared" si="7"/>
        <v>0</v>
      </c>
      <c r="Z59" s="87">
        <f t="shared" si="7"/>
        <v>1</v>
      </c>
      <c r="AA59" s="87">
        <f t="shared" si="7"/>
        <v>0</v>
      </c>
      <c r="AB59" s="87">
        <f t="shared" si="7"/>
        <v>0.5</v>
      </c>
    </row>
    <row r="60" spans="2:28" x14ac:dyDescent="0.15">
      <c r="B60" s="64" t="str">
        <f t="shared" si="4"/>
        <v>住商併用</v>
      </c>
      <c r="C60" s="87">
        <f t="shared" si="5"/>
        <v>0.6</v>
      </c>
      <c r="D60" s="87">
        <f t="shared" si="5"/>
        <v>0.69696969696969702</v>
      </c>
      <c r="E60" s="87">
        <f t="shared" si="5"/>
        <v>0.44827586206896552</v>
      </c>
      <c r="F60" s="87">
        <f t="shared" si="5"/>
        <v>0.72727272727272729</v>
      </c>
      <c r="G60" s="87">
        <f t="shared" si="5"/>
        <v>0.42857142857142855</v>
      </c>
      <c r="H60" s="87">
        <f t="shared" si="5"/>
        <v>0.33333333333333331</v>
      </c>
      <c r="I60" s="87">
        <f t="shared" si="5"/>
        <v>0.37931034482758619</v>
      </c>
      <c r="J60" s="87">
        <f t="shared" si="5"/>
        <v>0.2857142857142857</v>
      </c>
      <c r="K60" s="87">
        <f t="shared" si="5"/>
        <v>0.5</v>
      </c>
      <c r="L60" s="87">
        <f t="shared" si="5"/>
        <v>0.5714285714285714</v>
      </c>
      <c r="M60" s="87">
        <f t="shared" si="5"/>
        <v>0.83333333333333337</v>
      </c>
      <c r="N60" s="87">
        <f t="shared" si="5"/>
        <v>0.53846153846153844</v>
      </c>
      <c r="P60" s="64" t="str">
        <f t="shared" si="6"/>
        <v>住商併用</v>
      </c>
      <c r="Q60" s="87">
        <f t="shared" si="8"/>
        <v>0.4</v>
      </c>
      <c r="R60" s="87">
        <f t="shared" si="7"/>
        <v>0.30303030303030304</v>
      </c>
      <c r="S60" s="87">
        <f t="shared" si="7"/>
        <v>0.55172413793103448</v>
      </c>
      <c r="T60" s="87">
        <f t="shared" si="7"/>
        <v>0.27272727272727271</v>
      </c>
      <c r="U60" s="87">
        <f t="shared" si="7"/>
        <v>0.5714285714285714</v>
      </c>
      <c r="V60" s="87">
        <f t="shared" si="7"/>
        <v>0.66666666666666663</v>
      </c>
      <c r="W60" s="87">
        <f t="shared" si="7"/>
        <v>0.62068965517241381</v>
      </c>
      <c r="X60" s="87">
        <f t="shared" si="7"/>
        <v>0.7142857142857143</v>
      </c>
      <c r="Y60" s="87">
        <f t="shared" si="7"/>
        <v>0.5</v>
      </c>
      <c r="Z60" s="87">
        <f t="shared" si="7"/>
        <v>0.42857142857142855</v>
      </c>
      <c r="AA60" s="87">
        <f t="shared" si="7"/>
        <v>0.16666666666666666</v>
      </c>
      <c r="AB60" s="87">
        <f t="shared" si="7"/>
        <v>0.46153846153846156</v>
      </c>
    </row>
    <row r="61" spans="2:28" x14ac:dyDescent="0.15">
      <c r="B61" s="64" t="str">
        <f t="shared" si="4"/>
        <v>事務所</v>
      </c>
      <c r="C61" s="87">
        <f t="shared" si="5"/>
        <v>0</v>
      </c>
      <c r="D61" s="87">
        <f t="shared" si="5"/>
        <v>0</v>
      </c>
      <c r="E61" s="87">
        <f t="shared" si="5"/>
        <v>0</v>
      </c>
      <c r="F61" s="87">
        <f t="shared" si="5"/>
        <v>0</v>
      </c>
      <c r="G61" s="87">
        <f t="shared" si="5"/>
        <v>0</v>
      </c>
      <c r="H61" s="87">
        <f t="shared" si="5"/>
        <v>0</v>
      </c>
      <c r="I61" s="87">
        <f t="shared" si="5"/>
        <v>0</v>
      </c>
      <c r="J61" s="87">
        <f t="shared" si="5"/>
        <v>0</v>
      </c>
      <c r="K61" s="87">
        <f t="shared" si="5"/>
        <v>0</v>
      </c>
      <c r="L61" s="87">
        <f t="shared" si="5"/>
        <v>0</v>
      </c>
      <c r="M61" s="87">
        <f t="shared" si="5"/>
        <v>0</v>
      </c>
      <c r="N61" s="87">
        <f t="shared" si="5"/>
        <v>0</v>
      </c>
      <c r="P61" s="64" t="str">
        <f t="shared" si="6"/>
        <v>事務所</v>
      </c>
      <c r="Q61" s="87">
        <f t="shared" si="8"/>
        <v>1</v>
      </c>
      <c r="R61" s="87">
        <f t="shared" si="7"/>
        <v>1</v>
      </c>
      <c r="S61" s="87">
        <f t="shared" si="7"/>
        <v>1</v>
      </c>
      <c r="T61" s="87">
        <f t="shared" si="7"/>
        <v>1</v>
      </c>
      <c r="U61" s="87">
        <f t="shared" si="7"/>
        <v>1</v>
      </c>
      <c r="V61" s="87">
        <f t="shared" si="7"/>
        <v>1</v>
      </c>
      <c r="W61" s="87">
        <f t="shared" si="7"/>
        <v>1</v>
      </c>
      <c r="X61" s="87">
        <f t="shared" si="7"/>
        <v>1</v>
      </c>
      <c r="Y61" s="87">
        <f t="shared" si="7"/>
        <v>1</v>
      </c>
      <c r="Z61" s="87">
        <f t="shared" si="7"/>
        <v>1</v>
      </c>
      <c r="AA61" s="87">
        <f t="shared" si="7"/>
        <v>1</v>
      </c>
      <c r="AB61" s="87">
        <f t="shared" si="7"/>
        <v>1</v>
      </c>
    </row>
    <row r="62" spans="2:28" x14ac:dyDescent="0.15">
      <c r="B62" s="64" t="str">
        <f t="shared" si="4"/>
        <v>専用商業</v>
      </c>
      <c r="C62" s="87">
        <v>0</v>
      </c>
      <c r="D62" s="87">
        <f t="shared" si="5"/>
        <v>0</v>
      </c>
      <c r="E62" s="87">
        <f t="shared" si="5"/>
        <v>0</v>
      </c>
      <c r="F62" s="87">
        <f t="shared" si="5"/>
        <v>0</v>
      </c>
      <c r="G62" s="87">
        <f t="shared" si="5"/>
        <v>0</v>
      </c>
      <c r="H62" s="87">
        <f t="shared" si="5"/>
        <v>0</v>
      </c>
      <c r="I62" s="87">
        <f t="shared" si="5"/>
        <v>0</v>
      </c>
      <c r="J62" s="87">
        <f t="shared" si="5"/>
        <v>0</v>
      </c>
      <c r="K62" s="87">
        <f t="shared" si="5"/>
        <v>0</v>
      </c>
      <c r="L62" s="87">
        <f t="shared" si="5"/>
        <v>0</v>
      </c>
      <c r="M62" s="87">
        <f t="shared" si="5"/>
        <v>0</v>
      </c>
      <c r="N62" s="87">
        <f t="shared" si="5"/>
        <v>0</v>
      </c>
      <c r="P62" s="64" t="str">
        <f t="shared" si="6"/>
        <v>専用商業</v>
      </c>
      <c r="Q62" s="87">
        <v>0</v>
      </c>
      <c r="R62" s="87">
        <f t="shared" si="7"/>
        <v>1</v>
      </c>
      <c r="S62" s="87">
        <f t="shared" si="7"/>
        <v>1</v>
      </c>
      <c r="T62" s="87">
        <f t="shared" si="7"/>
        <v>1</v>
      </c>
      <c r="U62" s="87">
        <f t="shared" si="7"/>
        <v>1</v>
      </c>
      <c r="V62" s="87">
        <f t="shared" si="7"/>
        <v>1</v>
      </c>
      <c r="W62" s="87">
        <f t="shared" si="7"/>
        <v>1</v>
      </c>
      <c r="X62" s="87">
        <f t="shared" si="7"/>
        <v>1</v>
      </c>
      <c r="Y62" s="87">
        <f t="shared" si="7"/>
        <v>1</v>
      </c>
      <c r="Z62" s="87">
        <f t="shared" si="7"/>
        <v>1</v>
      </c>
      <c r="AA62" s="87">
        <f t="shared" si="7"/>
        <v>1</v>
      </c>
      <c r="AB62" s="87">
        <f t="shared" si="7"/>
        <v>1</v>
      </c>
    </row>
    <row r="63" spans="2:28" x14ac:dyDescent="0.15">
      <c r="B63" s="64" t="str">
        <f>B52</f>
        <v>その他</v>
      </c>
      <c r="C63" s="87">
        <f t="shared" si="5"/>
        <v>0</v>
      </c>
      <c r="D63" s="87">
        <f t="shared" si="5"/>
        <v>0.1111111111111111</v>
      </c>
      <c r="E63" s="87">
        <f t="shared" si="5"/>
        <v>0</v>
      </c>
      <c r="F63" s="87">
        <f t="shared" si="5"/>
        <v>0</v>
      </c>
      <c r="G63" s="87">
        <f t="shared" si="5"/>
        <v>0.5</v>
      </c>
      <c r="H63" s="87">
        <f t="shared" si="5"/>
        <v>0</v>
      </c>
      <c r="I63" s="87">
        <f t="shared" si="5"/>
        <v>0.25</v>
      </c>
      <c r="J63" s="87">
        <f t="shared" si="5"/>
        <v>0</v>
      </c>
      <c r="K63" s="87">
        <v>0</v>
      </c>
      <c r="L63" s="87">
        <f t="shared" si="5"/>
        <v>0</v>
      </c>
      <c r="M63" s="87">
        <f t="shared" si="5"/>
        <v>0</v>
      </c>
      <c r="N63" s="87">
        <f t="shared" si="5"/>
        <v>0</v>
      </c>
      <c r="P63" s="64" t="str">
        <f t="shared" si="6"/>
        <v>その他</v>
      </c>
      <c r="Q63" s="87">
        <f t="shared" si="8"/>
        <v>1</v>
      </c>
      <c r="R63" s="87">
        <f t="shared" si="7"/>
        <v>0.88888888888888884</v>
      </c>
      <c r="S63" s="87">
        <f t="shared" si="7"/>
        <v>1</v>
      </c>
      <c r="T63" s="87">
        <f t="shared" si="7"/>
        <v>1</v>
      </c>
      <c r="U63" s="87">
        <f t="shared" si="7"/>
        <v>0.5</v>
      </c>
      <c r="V63" s="87">
        <f t="shared" si="7"/>
        <v>1</v>
      </c>
      <c r="W63" s="87">
        <f t="shared" si="7"/>
        <v>0.75</v>
      </c>
      <c r="X63" s="87">
        <f t="shared" si="7"/>
        <v>1</v>
      </c>
      <c r="Y63" s="87" t="e">
        <f t="shared" si="7"/>
        <v>#DIV/0!</v>
      </c>
      <c r="Z63" s="87">
        <f t="shared" si="7"/>
        <v>1</v>
      </c>
      <c r="AA63" s="87">
        <f t="shared" si="7"/>
        <v>1</v>
      </c>
      <c r="AB63" s="87">
        <f t="shared" si="7"/>
        <v>1</v>
      </c>
    </row>
    <row r="65" spans="1:30" x14ac:dyDescent="0.15">
      <c r="A65" t="s">
        <v>4617</v>
      </c>
      <c r="C65" t="s">
        <v>4623</v>
      </c>
      <c r="D65" t="s">
        <v>4624</v>
      </c>
      <c r="H65" t="s">
        <v>4623</v>
      </c>
      <c r="I65" t="s">
        <v>4624</v>
      </c>
      <c r="M65" t="s">
        <v>4623</v>
      </c>
      <c r="N65" t="s">
        <v>4624</v>
      </c>
      <c r="R65" t="s">
        <v>4623</v>
      </c>
      <c r="S65" t="s">
        <v>4624</v>
      </c>
      <c r="W65" t="s">
        <v>4623</v>
      </c>
      <c r="X65" t="s">
        <v>4624</v>
      </c>
      <c r="AB65" t="s">
        <v>4623</v>
      </c>
      <c r="AC65" t="s">
        <v>4624</v>
      </c>
    </row>
    <row r="66" spans="1:30" x14ac:dyDescent="0.15">
      <c r="A66" t="s">
        <v>4618</v>
      </c>
      <c r="B66" s="55" t="s">
        <v>4591</v>
      </c>
      <c r="G66" s="55" t="s">
        <v>4592</v>
      </c>
      <c r="L66" s="55" t="s">
        <v>4593</v>
      </c>
      <c r="Q66" s="55" t="s">
        <v>4594</v>
      </c>
      <c r="V66" s="55" t="s">
        <v>4595</v>
      </c>
      <c r="AA66" s="55" t="s">
        <v>4596</v>
      </c>
    </row>
    <row r="67" spans="1:30" x14ac:dyDescent="0.15">
      <c r="A67" t="s">
        <v>4619</v>
      </c>
      <c r="B67" s="64"/>
      <c r="C67" s="97" t="s">
        <v>4607</v>
      </c>
      <c r="D67" s="97" t="s">
        <v>4608</v>
      </c>
      <c r="G67" s="64"/>
      <c r="H67" s="97" t="s">
        <v>4607</v>
      </c>
      <c r="I67" s="97" t="s">
        <v>4608</v>
      </c>
      <c r="L67" s="64"/>
      <c r="M67" s="97" t="s">
        <v>4607</v>
      </c>
      <c r="N67" s="97" t="s">
        <v>4608</v>
      </c>
      <c r="Q67" s="64"/>
      <c r="R67" s="97" t="s">
        <v>4607</v>
      </c>
      <c r="S67" s="97" t="s">
        <v>4608</v>
      </c>
      <c r="V67" s="64"/>
      <c r="W67" s="97" t="s">
        <v>4607</v>
      </c>
      <c r="X67" s="97" t="s">
        <v>4608</v>
      </c>
      <c r="AA67" s="64"/>
      <c r="AB67" s="97" t="s">
        <v>4607</v>
      </c>
      <c r="AC67" s="97" t="s">
        <v>4608</v>
      </c>
    </row>
    <row r="68" spans="1:30" x14ac:dyDescent="0.15">
      <c r="A68" t="s">
        <v>4622</v>
      </c>
      <c r="B68" s="89" t="str">
        <f>$A68&amp;$A$65&amp;$A$66&amp;C35&amp;$A$67</f>
        <v>容積緩和計(n=41)</v>
      </c>
      <c r="C68" s="90">
        <f>ROUND(C57,3)</f>
        <v>0.51200000000000001</v>
      </c>
      <c r="D68" s="90">
        <f>ROUND(Q57,3)</f>
        <v>0.48799999999999999</v>
      </c>
      <c r="E68" s="88">
        <f>SUM(C68:D68)</f>
        <v>1</v>
      </c>
      <c r="G68" s="89" t="str">
        <f>$A68&amp;$A$65&amp;$A$66&amp;D35&amp;$A$67</f>
        <v>容積緩和計(n=118)</v>
      </c>
      <c r="H68" s="90">
        <f>ROUND(D57,3)</f>
        <v>0.39800000000000002</v>
      </c>
      <c r="I68" s="90">
        <f>ROUND(R57,3)</f>
        <v>0.60199999999999998</v>
      </c>
      <c r="J68" s="88">
        <f>SUM(H68:I68)</f>
        <v>1</v>
      </c>
      <c r="L68" s="89" t="str">
        <f>$A68&amp;$A$65&amp;$A$66&amp;E35&amp;$A$67</f>
        <v>容積緩和計(n=193)</v>
      </c>
      <c r="M68" s="90">
        <f>ROUND(E57,3)</f>
        <v>0.29499999999999998</v>
      </c>
      <c r="N68" s="90">
        <f>ROUND(S57,3)</f>
        <v>0.70499999999999996</v>
      </c>
      <c r="O68" s="88">
        <f>SUM(M68:N68)</f>
        <v>1</v>
      </c>
      <c r="Q68" s="89" t="str">
        <f>$A68&amp;$A$65&amp;$A$66&amp;F35&amp;$A$67</f>
        <v>容積緩和計(n=44)</v>
      </c>
      <c r="R68" s="90">
        <f>ROUND(F57,3)</f>
        <v>0.45500000000000002</v>
      </c>
      <c r="S68" s="90">
        <f>ROUND(T57,3)</f>
        <v>0.54500000000000004</v>
      </c>
      <c r="T68" s="88">
        <f>SUM(R68:S68)</f>
        <v>1</v>
      </c>
      <c r="V68" s="89" t="str">
        <f>$A68&amp;$A$65&amp;$A$66&amp;G35&amp;$A$67</f>
        <v>容積緩和計(n=36)</v>
      </c>
      <c r="W68" s="90">
        <f>ROUND(G57,3)</f>
        <v>0.33300000000000002</v>
      </c>
      <c r="X68" s="90">
        <f>ROUND(U57,3)</f>
        <v>0.66700000000000004</v>
      </c>
      <c r="Y68" s="88">
        <f>SUM(W68:X68)</f>
        <v>1</v>
      </c>
      <c r="AA68" s="89" t="str">
        <f>$A68&amp;$A$65&amp;$A$66&amp;H35&amp;$A$67</f>
        <v>容積緩和計(n=45)</v>
      </c>
      <c r="AB68" s="90">
        <f>ROUND(H57,3)</f>
        <v>0.28899999999999998</v>
      </c>
      <c r="AC68" s="90">
        <f>ROUND(V57,3)</f>
        <v>0.71099999999999997</v>
      </c>
      <c r="AD68" s="88">
        <f>SUM(AB68:AC68)</f>
        <v>1</v>
      </c>
    </row>
    <row r="69" spans="1:30" x14ac:dyDescent="0.15">
      <c r="A69" s="91" t="s">
        <v>4582</v>
      </c>
      <c r="B69" s="89" t="str">
        <f t="shared" ref="B69:B74" si="9">$A69&amp;$A$65&amp;$A$66&amp;C36&amp;$A$67</f>
        <v>独立住宅(n=1)</v>
      </c>
      <c r="C69" s="90">
        <f t="shared" ref="C69:C74" si="10">ROUND(C58,3)</f>
        <v>0</v>
      </c>
      <c r="D69" s="90">
        <f t="shared" ref="D69:D74" si="11">ROUND(Q58,3)</f>
        <v>1</v>
      </c>
      <c r="E69" s="88">
        <f t="shared" ref="E69:E74" si="12">SUM(C69:D69)</f>
        <v>1</v>
      </c>
      <c r="G69" s="89" t="str">
        <f t="shared" ref="G69:G74" si="13">$A69&amp;$A$65&amp;$A$66&amp;D36&amp;$A$67</f>
        <v>独立住宅(n=7)</v>
      </c>
      <c r="H69" s="90">
        <f t="shared" ref="H69:H74" si="14">ROUND(D58,3)</f>
        <v>0</v>
      </c>
      <c r="I69" s="90">
        <f t="shared" ref="I69:I74" si="15">ROUND(R58,3)</f>
        <v>1</v>
      </c>
      <c r="J69" s="88">
        <f t="shared" ref="J69:J74" si="16">SUM(H69:I69)</f>
        <v>1</v>
      </c>
      <c r="L69" s="89" t="str">
        <f t="shared" ref="L69:L74" si="17">$A69&amp;$A$65&amp;$A$66&amp;E36&amp;$A$67</f>
        <v>独立住宅(n=25)</v>
      </c>
      <c r="M69" s="90">
        <f t="shared" ref="M69:M74" si="18">ROUND(E58,3)</f>
        <v>0</v>
      </c>
      <c r="N69" s="90">
        <f t="shared" ref="N69:N74" si="19">ROUND(S58,3)</f>
        <v>1</v>
      </c>
      <c r="O69" s="88">
        <f t="shared" ref="O69:O74" si="20">SUM(M69:N69)</f>
        <v>1</v>
      </c>
      <c r="Q69" s="89" t="str">
        <f t="shared" ref="Q69:Q74" si="21">$A69&amp;$A$65&amp;$A$66&amp;F36&amp;$A$67</f>
        <v>独立住宅(n=1)</v>
      </c>
      <c r="R69" s="90">
        <f t="shared" ref="R69:R74" si="22">ROUND(F58,3)</f>
        <v>0</v>
      </c>
      <c r="S69" s="90">
        <f t="shared" ref="S69:S74" si="23">ROUND(T58,3)</f>
        <v>1</v>
      </c>
      <c r="T69" s="88">
        <f t="shared" ref="T69:T74" si="24">SUM(R69:S69)</f>
        <v>1</v>
      </c>
      <c r="V69" s="89" t="str">
        <f t="shared" ref="V69:V74" si="25">$A69&amp;$A$65&amp;$A$66&amp;G36&amp;$A$67</f>
        <v>独立住宅(n=1)</v>
      </c>
      <c r="W69" s="90">
        <f t="shared" ref="W69:W74" si="26">ROUND(G58,3)</f>
        <v>0</v>
      </c>
      <c r="X69" s="90">
        <f t="shared" ref="X69:X74" si="27">ROUND(U58,3)</f>
        <v>1</v>
      </c>
      <c r="Y69" s="88">
        <f t="shared" ref="Y69:Y74" si="28">SUM(W69:X69)</f>
        <v>1</v>
      </c>
      <c r="AA69" s="89" t="str">
        <f t="shared" ref="AA69:AA74" si="29">$A69&amp;$A$65&amp;$A$66&amp;H36&amp;$A$67</f>
        <v>独立住宅(n=4)</v>
      </c>
      <c r="AB69" s="90">
        <f t="shared" ref="AB69:AB74" si="30">ROUND(H58,3)</f>
        <v>0.5</v>
      </c>
      <c r="AC69" s="90">
        <f t="shared" ref="AC69:AC74" si="31">ROUND(V58,3)</f>
        <v>0.5</v>
      </c>
      <c r="AD69" s="88">
        <f t="shared" ref="AD69:AD74" si="32">SUM(AB69:AC69)</f>
        <v>1</v>
      </c>
    </row>
    <row r="70" spans="1:30" x14ac:dyDescent="0.15">
      <c r="A70" s="92" t="s">
        <v>4583</v>
      </c>
      <c r="B70" s="89" t="str">
        <f t="shared" si="9"/>
        <v>集合住宅(n=15)</v>
      </c>
      <c r="C70" s="90">
        <f t="shared" si="10"/>
        <v>0.8</v>
      </c>
      <c r="D70" s="90">
        <f t="shared" si="11"/>
        <v>0.2</v>
      </c>
      <c r="E70" s="88">
        <f t="shared" si="12"/>
        <v>1</v>
      </c>
      <c r="G70" s="89" t="str">
        <f t="shared" si="13"/>
        <v>集合住宅(n=38)</v>
      </c>
      <c r="H70" s="90">
        <f t="shared" si="14"/>
        <v>0.60499999999999998</v>
      </c>
      <c r="I70" s="90">
        <f t="shared" si="15"/>
        <v>0.39500000000000002</v>
      </c>
      <c r="J70" s="88">
        <f t="shared" si="16"/>
        <v>1</v>
      </c>
      <c r="L70" s="89" t="str">
        <f t="shared" si="17"/>
        <v>集合住宅(n=86)</v>
      </c>
      <c r="M70" s="90">
        <f t="shared" si="18"/>
        <v>0.51200000000000001</v>
      </c>
      <c r="N70" s="90">
        <f t="shared" si="19"/>
        <v>0.48799999999999999</v>
      </c>
      <c r="O70" s="88">
        <f t="shared" si="20"/>
        <v>1</v>
      </c>
      <c r="Q70" s="89" t="str">
        <f t="shared" si="21"/>
        <v>集合住宅(n=16)</v>
      </c>
      <c r="R70" s="98">
        <f>ROUND(F59,3)</f>
        <v>0.75</v>
      </c>
      <c r="S70" s="98">
        <f t="shared" si="23"/>
        <v>0.25</v>
      </c>
      <c r="T70" s="99">
        <f t="shared" si="24"/>
        <v>1</v>
      </c>
      <c r="V70" s="89" t="str">
        <f t="shared" si="25"/>
        <v>集合住宅(n=7)</v>
      </c>
      <c r="W70" s="90">
        <f t="shared" si="26"/>
        <v>0.71399999999999997</v>
      </c>
      <c r="X70" s="90">
        <f t="shared" si="27"/>
        <v>0.28599999999999998</v>
      </c>
      <c r="Y70" s="88">
        <f t="shared" si="28"/>
        <v>1</v>
      </c>
      <c r="AA70" s="89" t="str">
        <f t="shared" si="29"/>
        <v>集合住宅(n=12)</v>
      </c>
      <c r="AB70" s="90">
        <f t="shared" si="30"/>
        <v>0.58299999999999996</v>
      </c>
      <c r="AC70" s="90">
        <f t="shared" si="31"/>
        <v>0.41699999999999998</v>
      </c>
      <c r="AD70" s="88">
        <f t="shared" si="32"/>
        <v>1</v>
      </c>
    </row>
    <row r="71" spans="1:30" x14ac:dyDescent="0.15">
      <c r="A71" s="93" t="s">
        <v>4584</v>
      </c>
      <c r="B71" s="89" t="str">
        <f t="shared" si="9"/>
        <v>住商併用(n=15)</v>
      </c>
      <c r="C71" s="90">
        <f t="shared" si="10"/>
        <v>0.6</v>
      </c>
      <c r="D71" s="90">
        <f t="shared" si="11"/>
        <v>0.4</v>
      </c>
      <c r="E71" s="88">
        <f t="shared" si="12"/>
        <v>1</v>
      </c>
      <c r="G71" s="89" t="str">
        <f t="shared" si="13"/>
        <v>住商併用(n=33)</v>
      </c>
      <c r="H71" s="90">
        <f t="shared" si="14"/>
        <v>0.69699999999999995</v>
      </c>
      <c r="I71" s="90">
        <f t="shared" si="15"/>
        <v>0.30299999999999999</v>
      </c>
      <c r="J71" s="88">
        <f t="shared" si="16"/>
        <v>1</v>
      </c>
      <c r="L71" s="89" t="str">
        <f t="shared" si="17"/>
        <v>住商併用(n=29)</v>
      </c>
      <c r="M71" s="90">
        <f t="shared" si="18"/>
        <v>0.44800000000000001</v>
      </c>
      <c r="N71" s="90">
        <f t="shared" si="19"/>
        <v>0.55200000000000005</v>
      </c>
      <c r="O71" s="88">
        <f t="shared" si="20"/>
        <v>1</v>
      </c>
      <c r="Q71" s="89" t="str">
        <f t="shared" si="21"/>
        <v>住商併用(n=11)</v>
      </c>
      <c r="R71" s="90">
        <f t="shared" si="22"/>
        <v>0.72699999999999998</v>
      </c>
      <c r="S71" s="90">
        <f t="shared" si="23"/>
        <v>0.27300000000000002</v>
      </c>
      <c r="T71" s="88">
        <f t="shared" si="24"/>
        <v>1</v>
      </c>
      <c r="V71" s="89" t="str">
        <f t="shared" si="25"/>
        <v>住商併用(n=14)</v>
      </c>
      <c r="W71" s="90">
        <f t="shared" si="26"/>
        <v>0.42899999999999999</v>
      </c>
      <c r="X71" s="90">
        <f t="shared" si="27"/>
        <v>0.57099999999999995</v>
      </c>
      <c r="Y71" s="88">
        <f t="shared" si="28"/>
        <v>1</v>
      </c>
      <c r="AA71" s="89" t="str">
        <f t="shared" si="29"/>
        <v>住商併用(n=12)</v>
      </c>
      <c r="AB71" s="90">
        <f t="shared" si="30"/>
        <v>0.33300000000000002</v>
      </c>
      <c r="AC71" s="90">
        <f t="shared" si="31"/>
        <v>0.66700000000000004</v>
      </c>
      <c r="AD71" s="88">
        <f t="shared" si="32"/>
        <v>1</v>
      </c>
    </row>
    <row r="72" spans="1:30" x14ac:dyDescent="0.15">
      <c r="A72" s="94" t="s">
        <v>4585</v>
      </c>
      <c r="B72" s="89" t="str">
        <f t="shared" si="9"/>
        <v>事務所(n=8)</v>
      </c>
      <c r="C72" s="90">
        <f t="shared" si="10"/>
        <v>0</v>
      </c>
      <c r="D72" s="90">
        <f t="shared" si="11"/>
        <v>1</v>
      </c>
      <c r="E72" s="88">
        <f t="shared" si="12"/>
        <v>1</v>
      </c>
      <c r="G72" s="89" t="str">
        <f t="shared" si="13"/>
        <v>事務所(n=16)</v>
      </c>
      <c r="H72" s="90">
        <f t="shared" si="14"/>
        <v>0</v>
      </c>
      <c r="I72" s="98">
        <f>ROUND(R61,3)</f>
        <v>1</v>
      </c>
      <c r="J72" s="99">
        <f t="shared" si="16"/>
        <v>1</v>
      </c>
      <c r="L72" s="89" t="str">
        <f t="shared" si="17"/>
        <v>事務所(n=30)</v>
      </c>
      <c r="M72" s="90">
        <f t="shared" si="18"/>
        <v>0</v>
      </c>
      <c r="N72" s="90">
        <f t="shared" si="19"/>
        <v>1</v>
      </c>
      <c r="O72" s="88">
        <f t="shared" si="20"/>
        <v>1</v>
      </c>
      <c r="Q72" s="89" t="str">
        <f t="shared" si="21"/>
        <v>事務所(n=10)</v>
      </c>
      <c r="R72" s="90">
        <f t="shared" si="22"/>
        <v>0</v>
      </c>
      <c r="S72" s="90">
        <f t="shared" si="23"/>
        <v>1</v>
      </c>
      <c r="T72" s="88">
        <f t="shared" si="24"/>
        <v>1</v>
      </c>
      <c r="V72" s="89" t="str">
        <f t="shared" si="25"/>
        <v>事務所(n=10)</v>
      </c>
      <c r="W72" s="90">
        <f t="shared" si="26"/>
        <v>0</v>
      </c>
      <c r="X72" s="90">
        <f t="shared" si="27"/>
        <v>1</v>
      </c>
      <c r="Y72" s="88">
        <f t="shared" si="28"/>
        <v>1</v>
      </c>
      <c r="AA72" s="89" t="str">
        <f t="shared" si="29"/>
        <v>事務所(n=11)</v>
      </c>
      <c r="AB72" s="90">
        <f t="shared" si="30"/>
        <v>0</v>
      </c>
      <c r="AC72" s="90">
        <f t="shared" si="31"/>
        <v>1</v>
      </c>
      <c r="AD72" s="88">
        <f t="shared" si="32"/>
        <v>1</v>
      </c>
    </row>
    <row r="73" spans="1:30" x14ac:dyDescent="0.15">
      <c r="A73" s="95" t="s">
        <v>4586</v>
      </c>
      <c r="B73" s="89" t="str">
        <f t="shared" si="9"/>
        <v>専用商業(n=0)</v>
      </c>
      <c r="C73" s="90">
        <f t="shared" si="10"/>
        <v>0</v>
      </c>
      <c r="D73" s="90">
        <f t="shared" si="11"/>
        <v>0</v>
      </c>
      <c r="E73" s="88">
        <f t="shared" si="12"/>
        <v>0</v>
      </c>
      <c r="G73" s="89" t="str">
        <f t="shared" si="13"/>
        <v>専用商業(n=15)</v>
      </c>
      <c r="H73" s="90">
        <f t="shared" si="14"/>
        <v>0</v>
      </c>
      <c r="I73" s="90">
        <f t="shared" si="15"/>
        <v>1</v>
      </c>
      <c r="J73" s="88">
        <f t="shared" si="16"/>
        <v>1</v>
      </c>
      <c r="L73" s="89" t="str">
        <f t="shared" si="17"/>
        <v>専用商業(n=18)</v>
      </c>
      <c r="M73" s="90">
        <f t="shared" si="18"/>
        <v>0</v>
      </c>
      <c r="N73" s="90">
        <f t="shared" si="19"/>
        <v>1</v>
      </c>
      <c r="O73" s="88">
        <f t="shared" si="20"/>
        <v>1</v>
      </c>
      <c r="Q73" s="89" t="str">
        <f t="shared" si="21"/>
        <v>専用商業(n=4)</v>
      </c>
      <c r="R73" s="90">
        <f t="shared" si="22"/>
        <v>0</v>
      </c>
      <c r="S73" s="90">
        <f t="shared" si="23"/>
        <v>1</v>
      </c>
      <c r="T73" s="88">
        <f t="shared" si="24"/>
        <v>1</v>
      </c>
      <c r="V73" s="89" t="str">
        <f t="shared" si="25"/>
        <v>専用商業(n=2)</v>
      </c>
      <c r="W73" s="90">
        <f t="shared" si="26"/>
        <v>0</v>
      </c>
      <c r="X73" s="90">
        <f t="shared" si="27"/>
        <v>1</v>
      </c>
      <c r="Y73" s="88">
        <f t="shared" si="28"/>
        <v>1</v>
      </c>
      <c r="AA73" s="89" t="str">
        <f t="shared" si="29"/>
        <v>専用商業(n=1)</v>
      </c>
      <c r="AB73" s="90">
        <f t="shared" si="30"/>
        <v>0</v>
      </c>
      <c r="AC73" s="90">
        <f t="shared" si="31"/>
        <v>1</v>
      </c>
      <c r="AD73" s="88">
        <f t="shared" si="32"/>
        <v>1</v>
      </c>
    </row>
    <row r="74" spans="1:30" x14ac:dyDescent="0.15">
      <c r="A74" s="96" t="s">
        <v>4587</v>
      </c>
      <c r="B74" s="89" t="str">
        <f t="shared" si="9"/>
        <v>その他(n=2)</v>
      </c>
      <c r="C74" s="90">
        <f t="shared" si="10"/>
        <v>0</v>
      </c>
      <c r="D74" s="90">
        <f t="shared" si="11"/>
        <v>1</v>
      </c>
      <c r="E74" s="88">
        <f t="shared" si="12"/>
        <v>1</v>
      </c>
      <c r="G74" s="89" t="str">
        <f t="shared" si="13"/>
        <v>その他(n=9)</v>
      </c>
      <c r="H74" s="90">
        <f t="shared" si="14"/>
        <v>0.111</v>
      </c>
      <c r="I74" s="90">
        <f t="shared" si="15"/>
        <v>0.88900000000000001</v>
      </c>
      <c r="J74" s="88">
        <f t="shared" si="16"/>
        <v>1</v>
      </c>
      <c r="L74" s="89" t="str">
        <f t="shared" si="17"/>
        <v>その他(n=5)</v>
      </c>
      <c r="M74" s="90">
        <f t="shared" si="18"/>
        <v>0</v>
      </c>
      <c r="N74" s="90">
        <f t="shared" si="19"/>
        <v>1</v>
      </c>
      <c r="O74" s="88">
        <f t="shared" si="20"/>
        <v>1</v>
      </c>
      <c r="Q74" s="89" t="str">
        <f t="shared" si="21"/>
        <v>その他(n=2)</v>
      </c>
      <c r="R74" s="90">
        <f t="shared" si="22"/>
        <v>0</v>
      </c>
      <c r="S74" s="90">
        <f t="shared" si="23"/>
        <v>1</v>
      </c>
      <c r="T74" s="88">
        <f t="shared" si="24"/>
        <v>1</v>
      </c>
      <c r="V74" s="89" t="str">
        <f t="shared" si="25"/>
        <v>その他(n=2)</v>
      </c>
      <c r="W74" s="90">
        <f t="shared" si="26"/>
        <v>0.5</v>
      </c>
      <c r="X74" s="90">
        <f t="shared" si="27"/>
        <v>0.5</v>
      </c>
      <c r="Y74" s="88">
        <f t="shared" si="28"/>
        <v>1</v>
      </c>
      <c r="AA74" s="89" t="str">
        <f t="shared" si="29"/>
        <v>その他(n=5)</v>
      </c>
      <c r="AB74" s="90">
        <f t="shared" si="30"/>
        <v>0</v>
      </c>
      <c r="AC74" s="90">
        <f t="shared" si="31"/>
        <v>1</v>
      </c>
      <c r="AD74" s="88">
        <f t="shared" si="32"/>
        <v>1</v>
      </c>
    </row>
    <row r="77" spans="1:30" x14ac:dyDescent="0.15">
      <c r="B77" s="55" t="s">
        <v>4597</v>
      </c>
      <c r="G77" s="55" t="s">
        <v>4598</v>
      </c>
      <c r="L77" s="55" t="s">
        <v>4599</v>
      </c>
      <c r="Q77" s="55" t="s">
        <v>4604</v>
      </c>
      <c r="V77" s="55" t="s">
        <v>4601</v>
      </c>
      <c r="AA77" s="55" t="s">
        <v>4600</v>
      </c>
    </row>
    <row r="78" spans="1:30" x14ac:dyDescent="0.15">
      <c r="B78" s="64"/>
      <c r="C78" s="97" t="s">
        <v>4607</v>
      </c>
      <c r="D78" s="97" t="s">
        <v>4608</v>
      </c>
      <c r="G78" s="64"/>
      <c r="H78" s="97" t="s">
        <v>4607</v>
      </c>
      <c r="I78" s="97" t="s">
        <v>4608</v>
      </c>
      <c r="L78" s="64"/>
      <c r="M78" s="97" t="s">
        <v>4607</v>
      </c>
      <c r="N78" s="97" t="s">
        <v>4608</v>
      </c>
      <c r="Q78" s="64"/>
      <c r="R78" s="97" t="s">
        <v>4607</v>
      </c>
      <c r="S78" s="97" t="s">
        <v>4608</v>
      </c>
      <c r="V78" s="64"/>
      <c r="W78" s="97" t="s">
        <v>4607</v>
      </c>
      <c r="X78" s="97" t="s">
        <v>4608</v>
      </c>
      <c r="AA78" s="64"/>
      <c r="AB78" s="97" t="s">
        <v>4607</v>
      </c>
      <c r="AC78" s="97" t="s">
        <v>4608</v>
      </c>
    </row>
    <row r="79" spans="1:30" x14ac:dyDescent="0.15">
      <c r="B79" s="89" t="str">
        <f>$A68&amp;$A$65&amp;$A$66&amp;I35&amp;$A$67</f>
        <v>容積緩和計(n=121)</v>
      </c>
      <c r="C79" s="90">
        <f>ROUND(I57,3)</f>
        <v>0.314</v>
      </c>
      <c r="D79" s="90">
        <f>ROUND(W57,3)</f>
        <v>0.68600000000000005</v>
      </c>
      <c r="E79" s="88">
        <f>SUM(C79:D79)</f>
        <v>1</v>
      </c>
      <c r="G79" s="89" t="str">
        <f>$A68&amp;$A$65&amp;$A$66&amp;J35&amp;$A$67</f>
        <v>容積緩和計(n=74)</v>
      </c>
      <c r="H79" s="90">
        <f>ROUND(J57,3)</f>
        <v>0.24299999999999999</v>
      </c>
      <c r="I79" s="90">
        <f>ROUND(X57,3)</f>
        <v>0.75700000000000001</v>
      </c>
      <c r="J79" s="88">
        <f>SUM(H79:I79)</f>
        <v>1</v>
      </c>
      <c r="L79" s="89" t="str">
        <f>$A68&amp;$A$65&amp;$A$66&amp;K35&amp;$A$67</f>
        <v>容積緩和計(n=10)</v>
      </c>
      <c r="M79" s="90">
        <f>ROUND(K57,3)</f>
        <v>0.4</v>
      </c>
      <c r="N79" s="90">
        <f>ROUND(Y57,3)</f>
        <v>0.6</v>
      </c>
      <c r="O79" s="88">
        <f>SUM(M79:N79)</f>
        <v>1</v>
      </c>
      <c r="Q79" s="89" t="str">
        <f>$A68&amp;$A$65&amp;$A$66&amp;L35&amp;$A$67</f>
        <v>容積緩和計(n=29)</v>
      </c>
      <c r="R79" s="90">
        <f>ROUND(L57,3)</f>
        <v>0.13800000000000001</v>
      </c>
      <c r="S79" s="90">
        <f>ROUND(Z57,3)</f>
        <v>0.86199999999999999</v>
      </c>
      <c r="T79" s="88">
        <f>SUM(R79:S79)</f>
        <v>1</v>
      </c>
      <c r="V79" s="89" t="str">
        <f>$A68&amp;$A$65&amp;$A$66&amp;M35&amp;$A$67</f>
        <v>容積緩和計(n=26)</v>
      </c>
      <c r="W79" s="90">
        <f>ROUND(M57,3)</f>
        <v>0.53800000000000003</v>
      </c>
      <c r="X79" s="90">
        <f>ROUND(AA57,3)</f>
        <v>0.46200000000000002</v>
      </c>
      <c r="Y79" s="88">
        <f>SUM(W79:X79)</f>
        <v>1</v>
      </c>
      <c r="AA79" s="89" t="str">
        <f>$A68&amp;$A$65&amp;$A$66&amp;N35&amp;$A$67</f>
        <v>容積緩和計(n=23)</v>
      </c>
      <c r="AB79" s="90">
        <f>ROUND(N57,3)</f>
        <v>0.34799999999999998</v>
      </c>
      <c r="AC79" s="90">
        <f>ROUND(AB57,3)</f>
        <v>0.65200000000000002</v>
      </c>
      <c r="AD79" s="88">
        <f>SUM(AB79:AC79)</f>
        <v>1</v>
      </c>
    </row>
    <row r="80" spans="1:30" x14ac:dyDescent="0.15">
      <c r="B80" s="89" t="str">
        <f t="shared" ref="B80:B85" si="33">$A69&amp;$A$65&amp;$A$66&amp;I36&amp;$A$67</f>
        <v>独立住宅(n=16)</v>
      </c>
      <c r="C80" s="90">
        <f t="shared" ref="C80:C85" si="34">ROUND(I58,3)</f>
        <v>0.125</v>
      </c>
      <c r="D80" s="98">
        <f>ROUND(W58,3)</f>
        <v>0.875</v>
      </c>
      <c r="E80" s="99">
        <f t="shared" ref="E80:E85" si="35">SUM(C80:D80)</f>
        <v>1</v>
      </c>
      <c r="G80" s="89" t="str">
        <f t="shared" ref="G80:G85" si="36">$A69&amp;$A$65&amp;$A$66&amp;J36&amp;$A$67</f>
        <v>独立住宅(n=11)</v>
      </c>
      <c r="H80" s="90">
        <f t="shared" ref="H80:H85" si="37">ROUND(J58,3)</f>
        <v>0</v>
      </c>
      <c r="I80" s="90">
        <f t="shared" ref="I80:I85" si="38">ROUND(X58,3)</f>
        <v>1</v>
      </c>
      <c r="J80" s="88">
        <f t="shared" ref="J80:J85" si="39">SUM(H80:I80)</f>
        <v>1</v>
      </c>
      <c r="L80" s="89" t="str">
        <f t="shared" ref="L80:L85" si="40">$A69&amp;$A$65&amp;$A$66&amp;K36&amp;$A$67</f>
        <v>独立住宅(n=1)</v>
      </c>
      <c r="M80" s="90">
        <f t="shared" ref="M80:M85" si="41">ROUND(K58,3)</f>
        <v>1</v>
      </c>
      <c r="N80" s="90">
        <f t="shared" ref="N80:N84" si="42">ROUND(Y58,3)</f>
        <v>0</v>
      </c>
      <c r="O80" s="88">
        <f t="shared" ref="O80:O85" si="43">SUM(M80:N80)</f>
        <v>1</v>
      </c>
      <c r="Q80" s="89" t="str">
        <f t="shared" ref="Q80:Q85" si="44">$A69&amp;$A$65&amp;$A$66&amp;L36&amp;$A$67</f>
        <v>独立住宅(n=1)</v>
      </c>
      <c r="R80" s="90">
        <f t="shared" ref="R80:R85" si="45">ROUND(L58,3)</f>
        <v>0</v>
      </c>
      <c r="S80" s="90">
        <f t="shared" ref="S80:S85" si="46">ROUND(Z58,3)</f>
        <v>1</v>
      </c>
      <c r="T80" s="88">
        <f t="shared" ref="T80:T85" si="47">SUM(R80:S80)</f>
        <v>1</v>
      </c>
      <c r="V80" s="89" t="str">
        <f t="shared" ref="V80:V85" si="48">$A69&amp;$A$65&amp;$A$66&amp;M36&amp;$A$67</f>
        <v>独立住宅(n=0)</v>
      </c>
      <c r="W80" s="90">
        <v>0</v>
      </c>
      <c r="X80" s="90">
        <f t="shared" ref="X80:X85" si="49">ROUND(AA58,3)</f>
        <v>0</v>
      </c>
      <c r="Y80" s="88">
        <f t="shared" ref="Y80:Y85" si="50">SUM(W80:X80)</f>
        <v>0</v>
      </c>
      <c r="AA80" s="89" t="str">
        <f t="shared" ref="AA80:AA85" si="51">$A69&amp;$A$65&amp;$A$66&amp;N36&amp;$A$67</f>
        <v>独立住宅(n=1)</v>
      </c>
      <c r="AB80" s="90">
        <f t="shared" ref="AB80:AB85" si="52">ROUND(N58,3)</f>
        <v>0</v>
      </c>
      <c r="AC80" s="90">
        <f t="shared" ref="AC80:AC85" si="53">ROUND(AB58,3)</f>
        <v>1</v>
      </c>
      <c r="AD80" s="88">
        <f t="shared" ref="AD80:AD85" si="54">SUM(AB80:AC80)</f>
        <v>1</v>
      </c>
    </row>
    <row r="81" spans="1:36" x14ac:dyDescent="0.15">
      <c r="B81" s="89" t="str">
        <f t="shared" si="33"/>
        <v>集合住宅(n=38)</v>
      </c>
      <c r="C81" s="90">
        <f t="shared" si="34"/>
        <v>0.63200000000000001</v>
      </c>
      <c r="D81" s="90">
        <f t="shared" ref="D81:D85" si="55">ROUND(W59,3)</f>
        <v>0.36799999999999999</v>
      </c>
      <c r="E81" s="88">
        <f t="shared" si="35"/>
        <v>1</v>
      </c>
      <c r="G81" s="89" t="str">
        <f t="shared" si="36"/>
        <v>集合住宅(n=20)</v>
      </c>
      <c r="H81" s="90">
        <f t="shared" si="37"/>
        <v>0.7</v>
      </c>
      <c r="I81" s="90">
        <f t="shared" si="38"/>
        <v>0.3</v>
      </c>
      <c r="J81" s="88">
        <f t="shared" si="39"/>
        <v>1</v>
      </c>
      <c r="L81" s="89" t="str">
        <f t="shared" si="40"/>
        <v>集合住宅(n=1)</v>
      </c>
      <c r="M81" s="90">
        <f t="shared" si="41"/>
        <v>1</v>
      </c>
      <c r="N81" s="90">
        <f t="shared" si="42"/>
        <v>0</v>
      </c>
      <c r="O81" s="88">
        <f t="shared" si="43"/>
        <v>1</v>
      </c>
      <c r="Q81" s="89" t="str">
        <f t="shared" si="44"/>
        <v>集合住宅(n=2)</v>
      </c>
      <c r="R81" s="90">
        <f t="shared" si="45"/>
        <v>0</v>
      </c>
      <c r="S81" s="90">
        <f t="shared" si="46"/>
        <v>1</v>
      </c>
      <c r="T81" s="88">
        <f t="shared" si="47"/>
        <v>1</v>
      </c>
      <c r="V81" s="89" t="str">
        <f t="shared" si="48"/>
        <v>集合住宅(n=9)</v>
      </c>
      <c r="W81" s="90">
        <f t="shared" ref="W81:W85" si="56">ROUND(M59,3)</f>
        <v>1</v>
      </c>
      <c r="X81" s="90">
        <f t="shared" si="49"/>
        <v>0</v>
      </c>
      <c r="Y81" s="88">
        <f t="shared" si="50"/>
        <v>1</v>
      </c>
      <c r="AA81" s="89" t="str">
        <f t="shared" si="51"/>
        <v>集合住宅(n=2)</v>
      </c>
      <c r="AB81" s="90">
        <f t="shared" si="52"/>
        <v>0.5</v>
      </c>
      <c r="AC81" s="90">
        <f t="shared" si="53"/>
        <v>0.5</v>
      </c>
      <c r="AD81" s="88">
        <f t="shared" si="54"/>
        <v>1</v>
      </c>
    </row>
    <row r="82" spans="1:36" x14ac:dyDescent="0.15">
      <c r="B82" s="89" t="str">
        <f t="shared" si="33"/>
        <v>住商併用(n=29)</v>
      </c>
      <c r="C82" s="90">
        <f t="shared" si="34"/>
        <v>0.379</v>
      </c>
      <c r="D82" s="90">
        <f t="shared" si="55"/>
        <v>0.621</v>
      </c>
      <c r="E82" s="88">
        <f t="shared" si="35"/>
        <v>1</v>
      </c>
      <c r="G82" s="89" t="str">
        <f t="shared" si="36"/>
        <v>住商併用(n=14)</v>
      </c>
      <c r="H82" s="90">
        <f t="shared" si="37"/>
        <v>0.28599999999999998</v>
      </c>
      <c r="I82" s="90">
        <f t="shared" si="38"/>
        <v>0.71399999999999997</v>
      </c>
      <c r="J82" s="88">
        <f t="shared" si="39"/>
        <v>1</v>
      </c>
      <c r="L82" s="89" t="str">
        <f t="shared" si="40"/>
        <v>住商併用(n=4)</v>
      </c>
      <c r="M82" s="90">
        <f t="shared" si="41"/>
        <v>0.5</v>
      </c>
      <c r="N82" s="90">
        <f t="shared" si="42"/>
        <v>0.5</v>
      </c>
      <c r="O82" s="88">
        <f t="shared" si="43"/>
        <v>1</v>
      </c>
      <c r="Q82" s="89" t="str">
        <f t="shared" si="44"/>
        <v>住商併用(n=7)</v>
      </c>
      <c r="R82" s="90">
        <f t="shared" si="45"/>
        <v>0.57099999999999995</v>
      </c>
      <c r="S82" s="90">
        <f t="shared" si="46"/>
        <v>0.42899999999999999</v>
      </c>
      <c r="T82" s="88">
        <f t="shared" si="47"/>
        <v>1</v>
      </c>
      <c r="V82" s="89" t="str">
        <f t="shared" si="48"/>
        <v>住商併用(n=6)</v>
      </c>
      <c r="W82" s="90">
        <f t="shared" si="56"/>
        <v>0.83299999999999996</v>
      </c>
      <c r="X82" s="90">
        <f t="shared" si="49"/>
        <v>0.16700000000000001</v>
      </c>
      <c r="Y82" s="88">
        <f t="shared" si="50"/>
        <v>1</v>
      </c>
      <c r="AA82" s="89" t="str">
        <f t="shared" si="51"/>
        <v>住商併用(n=13)</v>
      </c>
      <c r="AB82" s="90">
        <f t="shared" si="52"/>
        <v>0.53800000000000003</v>
      </c>
      <c r="AC82" s="90">
        <f t="shared" si="53"/>
        <v>0.46200000000000002</v>
      </c>
      <c r="AD82" s="88">
        <f t="shared" si="54"/>
        <v>1</v>
      </c>
    </row>
    <row r="83" spans="1:36" x14ac:dyDescent="0.15">
      <c r="B83" s="89" t="str">
        <f t="shared" si="33"/>
        <v>事務所(n=21)</v>
      </c>
      <c r="C83" s="90">
        <f t="shared" si="34"/>
        <v>0</v>
      </c>
      <c r="D83" s="90">
        <f t="shared" si="55"/>
        <v>1</v>
      </c>
      <c r="E83" s="88">
        <f t="shared" si="35"/>
        <v>1</v>
      </c>
      <c r="G83" s="89" t="str">
        <f t="shared" si="36"/>
        <v>事務所(n=11)</v>
      </c>
      <c r="H83" s="90">
        <f t="shared" si="37"/>
        <v>0</v>
      </c>
      <c r="I83" s="90">
        <f t="shared" si="38"/>
        <v>1</v>
      </c>
      <c r="J83" s="88">
        <f t="shared" si="39"/>
        <v>1</v>
      </c>
      <c r="L83" s="89" t="str">
        <f t="shared" si="40"/>
        <v>事務所(n=2)</v>
      </c>
      <c r="M83" s="90">
        <f t="shared" si="41"/>
        <v>0</v>
      </c>
      <c r="N83" s="90">
        <f t="shared" si="42"/>
        <v>1</v>
      </c>
      <c r="O83" s="88">
        <f t="shared" si="43"/>
        <v>1</v>
      </c>
      <c r="Q83" s="89" t="str">
        <f t="shared" si="44"/>
        <v>事務所(n=10)</v>
      </c>
      <c r="R83" s="90">
        <f t="shared" si="45"/>
        <v>0</v>
      </c>
      <c r="S83" s="90">
        <f t="shared" si="46"/>
        <v>1</v>
      </c>
      <c r="T83" s="88">
        <f t="shared" si="47"/>
        <v>1</v>
      </c>
      <c r="V83" s="89" t="str">
        <f t="shared" si="48"/>
        <v>事務所(n=8)</v>
      </c>
      <c r="W83" s="90">
        <f t="shared" si="56"/>
        <v>0</v>
      </c>
      <c r="X83" s="90">
        <f t="shared" si="49"/>
        <v>1</v>
      </c>
      <c r="Y83" s="88">
        <f t="shared" si="50"/>
        <v>1</v>
      </c>
      <c r="AA83" s="89" t="str">
        <f t="shared" si="51"/>
        <v>事務所(n=2)</v>
      </c>
      <c r="AB83" s="90">
        <f t="shared" si="52"/>
        <v>0</v>
      </c>
      <c r="AC83" s="90">
        <f t="shared" si="53"/>
        <v>1</v>
      </c>
      <c r="AD83" s="88">
        <f t="shared" si="54"/>
        <v>1</v>
      </c>
    </row>
    <row r="84" spans="1:36" x14ac:dyDescent="0.15">
      <c r="B84" s="89" t="str">
        <f t="shared" si="33"/>
        <v>専用商業(n=13)</v>
      </c>
      <c r="C84" s="90">
        <f t="shared" si="34"/>
        <v>0</v>
      </c>
      <c r="D84" s="90">
        <f t="shared" si="55"/>
        <v>1</v>
      </c>
      <c r="E84" s="88">
        <f t="shared" si="35"/>
        <v>1</v>
      </c>
      <c r="G84" s="89" t="str">
        <f t="shared" si="36"/>
        <v>専用商業(n=14)</v>
      </c>
      <c r="H84" s="90">
        <f t="shared" si="37"/>
        <v>0</v>
      </c>
      <c r="I84" s="90">
        <f t="shared" si="38"/>
        <v>1</v>
      </c>
      <c r="J84" s="88">
        <f t="shared" si="39"/>
        <v>1</v>
      </c>
      <c r="L84" s="89" t="str">
        <f t="shared" si="40"/>
        <v>専用商業(n=2)</v>
      </c>
      <c r="M84" s="90">
        <f t="shared" si="41"/>
        <v>0</v>
      </c>
      <c r="N84" s="90">
        <f t="shared" si="42"/>
        <v>1</v>
      </c>
      <c r="O84" s="88">
        <f t="shared" si="43"/>
        <v>1</v>
      </c>
      <c r="Q84" s="89" t="str">
        <f t="shared" si="44"/>
        <v>専用商業(n=3)</v>
      </c>
      <c r="R84" s="90">
        <f t="shared" si="45"/>
        <v>0</v>
      </c>
      <c r="S84" s="90">
        <f t="shared" si="46"/>
        <v>1</v>
      </c>
      <c r="T84" s="88">
        <f t="shared" si="47"/>
        <v>1</v>
      </c>
      <c r="V84" s="89" t="str">
        <f t="shared" si="48"/>
        <v>専用商業(n=2)</v>
      </c>
      <c r="W84" s="90">
        <f t="shared" si="56"/>
        <v>0</v>
      </c>
      <c r="X84" s="90">
        <f t="shared" si="49"/>
        <v>1</v>
      </c>
      <c r="Y84" s="88">
        <f t="shared" si="50"/>
        <v>1</v>
      </c>
      <c r="AA84" s="89" t="str">
        <f t="shared" si="51"/>
        <v>専用商業(n=2)</v>
      </c>
      <c r="AB84" s="90">
        <f t="shared" si="52"/>
        <v>0</v>
      </c>
      <c r="AC84" s="90">
        <f t="shared" si="53"/>
        <v>1</v>
      </c>
      <c r="AD84" s="88">
        <f t="shared" si="54"/>
        <v>1</v>
      </c>
    </row>
    <row r="85" spans="1:36" x14ac:dyDescent="0.15">
      <c r="B85" s="89" t="str">
        <f t="shared" si="33"/>
        <v>その他(n=4)</v>
      </c>
      <c r="C85" s="90">
        <f t="shared" si="34"/>
        <v>0.25</v>
      </c>
      <c r="D85" s="90">
        <f t="shared" si="55"/>
        <v>0.75</v>
      </c>
      <c r="E85" s="88">
        <f t="shared" si="35"/>
        <v>1</v>
      </c>
      <c r="G85" s="89" t="str">
        <f t="shared" si="36"/>
        <v>その他(n=4)</v>
      </c>
      <c r="H85" s="90">
        <f t="shared" si="37"/>
        <v>0</v>
      </c>
      <c r="I85" s="90">
        <f t="shared" si="38"/>
        <v>1</v>
      </c>
      <c r="J85" s="88">
        <f t="shared" si="39"/>
        <v>1</v>
      </c>
      <c r="L85" s="89" t="str">
        <f t="shared" si="40"/>
        <v>その他(n=0)</v>
      </c>
      <c r="M85" s="90">
        <f t="shared" si="41"/>
        <v>0</v>
      </c>
      <c r="N85" s="90">
        <v>0</v>
      </c>
      <c r="O85" s="88">
        <f t="shared" si="43"/>
        <v>0</v>
      </c>
      <c r="Q85" s="89" t="str">
        <f t="shared" si="44"/>
        <v>その他(n=6)</v>
      </c>
      <c r="R85" s="90">
        <f t="shared" si="45"/>
        <v>0</v>
      </c>
      <c r="S85" s="90">
        <f t="shared" si="46"/>
        <v>1</v>
      </c>
      <c r="T85" s="88">
        <f t="shared" si="47"/>
        <v>1</v>
      </c>
      <c r="V85" s="89" t="str">
        <f t="shared" si="48"/>
        <v>その他(n=1)</v>
      </c>
      <c r="W85" s="90">
        <f t="shared" si="56"/>
        <v>0</v>
      </c>
      <c r="X85" s="90">
        <f t="shared" si="49"/>
        <v>1</v>
      </c>
      <c r="Y85" s="88">
        <f t="shared" si="50"/>
        <v>1</v>
      </c>
      <c r="AA85" s="89" t="str">
        <f t="shared" si="51"/>
        <v>その他(n=3)</v>
      </c>
      <c r="AB85" s="90">
        <f t="shared" si="52"/>
        <v>0</v>
      </c>
      <c r="AC85" s="90">
        <f t="shared" si="53"/>
        <v>1</v>
      </c>
      <c r="AD85" s="88">
        <f t="shared" si="54"/>
        <v>1</v>
      </c>
    </row>
    <row r="87" spans="1:36" x14ac:dyDescent="0.15">
      <c r="A87" t="s">
        <v>4621</v>
      </c>
    </row>
    <row r="88" spans="1:36" x14ac:dyDescent="0.15">
      <c r="B88" s="55" t="s">
        <v>4591</v>
      </c>
      <c r="H88" s="55" t="s">
        <v>4592</v>
      </c>
      <c r="O88" s="55" t="s">
        <v>4593</v>
      </c>
      <c r="V88" s="55" t="s">
        <v>4594</v>
      </c>
      <c r="AC88" s="55" t="s">
        <v>4595</v>
      </c>
      <c r="AJ88" s="55" t="s">
        <v>4596</v>
      </c>
    </row>
    <row r="106" spans="2:36" x14ac:dyDescent="0.15">
      <c r="B106" s="55" t="s">
        <v>4597</v>
      </c>
      <c r="H106" s="55" t="s">
        <v>4598</v>
      </c>
      <c r="O106" s="55" t="s">
        <v>4599</v>
      </c>
      <c r="V106" s="55" t="s">
        <v>4604</v>
      </c>
      <c r="AC106" s="55" t="s">
        <v>4601</v>
      </c>
      <c r="AJ106" s="55" t="s">
        <v>4600</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千代田区型地区計画区域抜粋2</vt:lpstr>
      <vt:lpstr>千代田区　地区計画の行為の届け出書　集計</vt:lpstr>
      <vt:lpstr>斜線緩和件数</vt:lpstr>
      <vt:lpstr>容積緩和_旧</vt:lpstr>
      <vt:lpstr>容積緩和件数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斜線緩和・容積緩和</dc:title>
  <dc:creator>千代田区</dc:creator>
  <cp:lastModifiedBy/>
  <dcterms:created xsi:type="dcterms:W3CDTF">2006-09-16T00:00:00Z</dcterms:created>
  <dcterms:modified xsi:type="dcterms:W3CDTF">2023-06-14T02:06:01Z</dcterms:modified>
</cp:coreProperties>
</file>