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2.xml" ContentType="application/vnd.openxmlformats-officedocument.themeOverride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3.xml" ContentType="application/vnd.openxmlformats-officedocument.themeOverride+xml"/>
  <Override PartName="/xl/charts/chart4.xml" ContentType="application/vnd.openxmlformats-officedocument.drawingml.chart+xml"/>
  <Override PartName="/xl/theme/themeOverride4.xml" ContentType="application/vnd.openxmlformats-officedocument.themeOverride+xml"/>
  <Override PartName="/xl/charts/chart5.xml" ContentType="application/vnd.openxmlformats-officedocument.drawingml.chart+xml"/>
  <Override PartName="/xl/theme/themeOverride5.xml" ContentType="application/vnd.openxmlformats-officedocument.themeOverride+xml"/>
  <Override PartName="/xl/charts/chart6.xml" ContentType="application/vnd.openxmlformats-officedocument.drawingml.chart+xml"/>
  <Override PartName="/xl/theme/themeOverride6.xml" ContentType="application/vnd.openxmlformats-officedocument.themeOverride+xml"/>
  <Override PartName="/xl/charts/chart7.xml" ContentType="application/vnd.openxmlformats-officedocument.drawingml.chart+xml"/>
  <Override PartName="/xl/theme/themeOverride7.xml" ContentType="application/vnd.openxmlformats-officedocument.themeOverride+xml"/>
  <Override PartName="/xl/charts/chart8.xml" ContentType="application/vnd.openxmlformats-officedocument.drawingml.chart+xml"/>
  <Override PartName="/xl/theme/themeOverride8.xml" ContentType="application/vnd.openxmlformats-officedocument.themeOverride+xml"/>
  <Override PartName="/xl/charts/chart9.xml" ContentType="application/vnd.openxmlformats-officedocument.drawingml.chart+xml"/>
  <Override PartName="/xl/theme/themeOverride9.xml" ContentType="application/vnd.openxmlformats-officedocument.themeOverride+xml"/>
  <Override PartName="/xl/charts/chart10.xml" ContentType="application/vnd.openxmlformats-officedocument.drawingml.chart+xml"/>
  <Override PartName="/xl/theme/themeOverride10.xml" ContentType="application/vnd.openxmlformats-officedocument.themeOverride+xml"/>
  <Override PartName="/xl/charts/chart11.xml" ContentType="application/vnd.openxmlformats-officedocument.drawingml.chart+xml"/>
  <Override PartName="/xl/theme/themeOverride11.xml" ContentType="application/vnd.openxmlformats-officedocument.themeOverride+xml"/>
  <Override PartName="/xl/charts/chart12.xml" ContentType="application/vnd.openxmlformats-officedocument.drawingml.chart+xml"/>
  <Override PartName="/xl/theme/themeOverride12.xml" ContentType="application/vnd.openxmlformats-officedocument.themeOverride+xml"/>
  <Override PartName="/xl/charts/chart13.xml" ContentType="application/vnd.openxmlformats-officedocument.drawingml.chart+xml"/>
  <Override PartName="/xl/theme/themeOverride13.xml" ContentType="application/vnd.openxmlformats-officedocument.themeOverride+xml"/>
  <Override PartName="/xl/charts/chart14.xml" ContentType="application/vnd.openxmlformats-officedocument.drawingml.chart+xml"/>
  <Override PartName="/xl/theme/themeOverride14.xml" ContentType="application/vnd.openxmlformats-officedocument.themeOverride+xml"/>
  <Override PartName="/xl/charts/chart15.xml" ContentType="application/vnd.openxmlformats-officedocument.drawingml.chart+xml"/>
  <Override PartName="/xl/theme/themeOverride15.xml" ContentType="application/vnd.openxmlformats-officedocument.themeOverride+xml"/>
  <Override PartName="/xl/charts/chart16.xml" ContentType="application/vnd.openxmlformats-officedocument.drawingml.chart+xml"/>
  <Override PartName="/xl/theme/themeOverride16.xml" ContentType="application/vnd.openxmlformats-officedocument.themeOverride+xml"/>
  <Override PartName="/xl/charts/chart17.xml" ContentType="application/vnd.openxmlformats-officedocument.drawingml.chart+xml"/>
  <Override PartName="/xl/theme/themeOverride17.xml" ContentType="application/vnd.openxmlformats-officedocument.themeOverride+xml"/>
  <Override PartName="/xl/charts/chart18.xml" ContentType="application/vnd.openxmlformats-officedocument.drawingml.chart+xml"/>
  <Override PartName="/xl/theme/themeOverride18.xml" ContentType="application/vnd.openxmlformats-officedocument.themeOverride+xml"/>
  <Override PartName="/xl/charts/chart19.xml" ContentType="application/vnd.openxmlformats-officedocument.drawingml.chart+xml"/>
  <Override PartName="/xl/theme/themeOverride19.xml" ContentType="application/vnd.openxmlformats-officedocument.themeOverride+xml"/>
  <Override PartName="/xl/charts/chart20.xml" ContentType="application/vnd.openxmlformats-officedocument.drawingml.chart+xml"/>
  <Override PartName="/xl/theme/themeOverride20.xml" ContentType="application/vnd.openxmlformats-officedocument.themeOverride+xml"/>
  <Override PartName="/xl/charts/chart21.xml" ContentType="application/vnd.openxmlformats-officedocument.drawingml.chart+xml"/>
  <Override PartName="/xl/theme/themeOverride21.xml" ContentType="application/vnd.openxmlformats-officedocument.themeOverride+xml"/>
  <Override PartName="/xl/charts/chart22.xml" ContentType="application/vnd.openxmlformats-officedocument.drawingml.chart+xml"/>
  <Override PartName="/xl/theme/themeOverride22.xml" ContentType="application/vnd.openxmlformats-officedocument.themeOverride+xml"/>
  <Override PartName="/xl/charts/chart23.xml" ContentType="application/vnd.openxmlformats-officedocument.drawingml.chart+xml"/>
  <Override PartName="/xl/theme/themeOverride23.xml" ContentType="application/vnd.openxmlformats-officedocument.themeOverride+xml"/>
  <Override PartName="/xl/charts/chart24.xml" ContentType="application/vnd.openxmlformats-officedocument.drawingml.chart+xml"/>
  <Override PartName="/xl/theme/themeOverride24.xml" ContentType="application/vnd.openxmlformats-officedocument.themeOverride+xml"/>
  <Override PartName="/xl/charts/chart25.xml" ContentType="application/vnd.openxmlformats-officedocument.drawingml.chart+xml"/>
  <Override PartName="/xl/theme/themeOverride25.xml" ContentType="application/vnd.openxmlformats-officedocument.themeOverride+xml"/>
  <Override PartName="/xl/charts/chart26.xml" ContentType="application/vnd.openxmlformats-officedocument.drawingml.chart+xml"/>
  <Override PartName="/xl/theme/themeOverride26.xml" ContentType="application/vnd.openxmlformats-officedocument.themeOverride+xml"/>
  <Override PartName="/xl/charts/chart27.xml" ContentType="application/vnd.openxmlformats-officedocument.drawingml.chart+xml"/>
  <Override PartName="/xl/theme/themeOverride27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filterPrivacy="1"/>
  <xr:revisionPtr revIDLastSave="0" documentId="13_ncr:1_{09A3DCF3-D1D7-4BDC-9BB2-F72BA51AFAB4}" xr6:coauthVersionLast="47" xr6:coauthVersionMax="47" xr10:uidLastSave="{00000000-0000-0000-0000-000000000000}"/>
  <bookViews>
    <workbookView xWindow="2355" yWindow="1185" windowWidth="25635" windowHeight="16500" xr2:uid="{00000000-000D-0000-FFFF-FFFF00000000}"/>
  </bookViews>
  <sheets>
    <sheet name="集計・グラフ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" i="3" l="1"/>
  <c r="I5" i="3"/>
  <c r="C4" i="3" l="1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3" i="3"/>
  <c r="I16" i="3" l="1"/>
  <c r="I29" i="3" l="1"/>
  <c r="I28" i="3"/>
  <c r="K29" i="3" l="1"/>
  <c r="K28" i="3"/>
  <c r="J16" i="3"/>
  <c r="K16" i="3"/>
  <c r="K15" i="3" l="1"/>
  <c r="K18" i="3"/>
  <c r="K17" i="3"/>
  <c r="K14" i="3"/>
  <c r="K13" i="3"/>
  <c r="K12" i="3"/>
  <c r="K3" i="3"/>
  <c r="K11" i="3"/>
  <c r="K27" i="3"/>
  <c r="K10" i="3"/>
  <c r="K26" i="3"/>
  <c r="K9" i="3"/>
  <c r="K25" i="3"/>
  <c r="K8" i="3"/>
  <c r="K24" i="3"/>
  <c r="K7" i="3"/>
  <c r="K23" i="3"/>
  <c r="K6" i="3"/>
  <c r="K22" i="3"/>
  <c r="K5" i="3"/>
  <c r="K21" i="3"/>
  <c r="K4" i="3"/>
  <c r="K20" i="3"/>
  <c r="K19" i="3"/>
  <c r="I4" i="3"/>
  <c r="I6" i="3"/>
  <c r="I7" i="3"/>
  <c r="I8" i="3"/>
  <c r="I9" i="3"/>
  <c r="I10" i="3"/>
  <c r="I11" i="3"/>
  <c r="I12" i="3"/>
  <c r="I13" i="3"/>
  <c r="I14" i="3"/>
  <c r="I15" i="3"/>
  <c r="I17" i="3"/>
  <c r="I18" i="3"/>
  <c r="I19" i="3"/>
  <c r="I20" i="3"/>
  <c r="I21" i="3"/>
  <c r="I22" i="3"/>
  <c r="I23" i="3"/>
  <c r="I24" i="3"/>
  <c r="I25" i="3"/>
  <c r="I26" i="3"/>
  <c r="I27" i="3"/>
  <c r="I3" i="3" l="1"/>
  <c r="D31" i="3"/>
  <c r="K32" i="3"/>
  <c r="K31" i="3"/>
  <c r="J3" i="3"/>
  <c r="J14" i="3"/>
  <c r="J29" i="3"/>
  <c r="J9" i="3"/>
  <c r="J28" i="3"/>
  <c r="J7" i="3" l="1"/>
  <c r="J19" i="3"/>
  <c r="J10" i="3"/>
  <c r="J18" i="3"/>
  <c r="J12" i="3"/>
  <c r="J25" i="3"/>
  <c r="J20" i="3"/>
  <c r="J17" i="3"/>
  <c r="J5" i="3"/>
  <c r="J26" i="3"/>
  <c r="J21" i="3"/>
  <c r="J22" i="3"/>
  <c r="J13" i="3"/>
  <c r="J6" i="3"/>
  <c r="J24" i="3"/>
  <c r="J15" i="3"/>
  <c r="J8" i="3"/>
  <c r="J11" i="3"/>
  <c r="J23" i="3"/>
  <c r="J27" i="3"/>
  <c r="J4" i="3"/>
  <c r="J32" i="3" l="1"/>
  <c r="J31" i="3"/>
</calcChain>
</file>

<file path=xl/sharedStrings.xml><?xml version="1.0" encoding="utf-8"?>
<sst xmlns="http://schemas.openxmlformats.org/spreadsheetml/2006/main" count="69" uniqueCount="45">
  <si>
    <t>岩本町東神田</t>
  </si>
  <si>
    <t>神田佐久間町</t>
  </si>
  <si>
    <t>神田須田町二丁目北部周辺</t>
  </si>
  <si>
    <t>秋葉原駅付近</t>
  </si>
  <si>
    <t>神田和泉町</t>
  </si>
  <si>
    <t>神田錦町南部</t>
  </si>
  <si>
    <t>神田錦町北部周辺</t>
  </si>
  <si>
    <t>対象外</t>
    <rPh sb="0" eb="3">
      <t>タイショウガイ</t>
    </rPh>
    <phoneticPr fontId="2"/>
  </si>
  <si>
    <t>神田淡路町周辺</t>
  </si>
  <si>
    <t>一ツ橋二丁目周辺</t>
  </si>
  <si>
    <t>神田紺屋町周辺</t>
  </si>
  <si>
    <t>神田美土代町周辺</t>
  </si>
  <si>
    <t>中神田中央</t>
  </si>
  <si>
    <t>内神田一丁目</t>
  </si>
  <si>
    <t>内神田二丁目</t>
  </si>
  <si>
    <t>飯田橋二・三丁目</t>
  </si>
  <si>
    <t>六番町奇数番地</t>
  </si>
  <si>
    <t>三番町</t>
  </si>
  <si>
    <t>紀尾井町</t>
  </si>
  <si>
    <t>一番町</t>
  </si>
  <si>
    <t>外神田二・三丁目</t>
  </si>
  <si>
    <t>四番町</t>
  </si>
  <si>
    <t>二番町</t>
  </si>
  <si>
    <t>麹町</t>
  </si>
  <si>
    <t>届出数</t>
    <rPh sb="0" eb="1">
      <t>トド</t>
    </rPh>
    <rPh sb="1" eb="3">
      <t>デスウ</t>
    </rPh>
    <phoneticPr fontId="2"/>
  </si>
  <si>
    <t>地上部緑化面積</t>
    <rPh sb="0" eb="5">
      <t>チジョウブリョクカ</t>
    </rPh>
    <rPh sb="5" eb="7">
      <t>メンセキ</t>
    </rPh>
    <phoneticPr fontId="2"/>
  </si>
  <si>
    <t>地上部+建築物上</t>
    <rPh sb="0" eb="3">
      <t>チジョウブ</t>
    </rPh>
    <rPh sb="4" eb="8">
      <t>ケンチクブツジョウ</t>
    </rPh>
    <phoneticPr fontId="2"/>
  </si>
  <si>
    <t>該当なし</t>
    <phoneticPr fontId="2"/>
  </si>
  <si>
    <t>外神田五・六丁目</t>
    <phoneticPr fontId="2"/>
  </si>
  <si>
    <t>飯田橋一丁目南部</t>
    <phoneticPr fontId="2"/>
  </si>
  <si>
    <t>←受領済データの内容</t>
    <rPh sb="1" eb="3">
      <t>ジュリョウ</t>
    </rPh>
    <rPh sb="3" eb="4">
      <t>スミ</t>
    </rPh>
    <rPh sb="8" eb="10">
      <t>ナイヨウ</t>
    </rPh>
    <phoneticPr fontId="2"/>
  </si>
  <si>
    <t>(</t>
    <phoneticPr fontId="2"/>
  </si>
  <si>
    <t>）</t>
    <phoneticPr fontId="2"/>
  </si>
  <si>
    <t>n=</t>
    <phoneticPr fontId="2"/>
  </si>
  <si>
    <t>地上部</t>
    <phoneticPr fontId="2"/>
  </si>
  <si>
    <t>地上部と
建築物上</t>
    <rPh sb="0" eb="3">
      <t>チジョウブ</t>
    </rPh>
    <rPh sb="5" eb="9">
      <t>ケンチクブツジョウ</t>
    </rPh>
    <phoneticPr fontId="2"/>
  </si>
  <si>
    <t>緑化実積率</t>
    <rPh sb="0" eb="5">
      <t>リョクカジッセキリツ</t>
    </rPh>
    <phoneticPr fontId="2"/>
  </si>
  <si>
    <t>地上部と建築物上の緑化実積率</t>
    <phoneticPr fontId="2"/>
  </si>
  <si>
    <t>地上部の緑化実積率</t>
    <phoneticPr fontId="2"/>
  </si>
  <si>
    <t>一般型</t>
    <rPh sb="0" eb="3">
      <t>イッパンガタ</t>
    </rPh>
    <phoneticPr fontId="2"/>
  </si>
  <si>
    <t>千代田区型</t>
    <rPh sb="0" eb="5">
      <t>チヨダクガタ</t>
    </rPh>
    <phoneticPr fontId="2"/>
  </si>
  <si>
    <t>25地区の平均</t>
    <rPh sb="2" eb="4">
      <t>チク</t>
    </rPh>
    <rPh sb="5" eb="7">
      <t>ヘイキン</t>
    </rPh>
    <phoneticPr fontId="2"/>
  </si>
  <si>
    <t>神田和泉町</t>
    <phoneticPr fontId="2"/>
  </si>
  <si>
    <t>地区</t>
    <rPh sb="0" eb="2">
      <t>チク</t>
    </rPh>
    <phoneticPr fontId="2"/>
  </si>
  <si>
    <t>届け出敷地面積（合計）</t>
    <rPh sb="0" eb="1">
      <t>トド</t>
    </rPh>
    <rPh sb="3" eb="7">
      <t>シキチメンセキ</t>
    </rPh>
    <rPh sb="8" eb="10">
      <t>ゴウケイ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</si>
</sst>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rgb="FF0070C0"/>
      <name val="游ゴシック"/>
      <family val="2"/>
      <charset val="128"/>
      <scheme val="minor"/>
    </font>
    <font>
      <sz val="11"/>
      <color rgb="FF0070C0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A3F3FB"/>
        <bgColor indexed="64"/>
      </patternFill>
    </fill>
    <fill>
      <patternFill patternType="solid">
        <fgColor rgb="FF6CEE7B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9" fontId="3" fillId="0" borderId="0" applyFont="0" applyFill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176" fontId="0" fillId="0" borderId="0" xfId="1" applyNumberFormat="1" applyFont="1">
      <alignment vertical="center"/>
    </xf>
    <xf numFmtId="0" fontId="1" fillId="0" borderId="1" xfId="0" applyFont="1" applyBorder="1" applyAlignment="1">
      <alignment horizontal="left" vertical="center" shrinkToFit="1"/>
    </xf>
    <xf numFmtId="0" fontId="4" fillId="2" borderId="0" xfId="0" applyFont="1" applyFill="1">
      <alignment vertical="center"/>
    </xf>
    <xf numFmtId="0" fontId="5" fillId="2" borderId="0" xfId="0" applyFont="1" applyFill="1">
      <alignment vertical="center"/>
    </xf>
    <xf numFmtId="176" fontId="5" fillId="2" borderId="0" xfId="1" applyNumberFormat="1" applyFont="1" applyFill="1">
      <alignment vertical="center"/>
    </xf>
    <xf numFmtId="0" fontId="6" fillId="0" borderId="0" xfId="0" applyFont="1">
      <alignment vertical="center"/>
    </xf>
    <xf numFmtId="0" fontId="0" fillId="2" borderId="0" xfId="0" applyFill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0" fillId="3" borderId="0" xfId="0" applyFill="1">
      <alignment vertical="center"/>
    </xf>
    <xf numFmtId="0" fontId="7" fillId="4" borderId="0" xfId="0" applyFont="1" applyFill="1">
      <alignment vertical="center"/>
    </xf>
    <xf numFmtId="0" fontId="8" fillId="5" borderId="0" xfId="0" applyFont="1" applyFill="1">
      <alignment vertical="center"/>
    </xf>
    <xf numFmtId="0" fontId="1" fillId="0" borderId="0" xfId="0" applyFont="1" applyAlignment="1">
      <alignment horizontal="left" vertical="center" shrinkToFit="1"/>
    </xf>
  </cellXfs>
  <cellStyles count="2">
    <cellStyle name="パーセント" xfId="1" builtinId="5"/>
    <cellStyle name="標準" xfId="0" builtinId="0"/>
  </cellStyles>
  <dxfs count="1">
    <dxf>
      <fill>
        <patternFill>
          <bgColor theme="5" tint="-0.24994659260841701"/>
        </patternFill>
      </fill>
    </dxf>
  </dxfs>
  <tableStyles count="0" defaultTableStyle="TableStyleMedium2" defaultPivotStyle="PivotStyleLight16"/>
  <colors>
    <mruColors>
      <color rgb="FF6CEE7B"/>
      <color rgb="FFFFFFCC"/>
      <color rgb="FFFF9933"/>
      <color rgb="FFA3F3FB"/>
      <color rgb="FFCBF9D0"/>
      <color rgb="FF007C36"/>
      <color rgb="FFFF66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0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1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2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3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4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5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6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7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8.xml"/></Relationships>
</file>

<file path=xl/charts/_rels/chart1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9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0.xml"/></Relationships>
</file>

<file path=xl/charts/_rels/chart2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1.xml"/></Relationships>
</file>

<file path=xl/charts/_rels/chart2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2.xml"/></Relationships>
</file>

<file path=xl/charts/_rels/chart2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3.xml"/></Relationships>
</file>

<file path=xl/charts/_rels/chart2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4.xml"/></Relationships>
</file>

<file path=xl/charts/_rels/chart2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5.xml"/></Relationships>
</file>

<file path=xl/charts/_rels/chart2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6.xml"/></Relationships>
</file>

<file path=xl/charts/_rels/chart2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7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ysClr val="windowText" lastClr="000000"/>
                </a:solidFill>
                <a:latin typeface="游明朝" panose="02020400000000000000" pitchFamily="18" charset="-128"/>
                <a:ea typeface="游明朝" panose="02020400000000000000" pitchFamily="18" charset="-128"/>
                <a:cs typeface="+mn-cs"/>
              </a:defRPr>
            </a:pPr>
            <a:r>
              <a:rPr lang="ja-JP" altLang="en-US"/>
              <a:t>緑化実積率</a:t>
            </a:r>
          </a:p>
        </c:rich>
      </c:tx>
      <c:layout>
        <c:manualLayout>
          <c:xMode val="edge"/>
          <c:yMode val="edge"/>
          <c:x val="0.40779671717171717"/>
          <c:y val="1.9242424242424241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92160101010101"/>
          <c:y val="0.12750011930326891"/>
          <c:w val="0.76087247474747477"/>
          <c:h val="0.6985196850393701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集計・グラフ!$C$3</c:f>
              <c:strCache>
                <c:ptCount val="1"/>
                <c:pt idx="0">
                  <c:v>神田和泉町地区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集計・グラフ!$J$2:$K$2</c:f>
              <c:strCache>
                <c:ptCount val="2"/>
                <c:pt idx="0">
                  <c:v>地上部</c:v>
                </c:pt>
                <c:pt idx="1">
                  <c:v>地上部と
建築物上</c:v>
                </c:pt>
              </c:strCache>
            </c:strRef>
          </c:cat>
          <c:val>
            <c:numRef>
              <c:f>集計・グラフ!$J$3:$K$3</c:f>
              <c:numCache>
                <c:formatCode>0.0%</c:formatCode>
                <c:ptCount val="2"/>
                <c:pt idx="0">
                  <c:v>5.7402812241521918E-2</c:v>
                </c:pt>
                <c:pt idx="1">
                  <c:v>0.10756658395368073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256-46E5-A2AD-505A7460AB9E}"/>
            </c:ext>
          </c:extLst>
        </c:ser>
        <c:ser>
          <c:idx val="1"/>
          <c:order val="1"/>
          <c:tx>
            <c:strRef>
              <c:f>集計・グラフ!$B$31</c:f>
              <c:strCache>
                <c:ptCount val="1"/>
                <c:pt idx="0">
                  <c:v>25地区の平均</c:v>
                </c:pt>
              </c:strCache>
            </c:strRef>
          </c:tx>
          <c:spPr>
            <a:solidFill>
              <a:srgbClr val="FF993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集計・グラフ!$J$2:$K$2</c:f>
              <c:strCache>
                <c:ptCount val="2"/>
                <c:pt idx="0">
                  <c:v>地上部</c:v>
                </c:pt>
                <c:pt idx="1">
                  <c:v>地上部と
建築物上</c:v>
                </c:pt>
              </c:strCache>
            </c:strRef>
          </c:cat>
          <c:val>
            <c:numRef>
              <c:f>集計・グラフ!$J$32:$K$32</c:f>
              <c:numCache>
                <c:formatCode>0.0%</c:formatCode>
                <c:ptCount val="2"/>
                <c:pt idx="0">
                  <c:v>7.5420409941142644E-2</c:v>
                </c:pt>
                <c:pt idx="1">
                  <c:v>9.9789674196022055E-2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256-46E5-A2AD-505A7460AB9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306808720"/>
        <c:axId val="306807888"/>
      </c:barChart>
      <c:catAx>
        <c:axId val="30680872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06807888"/>
        <c:crosses val="autoZero"/>
        <c:auto val="1"/>
        <c:lblAlgn val="ctr"/>
        <c:lblOffset val="100"/>
        <c:noMultiLvlLbl val="0"/>
      </c:catAx>
      <c:valAx>
        <c:axId val="306807888"/>
        <c:scaling>
          <c:orientation val="minMax"/>
          <c:max val="0.2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06808720"/>
        <c:crosses val="max"/>
        <c:crossBetween val="between"/>
      </c:valAx>
    </c:plotArea>
    <c:legend>
      <c:legendPos val="r"/>
      <c:layout>
        <c:manualLayout>
          <c:xMode val="edge"/>
          <c:yMode val="edge"/>
          <c:x val="0.70371181682306039"/>
          <c:y val="0.11204042934468332"/>
          <c:w val="0.27975706000363654"/>
          <c:h val="0.23462853266366571"/>
        </c:manualLayout>
      </c:layout>
      <c:overlay val="0"/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rgbClr val="000000">
          <a:lumMod val="50000"/>
          <a:lumOff val="50000"/>
        </a:srgb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ysClr val="windowText" lastClr="000000"/>
                </a:solidFill>
                <a:latin typeface="游明朝" panose="02020400000000000000" pitchFamily="18" charset="-128"/>
                <a:ea typeface="游明朝" panose="02020400000000000000" pitchFamily="18" charset="-128"/>
                <a:cs typeface="+mn-cs"/>
              </a:defRPr>
            </a:pPr>
            <a:r>
              <a:rPr lang="ja-JP" altLang="en-US"/>
              <a:t>緑化実積率</a:t>
            </a:r>
          </a:p>
        </c:rich>
      </c:tx>
      <c:layout>
        <c:manualLayout>
          <c:xMode val="edge"/>
          <c:yMode val="edge"/>
          <c:x val="0.40779671717171717"/>
          <c:y val="1.9242424242424241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92160101010101"/>
          <c:y val="0.12750011930326891"/>
          <c:w val="0.76087247474747477"/>
          <c:h val="0.6985196850393701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集計・グラフ!$C$10</c:f>
              <c:strCache>
                <c:ptCount val="1"/>
                <c:pt idx="0">
                  <c:v>一ツ橋二丁目周辺地区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集計・グラフ!$J$2:$K$2</c:f>
              <c:strCache>
                <c:ptCount val="2"/>
                <c:pt idx="0">
                  <c:v>地上部</c:v>
                </c:pt>
                <c:pt idx="1">
                  <c:v>地上部と
建築物上</c:v>
                </c:pt>
              </c:strCache>
            </c:strRef>
          </c:cat>
          <c:val>
            <c:numRef>
              <c:f>集計・グラフ!$J$10:$K$10</c:f>
              <c:numCache>
                <c:formatCode>0.0%</c:formatCode>
                <c:ptCount val="2"/>
                <c:pt idx="0">
                  <c:v>6.9084530742442404E-2</c:v>
                </c:pt>
                <c:pt idx="1">
                  <c:v>0.10479280676597112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73-4FE7-9D87-A9825AF72319}"/>
            </c:ext>
          </c:extLst>
        </c:ser>
        <c:ser>
          <c:idx val="1"/>
          <c:order val="1"/>
          <c:tx>
            <c:strRef>
              <c:f>集計・グラフ!$B$31</c:f>
              <c:strCache>
                <c:ptCount val="1"/>
                <c:pt idx="0">
                  <c:v>25地区の平均</c:v>
                </c:pt>
              </c:strCache>
            </c:strRef>
          </c:tx>
          <c:spPr>
            <a:solidFill>
              <a:srgbClr val="FF993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集計・グラフ!$J$2:$K$2</c:f>
              <c:strCache>
                <c:ptCount val="2"/>
                <c:pt idx="0">
                  <c:v>地上部</c:v>
                </c:pt>
                <c:pt idx="1">
                  <c:v>地上部と
建築物上</c:v>
                </c:pt>
              </c:strCache>
            </c:strRef>
          </c:cat>
          <c:val>
            <c:numRef>
              <c:f>集計・グラフ!$J$32:$K$32</c:f>
              <c:numCache>
                <c:formatCode>0.0%</c:formatCode>
                <c:ptCount val="2"/>
                <c:pt idx="0">
                  <c:v>7.5420409941142644E-2</c:v>
                </c:pt>
                <c:pt idx="1">
                  <c:v>9.9789674196022055E-2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E73-4FE7-9D87-A9825AF7231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306808720"/>
        <c:axId val="306807888"/>
      </c:barChart>
      <c:catAx>
        <c:axId val="30680872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06807888"/>
        <c:crosses val="autoZero"/>
        <c:auto val="1"/>
        <c:lblAlgn val="ctr"/>
        <c:lblOffset val="100"/>
        <c:noMultiLvlLbl val="0"/>
      </c:catAx>
      <c:valAx>
        <c:axId val="306807888"/>
        <c:scaling>
          <c:orientation val="minMax"/>
          <c:max val="0.2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06808720"/>
        <c:crosses val="max"/>
        <c:crossBetween val="between"/>
      </c:valAx>
    </c:plotArea>
    <c:legend>
      <c:legendPos val="r"/>
      <c:layout>
        <c:manualLayout>
          <c:xMode val="edge"/>
          <c:yMode val="edge"/>
          <c:x val="0.61687508056259222"/>
          <c:y val="0.11204042934468332"/>
          <c:w val="0.37026022888513016"/>
          <c:h val="0.23462853266366571"/>
        </c:manualLayout>
      </c:layout>
      <c:overlay val="0"/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rgbClr val="000000">
          <a:lumMod val="50000"/>
          <a:lumOff val="50000"/>
        </a:srgb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ysClr val="windowText" lastClr="000000"/>
                </a:solidFill>
                <a:latin typeface="游明朝" panose="02020400000000000000" pitchFamily="18" charset="-128"/>
                <a:ea typeface="游明朝" panose="02020400000000000000" pitchFamily="18" charset="-128"/>
                <a:cs typeface="+mn-cs"/>
              </a:defRPr>
            </a:pPr>
            <a:r>
              <a:rPr lang="ja-JP" altLang="en-US"/>
              <a:t>緑化実積率</a:t>
            </a:r>
          </a:p>
        </c:rich>
      </c:tx>
      <c:layout>
        <c:manualLayout>
          <c:xMode val="edge"/>
          <c:yMode val="edge"/>
          <c:x val="0.40779671717171717"/>
          <c:y val="1.9242424242424241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92160101010101"/>
          <c:y val="0.12750011930326891"/>
          <c:w val="0.76087247474747477"/>
          <c:h val="0.6985196850393701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集計・グラフ!$C$11</c:f>
              <c:strCache>
                <c:ptCount val="1"/>
                <c:pt idx="0">
                  <c:v>中神田中央地区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集計・グラフ!$J$2:$K$2</c:f>
              <c:strCache>
                <c:ptCount val="2"/>
                <c:pt idx="0">
                  <c:v>地上部</c:v>
                </c:pt>
                <c:pt idx="1">
                  <c:v>地上部と
建築物上</c:v>
                </c:pt>
              </c:strCache>
            </c:strRef>
          </c:cat>
          <c:val>
            <c:numRef>
              <c:f>集計・グラフ!$J$11:$K$11</c:f>
              <c:numCache>
                <c:formatCode>0.0%</c:formatCode>
                <c:ptCount val="2"/>
                <c:pt idx="0">
                  <c:v>2.0077190233867236E-2</c:v>
                </c:pt>
                <c:pt idx="1">
                  <c:v>5.1160640561513253E-2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8C-4AD3-8DB8-1A816089BDFD}"/>
            </c:ext>
          </c:extLst>
        </c:ser>
        <c:ser>
          <c:idx val="1"/>
          <c:order val="1"/>
          <c:tx>
            <c:strRef>
              <c:f>集計・グラフ!$B$31</c:f>
              <c:strCache>
                <c:ptCount val="1"/>
                <c:pt idx="0">
                  <c:v>25地区の平均</c:v>
                </c:pt>
              </c:strCache>
            </c:strRef>
          </c:tx>
          <c:spPr>
            <a:solidFill>
              <a:srgbClr val="FF993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集計・グラフ!$J$2:$K$2</c:f>
              <c:strCache>
                <c:ptCount val="2"/>
                <c:pt idx="0">
                  <c:v>地上部</c:v>
                </c:pt>
                <c:pt idx="1">
                  <c:v>地上部と
建築物上</c:v>
                </c:pt>
              </c:strCache>
            </c:strRef>
          </c:cat>
          <c:val>
            <c:numRef>
              <c:f>集計・グラフ!$J$32:$K$32</c:f>
              <c:numCache>
                <c:formatCode>0.0%</c:formatCode>
                <c:ptCount val="2"/>
                <c:pt idx="0">
                  <c:v>7.5420409941142644E-2</c:v>
                </c:pt>
                <c:pt idx="1">
                  <c:v>9.9789674196022055E-2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58C-4AD3-8DB8-1A816089BDF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306808720"/>
        <c:axId val="306807888"/>
      </c:barChart>
      <c:catAx>
        <c:axId val="30680872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06807888"/>
        <c:crosses val="autoZero"/>
        <c:auto val="1"/>
        <c:lblAlgn val="ctr"/>
        <c:lblOffset val="100"/>
        <c:noMultiLvlLbl val="0"/>
      </c:catAx>
      <c:valAx>
        <c:axId val="306807888"/>
        <c:scaling>
          <c:orientation val="minMax"/>
          <c:max val="0.2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06808720"/>
        <c:crosses val="max"/>
        <c:crossBetween val="between"/>
      </c:valAx>
    </c:plotArea>
    <c:legend>
      <c:legendPos val="r"/>
      <c:layout>
        <c:manualLayout>
          <c:xMode val="edge"/>
          <c:yMode val="edge"/>
          <c:x val="0.66511775493986269"/>
          <c:y val="0.11204042934468332"/>
          <c:w val="0.28663966770614008"/>
          <c:h val="0.23462853266366571"/>
        </c:manualLayout>
      </c:layout>
      <c:overlay val="0"/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rgbClr val="000000">
          <a:lumMod val="50000"/>
          <a:lumOff val="50000"/>
        </a:srgb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ysClr val="windowText" lastClr="000000"/>
                </a:solidFill>
                <a:latin typeface="游明朝" panose="02020400000000000000" pitchFamily="18" charset="-128"/>
                <a:ea typeface="游明朝" panose="02020400000000000000" pitchFamily="18" charset="-128"/>
                <a:cs typeface="+mn-cs"/>
              </a:defRPr>
            </a:pPr>
            <a:r>
              <a:rPr lang="ja-JP" altLang="en-US"/>
              <a:t>緑化実積率</a:t>
            </a:r>
          </a:p>
        </c:rich>
      </c:tx>
      <c:layout>
        <c:manualLayout>
          <c:xMode val="edge"/>
          <c:yMode val="edge"/>
          <c:x val="0.40779671717171717"/>
          <c:y val="1.9242424242424241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92160101010101"/>
          <c:y val="0.12750011930326891"/>
          <c:w val="0.76087247474747477"/>
          <c:h val="0.6985196850393701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集計・グラフ!$C$12</c:f>
              <c:strCache>
                <c:ptCount val="1"/>
                <c:pt idx="0">
                  <c:v>紀尾井町地区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集計・グラフ!$J$2:$K$2</c:f>
              <c:strCache>
                <c:ptCount val="2"/>
                <c:pt idx="0">
                  <c:v>地上部</c:v>
                </c:pt>
                <c:pt idx="1">
                  <c:v>地上部と
建築物上</c:v>
                </c:pt>
              </c:strCache>
            </c:strRef>
          </c:cat>
          <c:val>
            <c:numRef>
              <c:f>集計・グラフ!$J$12:$K$12</c:f>
              <c:numCache>
                <c:formatCode>0.0%</c:formatCode>
                <c:ptCount val="2"/>
                <c:pt idx="0">
                  <c:v>0.11355390388670616</c:v>
                </c:pt>
                <c:pt idx="1">
                  <c:v>0.15927711778098461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20-48DC-9F78-D62D1E511417}"/>
            </c:ext>
          </c:extLst>
        </c:ser>
        <c:ser>
          <c:idx val="1"/>
          <c:order val="1"/>
          <c:tx>
            <c:strRef>
              <c:f>集計・グラフ!$B$31</c:f>
              <c:strCache>
                <c:ptCount val="1"/>
                <c:pt idx="0">
                  <c:v>25地区の平均</c:v>
                </c:pt>
              </c:strCache>
            </c:strRef>
          </c:tx>
          <c:spPr>
            <a:solidFill>
              <a:srgbClr val="FF993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集計・グラフ!$J$2:$K$2</c:f>
              <c:strCache>
                <c:ptCount val="2"/>
                <c:pt idx="0">
                  <c:v>地上部</c:v>
                </c:pt>
                <c:pt idx="1">
                  <c:v>地上部と
建築物上</c:v>
                </c:pt>
              </c:strCache>
            </c:strRef>
          </c:cat>
          <c:val>
            <c:numRef>
              <c:f>集計・グラフ!$J$32:$K$32</c:f>
              <c:numCache>
                <c:formatCode>0.0%</c:formatCode>
                <c:ptCount val="2"/>
                <c:pt idx="0">
                  <c:v>7.5420409941142644E-2</c:v>
                </c:pt>
                <c:pt idx="1">
                  <c:v>9.9789674196022055E-2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820-48DC-9F78-D62D1E51141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306808720"/>
        <c:axId val="306807888"/>
      </c:barChart>
      <c:catAx>
        <c:axId val="30680872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06807888"/>
        <c:crosses val="autoZero"/>
        <c:auto val="1"/>
        <c:lblAlgn val="ctr"/>
        <c:lblOffset val="100"/>
        <c:noMultiLvlLbl val="0"/>
      </c:catAx>
      <c:valAx>
        <c:axId val="306807888"/>
        <c:scaling>
          <c:orientation val="minMax"/>
          <c:max val="0.2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06808720"/>
        <c:crosses val="max"/>
        <c:crossBetween val="between"/>
      </c:valAx>
    </c:plotArea>
    <c:legend>
      <c:legendPos val="r"/>
      <c:layout>
        <c:manualLayout>
          <c:xMode val="edge"/>
          <c:yMode val="edge"/>
          <c:x val="0.71014416047026008"/>
          <c:y val="0.11204042934468336"/>
          <c:w val="0.28663966770614008"/>
          <c:h val="0.23462853266366571"/>
        </c:manualLayout>
      </c:layout>
      <c:overlay val="0"/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rgbClr val="000000">
          <a:lumMod val="50000"/>
          <a:lumOff val="50000"/>
        </a:srgb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ysClr val="windowText" lastClr="000000"/>
                </a:solidFill>
                <a:latin typeface="游明朝" panose="02020400000000000000" pitchFamily="18" charset="-128"/>
                <a:ea typeface="游明朝" panose="02020400000000000000" pitchFamily="18" charset="-128"/>
                <a:cs typeface="+mn-cs"/>
              </a:defRPr>
            </a:pPr>
            <a:r>
              <a:rPr lang="ja-JP" altLang="en-US"/>
              <a:t>緑化実積率</a:t>
            </a:r>
          </a:p>
        </c:rich>
      </c:tx>
      <c:layout>
        <c:manualLayout>
          <c:xMode val="edge"/>
          <c:yMode val="edge"/>
          <c:x val="0.40779671717171717"/>
          <c:y val="1.9242424242424241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92160101010101"/>
          <c:y val="0.12750011930326891"/>
          <c:w val="0.76087247474747477"/>
          <c:h val="0.6985196850393701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集計・グラフ!$C$13</c:f>
              <c:strCache>
                <c:ptCount val="1"/>
                <c:pt idx="0">
                  <c:v>六番町奇数番地地区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集計・グラフ!$J$2:$K$2</c:f>
              <c:strCache>
                <c:ptCount val="2"/>
                <c:pt idx="0">
                  <c:v>地上部</c:v>
                </c:pt>
                <c:pt idx="1">
                  <c:v>地上部と
建築物上</c:v>
                </c:pt>
              </c:strCache>
            </c:strRef>
          </c:cat>
          <c:val>
            <c:numRef>
              <c:f>集計・グラフ!$J$13:$K$13</c:f>
              <c:numCache>
                <c:formatCode>0.0%</c:formatCode>
                <c:ptCount val="2"/>
                <c:pt idx="0">
                  <c:v>9.165426402738501E-2</c:v>
                </c:pt>
                <c:pt idx="1">
                  <c:v>0.16627102247358236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40-4300-8691-A2E23E456A26}"/>
            </c:ext>
          </c:extLst>
        </c:ser>
        <c:ser>
          <c:idx val="1"/>
          <c:order val="1"/>
          <c:tx>
            <c:strRef>
              <c:f>集計・グラフ!$B$31</c:f>
              <c:strCache>
                <c:ptCount val="1"/>
                <c:pt idx="0">
                  <c:v>25地区の平均</c:v>
                </c:pt>
              </c:strCache>
            </c:strRef>
          </c:tx>
          <c:spPr>
            <a:solidFill>
              <a:srgbClr val="FF993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集計・グラフ!$J$2:$K$2</c:f>
              <c:strCache>
                <c:ptCount val="2"/>
                <c:pt idx="0">
                  <c:v>地上部</c:v>
                </c:pt>
                <c:pt idx="1">
                  <c:v>地上部と
建築物上</c:v>
                </c:pt>
              </c:strCache>
            </c:strRef>
          </c:cat>
          <c:val>
            <c:numRef>
              <c:f>集計・グラフ!$J$32:$K$32</c:f>
              <c:numCache>
                <c:formatCode>0.0%</c:formatCode>
                <c:ptCount val="2"/>
                <c:pt idx="0">
                  <c:v>7.5420409941142644E-2</c:v>
                </c:pt>
                <c:pt idx="1">
                  <c:v>9.9789674196022055E-2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E40-4300-8691-A2E23E456A2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306808720"/>
        <c:axId val="306807888"/>
      </c:barChart>
      <c:catAx>
        <c:axId val="30680872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06807888"/>
        <c:crosses val="autoZero"/>
        <c:auto val="1"/>
        <c:lblAlgn val="ctr"/>
        <c:lblOffset val="100"/>
        <c:noMultiLvlLbl val="0"/>
      </c:catAx>
      <c:valAx>
        <c:axId val="306807888"/>
        <c:scaling>
          <c:orientation val="minMax"/>
          <c:max val="0.2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06808720"/>
        <c:crosses val="max"/>
        <c:crossBetween val="between"/>
      </c:valAx>
    </c:plotArea>
    <c:legend>
      <c:legendPos val="r"/>
      <c:layout>
        <c:manualLayout>
          <c:xMode val="edge"/>
          <c:yMode val="edge"/>
          <c:x val="0.64903689582186364"/>
          <c:y val="0.11204042934468336"/>
          <c:w val="0.33809841688373715"/>
          <c:h val="0.23462853266366571"/>
        </c:manualLayout>
      </c:layout>
      <c:overlay val="0"/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rgbClr val="000000">
          <a:lumMod val="50000"/>
          <a:lumOff val="50000"/>
        </a:srgb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ysClr val="windowText" lastClr="000000"/>
                </a:solidFill>
                <a:latin typeface="游明朝" panose="02020400000000000000" pitchFamily="18" charset="-128"/>
                <a:ea typeface="游明朝" panose="02020400000000000000" pitchFamily="18" charset="-128"/>
                <a:cs typeface="+mn-cs"/>
              </a:defRPr>
            </a:pPr>
            <a:r>
              <a:rPr lang="ja-JP" altLang="en-US"/>
              <a:t>緑化実積率</a:t>
            </a:r>
          </a:p>
        </c:rich>
      </c:tx>
      <c:layout>
        <c:manualLayout>
          <c:xMode val="edge"/>
          <c:yMode val="edge"/>
          <c:x val="0.40779671717171717"/>
          <c:y val="1.9242424242424241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92160101010101"/>
          <c:y val="0.12750011930326891"/>
          <c:w val="0.76087247474747477"/>
          <c:h val="0.6985196850393701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集計・グラフ!$C$14</c:f>
              <c:strCache>
                <c:ptCount val="1"/>
                <c:pt idx="0">
                  <c:v>飯田橋一丁目南部地区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集計・グラフ!$J$2:$K$2</c:f>
              <c:strCache>
                <c:ptCount val="2"/>
                <c:pt idx="0">
                  <c:v>地上部</c:v>
                </c:pt>
                <c:pt idx="1">
                  <c:v>地上部と
建築物上</c:v>
                </c:pt>
              </c:strCache>
            </c:strRef>
          </c:cat>
          <c:val>
            <c:numRef>
              <c:f>集計・グラフ!$J$14:$K$14</c:f>
              <c:numCache>
                <c:formatCode>0.0%</c:formatCode>
                <c:ptCount val="2"/>
                <c:pt idx="0">
                  <c:v>8.1284080541469531E-2</c:v>
                </c:pt>
                <c:pt idx="1">
                  <c:v>8.1284080541469531E-2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91-45CF-B450-CE101383621C}"/>
            </c:ext>
          </c:extLst>
        </c:ser>
        <c:ser>
          <c:idx val="1"/>
          <c:order val="1"/>
          <c:tx>
            <c:strRef>
              <c:f>集計・グラフ!$B$31</c:f>
              <c:strCache>
                <c:ptCount val="1"/>
                <c:pt idx="0">
                  <c:v>25地区の平均</c:v>
                </c:pt>
              </c:strCache>
            </c:strRef>
          </c:tx>
          <c:spPr>
            <a:solidFill>
              <a:srgbClr val="FF993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集計・グラフ!$J$2:$K$2</c:f>
              <c:strCache>
                <c:ptCount val="2"/>
                <c:pt idx="0">
                  <c:v>地上部</c:v>
                </c:pt>
                <c:pt idx="1">
                  <c:v>地上部と
建築物上</c:v>
                </c:pt>
              </c:strCache>
            </c:strRef>
          </c:cat>
          <c:val>
            <c:numRef>
              <c:f>集計・グラフ!$J$32:$K$32</c:f>
              <c:numCache>
                <c:formatCode>0.0%</c:formatCode>
                <c:ptCount val="2"/>
                <c:pt idx="0">
                  <c:v>7.5420409941142644E-2</c:v>
                </c:pt>
                <c:pt idx="1">
                  <c:v>9.9789674196022055E-2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291-45CF-B450-CE101383621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306808720"/>
        <c:axId val="306807888"/>
      </c:barChart>
      <c:catAx>
        <c:axId val="30680872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06807888"/>
        <c:crosses val="autoZero"/>
        <c:auto val="1"/>
        <c:lblAlgn val="ctr"/>
        <c:lblOffset val="100"/>
        <c:noMultiLvlLbl val="0"/>
      </c:catAx>
      <c:valAx>
        <c:axId val="306807888"/>
        <c:scaling>
          <c:orientation val="minMax"/>
          <c:max val="0.2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06808720"/>
        <c:crosses val="max"/>
        <c:crossBetween val="between"/>
      </c:valAx>
    </c:plotArea>
    <c:legend>
      <c:legendPos val="r"/>
      <c:layout>
        <c:manualLayout>
          <c:xMode val="edge"/>
          <c:yMode val="edge"/>
          <c:x val="0.60722666211506604"/>
          <c:y val="0.11204042934468336"/>
          <c:w val="0.37990865059053475"/>
          <c:h val="0.23462853266366571"/>
        </c:manualLayout>
      </c:layout>
      <c:overlay val="0"/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rgbClr val="000000">
          <a:lumMod val="50000"/>
          <a:lumOff val="50000"/>
        </a:srgb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ysClr val="windowText" lastClr="000000"/>
                </a:solidFill>
                <a:latin typeface="游明朝" panose="02020400000000000000" pitchFamily="18" charset="-128"/>
                <a:ea typeface="游明朝" panose="02020400000000000000" pitchFamily="18" charset="-128"/>
                <a:cs typeface="+mn-cs"/>
              </a:defRPr>
            </a:pPr>
            <a:r>
              <a:rPr lang="ja-JP" altLang="en-US"/>
              <a:t>緑化実積率</a:t>
            </a:r>
          </a:p>
        </c:rich>
      </c:tx>
      <c:layout>
        <c:manualLayout>
          <c:xMode val="edge"/>
          <c:yMode val="edge"/>
          <c:x val="0.40779671717171717"/>
          <c:y val="1.9242424242424241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92160101010101"/>
          <c:y val="0.12750011930326891"/>
          <c:w val="0.76087247474747477"/>
          <c:h val="0.6985196850393701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集計・グラフ!$C$15</c:f>
              <c:strCache>
                <c:ptCount val="1"/>
                <c:pt idx="0">
                  <c:v>一番町地区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集計・グラフ!$J$2:$K$2</c:f>
              <c:strCache>
                <c:ptCount val="2"/>
                <c:pt idx="0">
                  <c:v>地上部</c:v>
                </c:pt>
                <c:pt idx="1">
                  <c:v>地上部と
建築物上</c:v>
                </c:pt>
              </c:strCache>
            </c:strRef>
          </c:cat>
          <c:val>
            <c:numRef>
              <c:f>集計・グラフ!$J$15:$K$15</c:f>
              <c:numCache>
                <c:formatCode>0.0%</c:formatCode>
                <c:ptCount val="2"/>
                <c:pt idx="0">
                  <c:v>0.1273060129257049</c:v>
                </c:pt>
                <c:pt idx="1">
                  <c:v>0.14157079425540633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2A-4E28-997D-309D9E857B97}"/>
            </c:ext>
          </c:extLst>
        </c:ser>
        <c:ser>
          <c:idx val="1"/>
          <c:order val="1"/>
          <c:tx>
            <c:strRef>
              <c:f>集計・グラフ!$B$31</c:f>
              <c:strCache>
                <c:ptCount val="1"/>
                <c:pt idx="0">
                  <c:v>25地区の平均</c:v>
                </c:pt>
              </c:strCache>
            </c:strRef>
          </c:tx>
          <c:spPr>
            <a:solidFill>
              <a:srgbClr val="FF993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集計・グラフ!$J$2:$K$2</c:f>
              <c:strCache>
                <c:ptCount val="2"/>
                <c:pt idx="0">
                  <c:v>地上部</c:v>
                </c:pt>
                <c:pt idx="1">
                  <c:v>地上部と
建築物上</c:v>
                </c:pt>
              </c:strCache>
            </c:strRef>
          </c:cat>
          <c:val>
            <c:numRef>
              <c:f>集計・グラフ!$J$32:$K$32</c:f>
              <c:numCache>
                <c:formatCode>0.0%</c:formatCode>
                <c:ptCount val="2"/>
                <c:pt idx="0">
                  <c:v>7.5420409941142644E-2</c:v>
                </c:pt>
                <c:pt idx="1">
                  <c:v>9.9789674196022055E-2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12A-4E28-997D-309D9E857B9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306808720"/>
        <c:axId val="306807888"/>
      </c:barChart>
      <c:catAx>
        <c:axId val="30680872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06807888"/>
        <c:crosses val="autoZero"/>
        <c:auto val="1"/>
        <c:lblAlgn val="ctr"/>
        <c:lblOffset val="100"/>
        <c:noMultiLvlLbl val="0"/>
      </c:catAx>
      <c:valAx>
        <c:axId val="306807888"/>
        <c:scaling>
          <c:orientation val="minMax"/>
          <c:max val="0.2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06808720"/>
        <c:crosses val="max"/>
        <c:crossBetween val="between"/>
      </c:valAx>
    </c:plotArea>
    <c:legend>
      <c:legendPos val="r"/>
      <c:layout>
        <c:manualLayout>
          <c:xMode val="edge"/>
          <c:yMode val="edge"/>
          <c:x val="0.71014416047026008"/>
          <c:y val="0.32613042172305917"/>
          <c:w val="0.28663966770614008"/>
          <c:h val="0.20219065503057845"/>
        </c:manualLayout>
      </c:layout>
      <c:overlay val="0"/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rgbClr val="000000">
          <a:lumMod val="50000"/>
          <a:lumOff val="50000"/>
        </a:srgb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ysClr val="windowText" lastClr="000000"/>
                </a:solidFill>
                <a:latin typeface="游明朝" panose="02020400000000000000" pitchFamily="18" charset="-128"/>
                <a:ea typeface="游明朝" panose="02020400000000000000" pitchFamily="18" charset="-128"/>
                <a:cs typeface="+mn-cs"/>
              </a:defRPr>
            </a:pPr>
            <a:r>
              <a:rPr lang="ja-JP" altLang="en-US"/>
              <a:t>緑化実積率</a:t>
            </a:r>
          </a:p>
        </c:rich>
      </c:tx>
      <c:layout>
        <c:manualLayout>
          <c:xMode val="edge"/>
          <c:yMode val="edge"/>
          <c:x val="0.40779671717171717"/>
          <c:y val="1.9242424242424241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92160101010101"/>
          <c:y val="0.12750011930326891"/>
          <c:w val="0.76087247474747477"/>
          <c:h val="0.6985196850393701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集計・グラフ!$C$16</c:f>
              <c:strCache>
                <c:ptCount val="1"/>
                <c:pt idx="0">
                  <c:v>三番町地区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集計・グラフ!$J$2:$K$2</c:f>
              <c:strCache>
                <c:ptCount val="2"/>
                <c:pt idx="0">
                  <c:v>地上部</c:v>
                </c:pt>
                <c:pt idx="1">
                  <c:v>地上部と
建築物上</c:v>
                </c:pt>
              </c:strCache>
            </c:strRef>
          </c:cat>
          <c:val>
            <c:numRef>
              <c:f>集計・グラフ!$J$16:$K$16</c:f>
              <c:numCache>
                <c:formatCode>0.0%</c:formatCode>
                <c:ptCount val="2"/>
                <c:pt idx="0">
                  <c:v>0.12773975902676324</c:v>
                </c:pt>
                <c:pt idx="1">
                  <c:v>0.13921781516171136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D1-46DD-B850-E57DBF874DAA}"/>
            </c:ext>
          </c:extLst>
        </c:ser>
        <c:ser>
          <c:idx val="1"/>
          <c:order val="1"/>
          <c:tx>
            <c:strRef>
              <c:f>集計・グラフ!$B$31</c:f>
              <c:strCache>
                <c:ptCount val="1"/>
                <c:pt idx="0">
                  <c:v>25地区の平均</c:v>
                </c:pt>
              </c:strCache>
            </c:strRef>
          </c:tx>
          <c:spPr>
            <a:solidFill>
              <a:srgbClr val="FF993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集計・グラフ!$J$2:$K$2</c:f>
              <c:strCache>
                <c:ptCount val="2"/>
                <c:pt idx="0">
                  <c:v>地上部</c:v>
                </c:pt>
                <c:pt idx="1">
                  <c:v>地上部と
建築物上</c:v>
                </c:pt>
              </c:strCache>
            </c:strRef>
          </c:cat>
          <c:val>
            <c:numRef>
              <c:f>集計・グラフ!$J$32:$K$32</c:f>
              <c:numCache>
                <c:formatCode>0.0%</c:formatCode>
                <c:ptCount val="2"/>
                <c:pt idx="0">
                  <c:v>7.5420409941142644E-2</c:v>
                </c:pt>
                <c:pt idx="1">
                  <c:v>9.9789674196022055E-2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4D1-46DD-B850-E57DBF874DA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306808720"/>
        <c:axId val="306807888"/>
      </c:barChart>
      <c:catAx>
        <c:axId val="30680872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06807888"/>
        <c:crosses val="autoZero"/>
        <c:auto val="1"/>
        <c:lblAlgn val="ctr"/>
        <c:lblOffset val="100"/>
        <c:noMultiLvlLbl val="0"/>
      </c:catAx>
      <c:valAx>
        <c:axId val="306807888"/>
        <c:scaling>
          <c:orientation val="minMax"/>
          <c:max val="0.2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06808720"/>
        <c:crosses val="max"/>
        <c:crossBetween val="between"/>
      </c:valAx>
    </c:plotArea>
    <c:legend>
      <c:legendPos val="r"/>
      <c:layout>
        <c:manualLayout>
          <c:xMode val="edge"/>
          <c:yMode val="edge"/>
          <c:x val="0.71014416047026008"/>
          <c:y val="0.31964284619644173"/>
          <c:w val="0.28663966770614008"/>
          <c:h val="0.18921550397734355"/>
        </c:manualLayout>
      </c:layout>
      <c:overlay val="0"/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rgbClr val="000000">
          <a:lumMod val="50000"/>
          <a:lumOff val="50000"/>
        </a:srgb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ysClr val="windowText" lastClr="000000"/>
                </a:solidFill>
                <a:latin typeface="游明朝" panose="02020400000000000000" pitchFamily="18" charset="-128"/>
                <a:ea typeface="游明朝" panose="02020400000000000000" pitchFamily="18" charset="-128"/>
                <a:cs typeface="+mn-cs"/>
              </a:defRPr>
            </a:pPr>
            <a:r>
              <a:rPr lang="ja-JP" altLang="en-US"/>
              <a:t>緑化実積率</a:t>
            </a:r>
          </a:p>
        </c:rich>
      </c:tx>
      <c:layout>
        <c:manualLayout>
          <c:xMode val="edge"/>
          <c:yMode val="edge"/>
          <c:x val="0.40779671717171717"/>
          <c:y val="1.9242424242424241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92160101010101"/>
          <c:y val="0.12750011930326891"/>
          <c:w val="0.76087247474747477"/>
          <c:h val="0.6985196850393701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集計・グラフ!$C$17</c:f>
              <c:strCache>
                <c:ptCount val="1"/>
                <c:pt idx="0">
                  <c:v>神田淡路町周辺地区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集計・グラフ!$J$2:$K$2</c:f>
              <c:strCache>
                <c:ptCount val="2"/>
                <c:pt idx="0">
                  <c:v>地上部</c:v>
                </c:pt>
                <c:pt idx="1">
                  <c:v>地上部と
建築物上</c:v>
                </c:pt>
              </c:strCache>
            </c:strRef>
          </c:cat>
          <c:val>
            <c:numRef>
              <c:f>集計・グラフ!$J$17:$K$17</c:f>
              <c:numCache>
                <c:formatCode>0.0%</c:formatCode>
                <c:ptCount val="2"/>
                <c:pt idx="0">
                  <c:v>4.4957826345868403E-2</c:v>
                </c:pt>
                <c:pt idx="1">
                  <c:v>5.9609727048910766E-2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AF-4566-A78E-F84D9D233BDD}"/>
            </c:ext>
          </c:extLst>
        </c:ser>
        <c:ser>
          <c:idx val="1"/>
          <c:order val="1"/>
          <c:tx>
            <c:strRef>
              <c:f>集計・グラフ!$B$31</c:f>
              <c:strCache>
                <c:ptCount val="1"/>
                <c:pt idx="0">
                  <c:v>25地区の平均</c:v>
                </c:pt>
              </c:strCache>
            </c:strRef>
          </c:tx>
          <c:spPr>
            <a:solidFill>
              <a:srgbClr val="FF993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集計・グラフ!$J$2:$K$2</c:f>
              <c:strCache>
                <c:ptCount val="2"/>
                <c:pt idx="0">
                  <c:v>地上部</c:v>
                </c:pt>
                <c:pt idx="1">
                  <c:v>地上部と
建築物上</c:v>
                </c:pt>
              </c:strCache>
            </c:strRef>
          </c:cat>
          <c:val>
            <c:numRef>
              <c:f>集計・グラフ!$J$32:$K$32</c:f>
              <c:numCache>
                <c:formatCode>0.0%</c:formatCode>
                <c:ptCount val="2"/>
                <c:pt idx="0">
                  <c:v>7.5420409941142644E-2</c:v>
                </c:pt>
                <c:pt idx="1">
                  <c:v>9.9789674196022055E-2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3AF-4566-A78E-F84D9D233BD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306808720"/>
        <c:axId val="306807888"/>
      </c:barChart>
      <c:catAx>
        <c:axId val="30680872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06807888"/>
        <c:crosses val="autoZero"/>
        <c:auto val="1"/>
        <c:lblAlgn val="ctr"/>
        <c:lblOffset val="100"/>
        <c:noMultiLvlLbl val="0"/>
      </c:catAx>
      <c:valAx>
        <c:axId val="306807888"/>
        <c:scaling>
          <c:orientation val="minMax"/>
          <c:max val="0.2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06808720"/>
        <c:crosses val="max"/>
        <c:crossBetween val="between"/>
      </c:valAx>
    </c:plotArea>
    <c:legend>
      <c:legendPos val="r"/>
      <c:layout>
        <c:manualLayout>
          <c:xMode val="edge"/>
          <c:yMode val="edge"/>
          <c:x val="0.62652369305666489"/>
          <c:y val="0.16394103355762296"/>
          <c:w val="0.35417927600173621"/>
          <c:h val="0.24111610819028315"/>
        </c:manualLayout>
      </c:layout>
      <c:overlay val="0"/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rgbClr val="000000">
          <a:lumMod val="50000"/>
          <a:lumOff val="50000"/>
        </a:srgb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ysClr val="windowText" lastClr="000000"/>
                </a:solidFill>
                <a:latin typeface="游明朝" panose="02020400000000000000" pitchFamily="18" charset="-128"/>
                <a:ea typeface="游明朝" panose="02020400000000000000" pitchFamily="18" charset="-128"/>
                <a:cs typeface="+mn-cs"/>
              </a:defRPr>
            </a:pPr>
            <a:r>
              <a:rPr lang="ja-JP" altLang="en-US"/>
              <a:t>緑化実積率</a:t>
            </a:r>
          </a:p>
        </c:rich>
      </c:tx>
      <c:layout>
        <c:manualLayout>
          <c:xMode val="edge"/>
          <c:yMode val="edge"/>
          <c:x val="0.40779671717171717"/>
          <c:y val="1.9242424242424241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92160101010101"/>
          <c:y val="0.12750011930326891"/>
          <c:w val="0.76087247474747477"/>
          <c:h val="0.6985196850393701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集計・グラフ!$C$18</c:f>
              <c:strCache>
                <c:ptCount val="1"/>
                <c:pt idx="0">
                  <c:v>外神田二・三丁目地区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集計・グラフ!$J$2:$K$2</c:f>
              <c:strCache>
                <c:ptCount val="2"/>
                <c:pt idx="0">
                  <c:v>地上部</c:v>
                </c:pt>
                <c:pt idx="1">
                  <c:v>地上部と
建築物上</c:v>
                </c:pt>
              </c:strCache>
            </c:strRef>
          </c:cat>
          <c:val>
            <c:numRef>
              <c:f>集計・グラフ!$J$18:$K$18</c:f>
              <c:numCache>
                <c:formatCode>0.0%</c:formatCode>
                <c:ptCount val="2"/>
                <c:pt idx="0">
                  <c:v>8.2803276882771296E-2</c:v>
                </c:pt>
                <c:pt idx="1">
                  <c:v>8.6552728827799491E-2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3D-4D05-9FF4-B91B1A7A2EB8}"/>
            </c:ext>
          </c:extLst>
        </c:ser>
        <c:ser>
          <c:idx val="1"/>
          <c:order val="1"/>
          <c:tx>
            <c:strRef>
              <c:f>集計・グラフ!$B$31</c:f>
              <c:strCache>
                <c:ptCount val="1"/>
                <c:pt idx="0">
                  <c:v>25地区の平均</c:v>
                </c:pt>
              </c:strCache>
            </c:strRef>
          </c:tx>
          <c:spPr>
            <a:solidFill>
              <a:srgbClr val="FF993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集計・グラフ!$J$2:$K$2</c:f>
              <c:strCache>
                <c:ptCount val="2"/>
                <c:pt idx="0">
                  <c:v>地上部</c:v>
                </c:pt>
                <c:pt idx="1">
                  <c:v>地上部と
建築物上</c:v>
                </c:pt>
              </c:strCache>
            </c:strRef>
          </c:cat>
          <c:val>
            <c:numRef>
              <c:f>集計・グラフ!$J$32:$K$32</c:f>
              <c:numCache>
                <c:formatCode>0.0%</c:formatCode>
                <c:ptCount val="2"/>
                <c:pt idx="0">
                  <c:v>7.5420409941142644E-2</c:v>
                </c:pt>
                <c:pt idx="1">
                  <c:v>9.9789674196022055E-2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53D-4D05-9FF4-B91B1A7A2EB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306808720"/>
        <c:axId val="306807888"/>
      </c:barChart>
      <c:catAx>
        <c:axId val="30680872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06807888"/>
        <c:crosses val="autoZero"/>
        <c:auto val="1"/>
        <c:lblAlgn val="ctr"/>
        <c:lblOffset val="100"/>
        <c:noMultiLvlLbl val="0"/>
      </c:catAx>
      <c:valAx>
        <c:axId val="306807888"/>
        <c:scaling>
          <c:orientation val="minMax"/>
          <c:max val="0.2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06808720"/>
        <c:crosses val="max"/>
        <c:crossBetween val="between"/>
      </c:valAx>
    </c:plotArea>
    <c:legend>
      <c:legendPos val="r"/>
      <c:layout>
        <c:manualLayout>
          <c:xMode val="edge"/>
          <c:yMode val="edge"/>
          <c:x val="0.61365900576226562"/>
          <c:y val="0.31964284619644173"/>
          <c:w val="0.38312482241413454"/>
          <c:h val="0.24111610819028315"/>
        </c:manualLayout>
      </c:layout>
      <c:overlay val="0"/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rgbClr val="000000">
          <a:lumMod val="50000"/>
          <a:lumOff val="50000"/>
        </a:srgb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ysClr val="windowText" lastClr="000000"/>
                </a:solidFill>
                <a:latin typeface="游明朝" panose="02020400000000000000" pitchFamily="18" charset="-128"/>
                <a:ea typeface="游明朝" panose="02020400000000000000" pitchFamily="18" charset="-128"/>
                <a:cs typeface="+mn-cs"/>
              </a:defRPr>
            </a:pPr>
            <a:r>
              <a:rPr lang="ja-JP" altLang="en-US"/>
              <a:t>緑化実積率</a:t>
            </a:r>
          </a:p>
        </c:rich>
      </c:tx>
      <c:layout>
        <c:manualLayout>
          <c:xMode val="edge"/>
          <c:yMode val="edge"/>
          <c:x val="0.40779671717171717"/>
          <c:y val="1.9242424242424241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92160101010101"/>
          <c:y val="0.12750011930326891"/>
          <c:w val="0.76087247474747477"/>
          <c:h val="0.6985196850393701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集計・グラフ!$C$19</c:f>
              <c:strCache>
                <c:ptCount val="1"/>
                <c:pt idx="0">
                  <c:v>外神田五・六丁目地区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集計・グラフ!$J$2:$K$2</c:f>
              <c:strCache>
                <c:ptCount val="2"/>
                <c:pt idx="0">
                  <c:v>地上部</c:v>
                </c:pt>
                <c:pt idx="1">
                  <c:v>地上部と
建築物上</c:v>
                </c:pt>
              </c:strCache>
            </c:strRef>
          </c:cat>
          <c:val>
            <c:numRef>
              <c:f>集計・グラフ!$J$19:$K$19</c:f>
              <c:numCache>
                <c:formatCode>0.0%</c:formatCode>
                <c:ptCount val="2"/>
                <c:pt idx="0">
                  <c:v>5.4005213626121144E-2</c:v>
                </c:pt>
                <c:pt idx="1">
                  <c:v>6.7644589758317497E-2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84-40CC-B3DD-FED6B130DE16}"/>
            </c:ext>
          </c:extLst>
        </c:ser>
        <c:ser>
          <c:idx val="1"/>
          <c:order val="1"/>
          <c:tx>
            <c:strRef>
              <c:f>集計・グラフ!$B$31</c:f>
              <c:strCache>
                <c:ptCount val="1"/>
                <c:pt idx="0">
                  <c:v>25地区の平均</c:v>
                </c:pt>
              </c:strCache>
            </c:strRef>
          </c:tx>
          <c:spPr>
            <a:solidFill>
              <a:srgbClr val="FF993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集計・グラフ!$J$2:$K$2</c:f>
              <c:strCache>
                <c:ptCount val="2"/>
                <c:pt idx="0">
                  <c:v>地上部</c:v>
                </c:pt>
                <c:pt idx="1">
                  <c:v>地上部と
建築物上</c:v>
                </c:pt>
              </c:strCache>
            </c:strRef>
          </c:cat>
          <c:val>
            <c:numRef>
              <c:f>集計・グラフ!$J$32:$K$32</c:f>
              <c:numCache>
                <c:formatCode>0.0%</c:formatCode>
                <c:ptCount val="2"/>
                <c:pt idx="0">
                  <c:v>7.5420409941142644E-2</c:v>
                </c:pt>
                <c:pt idx="1">
                  <c:v>9.9789674196022055E-2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784-40CC-B3DD-FED6B130DE1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306808720"/>
        <c:axId val="306807888"/>
      </c:barChart>
      <c:catAx>
        <c:axId val="30680872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06807888"/>
        <c:crosses val="autoZero"/>
        <c:auto val="1"/>
        <c:lblAlgn val="ctr"/>
        <c:lblOffset val="100"/>
        <c:noMultiLvlLbl val="0"/>
      </c:catAx>
      <c:valAx>
        <c:axId val="306807888"/>
        <c:scaling>
          <c:orientation val="minMax"/>
          <c:max val="0.2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06808720"/>
        <c:crosses val="max"/>
        <c:crossBetween val="between"/>
      </c:valAx>
    </c:plotArea>
    <c:legend>
      <c:legendPos val="r"/>
      <c:layout>
        <c:manualLayout>
          <c:xMode val="edge"/>
          <c:yMode val="edge"/>
          <c:x val="0.61044283393866583"/>
          <c:y val="0.13799073145115318"/>
          <c:w val="0.38312482241413454"/>
          <c:h val="0.24111610819028315"/>
        </c:manualLayout>
      </c:layout>
      <c:overlay val="0"/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rgbClr val="000000">
          <a:lumMod val="50000"/>
          <a:lumOff val="50000"/>
        </a:srgb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layout>
        <c:manualLayout>
          <c:xMode val="edge"/>
          <c:yMode val="edge"/>
          <c:x val="0.28509130434782615"/>
          <c:y val="7.8305555555555561E-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ysClr val="windowText" lastClr="000000"/>
              </a:solidFill>
              <a:latin typeface="游明朝" panose="02020400000000000000" pitchFamily="18" charset="-128"/>
              <a:ea typeface="游明朝" panose="02020400000000000000" pitchFamily="18" charset="-128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39155628019323679"/>
          <c:y val="4.5458817829457362E-2"/>
          <c:w val="0.56351835748792278"/>
          <c:h val="0.8892955493260498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集計・グラフ!$L$3</c:f>
              <c:strCache>
                <c:ptCount val="1"/>
                <c:pt idx="0">
                  <c:v>地上部と建築物上の緑化実積率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6CEE7B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0-678C-4AC1-ADBA-F0AFDBEAAE22}"/>
              </c:ext>
            </c:extLst>
          </c:dPt>
          <c:dPt>
            <c:idx val="1"/>
            <c:invertIfNegative val="0"/>
            <c:bubble3D val="0"/>
            <c:spPr>
              <a:solidFill>
                <a:srgbClr val="6CEE7B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678C-4AC1-ADBA-F0AFDBEAAE22}"/>
              </c:ext>
            </c:extLst>
          </c:dPt>
          <c:dPt>
            <c:idx val="2"/>
            <c:invertIfNegative val="0"/>
            <c:bubble3D val="0"/>
            <c:spPr>
              <a:solidFill>
                <a:srgbClr val="A3F3FB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678C-4AC1-ADBA-F0AFDBEAAE22}"/>
              </c:ext>
            </c:extLst>
          </c:dPt>
          <c:dPt>
            <c:idx val="3"/>
            <c:invertIfNegative val="0"/>
            <c:bubble3D val="0"/>
            <c:spPr>
              <a:solidFill>
                <a:srgbClr val="A3F3FB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678C-4AC1-ADBA-F0AFDBEAAE22}"/>
              </c:ext>
            </c:extLst>
          </c:dPt>
          <c:dPt>
            <c:idx val="4"/>
            <c:invertIfNegative val="0"/>
            <c:bubble3D val="0"/>
            <c:spPr>
              <a:solidFill>
                <a:srgbClr val="6CEE7B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678C-4AC1-ADBA-F0AFDBEAAE22}"/>
              </c:ext>
            </c:extLst>
          </c:dPt>
          <c:dPt>
            <c:idx val="5"/>
            <c:invertIfNegative val="0"/>
            <c:bubble3D val="0"/>
            <c:spPr>
              <a:solidFill>
                <a:srgbClr val="6CEE7B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678C-4AC1-ADBA-F0AFDBEAAE22}"/>
              </c:ext>
            </c:extLst>
          </c:dPt>
          <c:dPt>
            <c:idx val="6"/>
            <c:invertIfNegative val="0"/>
            <c:bubble3D val="0"/>
            <c:spPr>
              <a:solidFill>
                <a:srgbClr val="6CEE7B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678C-4AC1-ADBA-F0AFDBEAAE22}"/>
              </c:ext>
            </c:extLst>
          </c:dPt>
          <c:dPt>
            <c:idx val="7"/>
            <c:invertIfNegative val="0"/>
            <c:bubble3D val="0"/>
            <c:spPr>
              <a:solidFill>
                <a:srgbClr val="6CEE7B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678C-4AC1-ADBA-F0AFDBEAAE22}"/>
              </c:ext>
            </c:extLst>
          </c:dPt>
          <c:dPt>
            <c:idx val="8"/>
            <c:invertIfNegative val="0"/>
            <c:bubble3D val="0"/>
            <c:spPr>
              <a:solidFill>
                <a:srgbClr val="6CEE7B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678C-4AC1-ADBA-F0AFDBEAAE22}"/>
              </c:ext>
            </c:extLst>
          </c:dPt>
          <c:dPt>
            <c:idx val="9"/>
            <c:invertIfNegative val="0"/>
            <c:bubble3D val="0"/>
            <c:spPr>
              <a:solidFill>
                <a:srgbClr val="A3F3FB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E-678C-4AC1-ADBA-F0AFDBEAAE22}"/>
              </c:ext>
            </c:extLst>
          </c:dPt>
          <c:dPt>
            <c:idx val="10"/>
            <c:invertIfNegative val="0"/>
            <c:bubble3D val="0"/>
            <c:spPr>
              <a:solidFill>
                <a:srgbClr val="A3F3FB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678C-4AC1-ADBA-F0AFDBEAAE22}"/>
              </c:ext>
            </c:extLst>
          </c:dPt>
          <c:dPt>
            <c:idx val="11"/>
            <c:invertIfNegative val="0"/>
            <c:bubble3D val="0"/>
            <c:spPr>
              <a:solidFill>
                <a:srgbClr val="A3F3FB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0-678C-4AC1-ADBA-F0AFDBEAAE22}"/>
              </c:ext>
            </c:extLst>
          </c:dPt>
          <c:dPt>
            <c:idx val="12"/>
            <c:invertIfNegative val="0"/>
            <c:bubble3D val="0"/>
            <c:spPr>
              <a:solidFill>
                <a:srgbClr val="A3F3FB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678C-4AC1-ADBA-F0AFDBEAAE22}"/>
              </c:ext>
            </c:extLst>
          </c:dPt>
          <c:dPt>
            <c:idx val="13"/>
            <c:invertIfNegative val="0"/>
            <c:bubble3D val="0"/>
            <c:spPr>
              <a:solidFill>
                <a:srgbClr val="A3F3FB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2-678C-4AC1-ADBA-F0AFDBEAAE22}"/>
              </c:ext>
            </c:extLst>
          </c:dPt>
          <c:dPt>
            <c:idx val="14"/>
            <c:invertIfNegative val="0"/>
            <c:bubble3D val="0"/>
            <c:spPr>
              <a:solidFill>
                <a:srgbClr val="A3F3FB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678C-4AC1-ADBA-F0AFDBEAAE22}"/>
              </c:ext>
            </c:extLst>
          </c:dPt>
          <c:dPt>
            <c:idx val="15"/>
            <c:invertIfNegative val="0"/>
            <c:bubble3D val="0"/>
            <c:spPr>
              <a:solidFill>
                <a:srgbClr val="6CEE7B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678C-4AC1-ADBA-F0AFDBEAAE22}"/>
              </c:ext>
            </c:extLst>
          </c:dPt>
          <c:dPt>
            <c:idx val="16"/>
            <c:invertIfNegative val="0"/>
            <c:bubble3D val="0"/>
            <c:spPr>
              <a:solidFill>
                <a:srgbClr val="A3F3FB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6-678C-4AC1-ADBA-F0AFDBEAAE22}"/>
              </c:ext>
            </c:extLst>
          </c:dPt>
          <c:dPt>
            <c:idx val="17"/>
            <c:invertIfNegative val="0"/>
            <c:bubble3D val="0"/>
            <c:spPr>
              <a:solidFill>
                <a:srgbClr val="A3F3FB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678C-4AC1-ADBA-F0AFDBEAAE22}"/>
              </c:ext>
            </c:extLst>
          </c:dPt>
          <c:dPt>
            <c:idx val="18"/>
            <c:invertIfNegative val="0"/>
            <c:bubble3D val="0"/>
            <c:spPr>
              <a:solidFill>
                <a:srgbClr val="6CEE7B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678C-4AC1-ADBA-F0AFDBEAAE22}"/>
              </c:ext>
            </c:extLst>
          </c:dPt>
          <c:dPt>
            <c:idx val="19"/>
            <c:invertIfNegative val="0"/>
            <c:bubble3D val="0"/>
            <c:spPr>
              <a:solidFill>
                <a:srgbClr val="6CEE7B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678C-4AC1-ADBA-F0AFDBEAAE22}"/>
              </c:ext>
            </c:extLst>
          </c:dPt>
          <c:dPt>
            <c:idx val="20"/>
            <c:invertIfNegative val="0"/>
            <c:bubble3D val="0"/>
            <c:spPr>
              <a:solidFill>
                <a:srgbClr val="A3F3FB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4-678C-4AC1-ADBA-F0AFDBEAAE22}"/>
              </c:ext>
            </c:extLst>
          </c:dPt>
          <c:dPt>
            <c:idx val="21"/>
            <c:invertIfNegative val="0"/>
            <c:bubble3D val="0"/>
            <c:spPr>
              <a:solidFill>
                <a:srgbClr val="A3F3FB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678C-4AC1-ADBA-F0AFDBEAAE22}"/>
              </c:ext>
            </c:extLst>
          </c:dPt>
          <c:dPt>
            <c:idx val="22"/>
            <c:invertIfNegative val="0"/>
            <c:bubble3D val="0"/>
            <c:spPr>
              <a:solidFill>
                <a:srgbClr val="A3F3FB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8-678C-4AC1-ADBA-F0AFDBEAAE22}"/>
              </c:ext>
            </c:extLst>
          </c:dPt>
          <c:dPt>
            <c:idx val="23"/>
            <c:invertIfNegative val="0"/>
            <c:bubble3D val="0"/>
            <c:spPr>
              <a:solidFill>
                <a:srgbClr val="6CEE7B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678C-4AC1-ADBA-F0AFDBEAAE22}"/>
              </c:ext>
            </c:extLst>
          </c:dPt>
          <c:dPt>
            <c:idx val="24"/>
            <c:invertIfNegative val="0"/>
            <c:bubble3D val="0"/>
            <c:spPr>
              <a:solidFill>
                <a:srgbClr val="6CEE7B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678C-4AC1-ADBA-F0AFDBEAAE2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集計・グラフ!$B$3:$B$27</c:f>
              <c:strCache>
                <c:ptCount val="25"/>
                <c:pt idx="0">
                  <c:v>神田和泉町</c:v>
                </c:pt>
                <c:pt idx="1">
                  <c:v>神田佐久間町</c:v>
                </c:pt>
                <c:pt idx="2">
                  <c:v>秋葉原駅付近</c:v>
                </c:pt>
                <c:pt idx="3">
                  <c:v>飯田橋二・三丁目</c:v>
                </c:pt>
                <c:pt idx="4">
                  <c:v>岩本町東神田</c:v>
                </c:pt>
                <c:pt idx="5">
                  <c:v>神田錦町南部</c:v>
                </c:pt>
                <c:pt idx="6">
                  <c:v>神田紺屋町周辺</c:v>
                </c:pt>
                <c:pt idx="7">
                  <c:v>一ツ橋二丁目周辺</c:v>
                </c:pt>
                <c:pt idx="8">
                  <c:v>中神田中央</c:v>
                </c:pt>
                <c:pt idx="9">
                  <c:v>紀尾井町</c:v>
                </c:pt>
                <c:pt idx="10">
                  <c:v>六番町奇数番地</c:v>
                </c:pt>
                <c:pt idx="11">
                  <c:v>飯田橋一丁目南部</c:v>
                </c:pt>
                <c:pt idx="12">
                  <c:v>一番町</c:v>
                </c:pt>
                <c:pt idx="13">
                  <c:v>三番町</c:v>
                </c:pt>
                <c:pt idx="14">
                  <c:v>神田淡路町周辺</c:v>
                </c:pt>
                <c:pt idx="15">
                  <c:v>外神田二・三丁目</c:v>
                </c:pt>
                <c:pt idx="16">
                  <c:v>外神田五・六丁目</c:v>
                </c:pt>
                <c:pt idx="17">
                  <c:v>四番町</c:v>
                </c:pt>
                <c:pt idx="18">
                  <c:v>神田美土代町周辺</c:v>
                </c:pt>
                <c:pt idx="19">
                  <c:v>神田錦町北部周辺</c:v>
                </c:pt>
                <c:pt idx="20">
                  <c:v>二番町</c:v>
                </c:pt>
                <c:pt idx="21">
                  <c:v>神田須田町二丁目北部周辺</c:v>
                </c:pt>
                <c:pt idx="22">
                  <c:v>麹町</c:v>
                </c:pt>
                <c:pt idx="23">
                  <c:v>内神田一丁目</c:v>
                </c:pt>
                <c:pt idx="24">
                  <c:v>内神田二丁目</c:v>
                </c:pt>
              </c:strCache>
            </c:strRef>
          </c:cat>
          <c:val>
            <c:numRef>
              <c:f>集計・グラフ!$K$3:$K$27</c:f>
              <c:numCache>
                <c:formatCode>0.0%</c:formatCode>
                <c:ptCount val="25"/>
                <c:pt idx="0">
                  <c:v>0.10756658395368073</c:v>
                </c:pt>
                <c:pt idx="1">
                  <c:v>5.6963686851319827E-2</c:v>
                </c:pt>
                <c:pt idx="2">
                  <c:v>2.9041365998627496E-2</c:v>
                </c:pt>
                <c:pt idx="3">
                  <c:v>9.0917730645203587E-2</c:v>
                </c:pt>
                <c:pt idx="4">
                  <c:v>7.753154447884579E-2</c:v>
                </c:pt>
                <c:pt idx="5">
                  <c:v>8.5507290186713422E-2</c:v>
                </c:pt>
                <c:pt idx="6">
                  <c:v>0.1093485408362187</c:v>
                </c:pt>
                <c:pt idx="7">
                  <c:v>0.10479280676597112</c:v>
                </c:pt>
                <c:pt idx="8">
                  <c:v>5.1160640561513253E-2</c:v>
                </c:pt>
                <c:pt idx="9">
                  <c:v>0.15927711778098461</c:v>
                </c:pt>
                <c:pt idx="10">
                  <c:v>0.16627102247358236</c:v>
                </c:pt>
                <c:pt idx="11">
                  <c:v>8.1284080541469531E-2</c:v>
                </c:pt>
                <c:pt idx="12">
                  <c:v>0.14157079425540633</c:v>
                </c:pt>
                <c:pt idx="13">
                  <c:v>0.13921781516171136</c:v>
                </c:pt>
                <c:pt idx="14">
                  <c:v>5.9609727048910766E-2</c:v>
                </c:pt>
                <c:pt idx="15">
                  <c:v>8.6552728827799491E-2</c:v>
                </c:pt>
                <c:pt idx="16">
                  <c:v>6.7644589758317497E-2</c:v>
                </c:pt>
                <c:pt idx="17">
                  <c:v>0.14728324720099023</c:v>
                </c:pt>
                <c:pt idx="18">
                  <c:v>4.608726028289431E-2</c:v>
                </c:pt>
                <c:pt idx="19">
                  <c:v>0.15719326972163175</c:v>
                </c:pt>
                <c:pt idx="20">
                  <c:v>0.14894928118576947</c:v>
                </c:pt>
                <c:pt idx="21">
                  <c:v>0.10145694911780276</c:v>
                </c:pt>
                <c:pt idx="22">
                  <c:v>0.14548759633252462</c:v>
                </c:pt>
                <c:pt idx="23">
                  <c:v>7.8407768656196211E-2</c:v>
                </c:pt>
                <c:pt idx="24">
                  <c:v>5.4868923137915658E-2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E9-4FE9-9F12-7D69FE577C8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306808720"/>
        <c:axId val="306807888"/>
      </c:barChart>
      <c:catAx>
        <c:axId val="30680872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spc="-1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06807888"/>
        <c:crosses val="autoZero"/>
        <c:auto val="1"/>
        <c:lblAlgn val="ctr"/>
        <c:lblOffset val="100"/>
        <c:noMultiLvlLbl val="0"/>
      </c:catAx>
      <c:valAx>
        <c:axId val="306807888"/>
        <c:scaling>
          <c:orientation val="minMax"/>
          <c:max val="0.2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06808720"/>
        <c:crosses val="max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rgbClr val="000000">
          <a:lumMod val="50000"/>
          <a:lumOff val="50000"/>
        </a:srgb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ysClr val="windowText" lastClr="000000"/>
                </a:solidFill>
                <a:latin typeface="游明朝" panose="02020400000000000000" pitchFamily="18" charset="-128"/>
                <a:ea typeface="游明朝" panose="02020400000000000000" pitchFamily="18" charset="-128"/>
                <a:cs typeface="+mn-cs"/>
              </a:defRPr>
            </a:pPr>
            <a:r>
              <a:rPr lang="ja-JP" altLang="en-US"/>
              <a:t>緑化実積率</a:t>
            </a:r>
          </a:p>
        </c:rich>
      </c:tx>
      <c:layout>
        <c:manualLayout>
          <c:xMode val="edge"/>
          <c:yMode val="edge"/>
          <c:x val="0.40779671717171717"/>
          <c:y val="1.9242424242424241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92160101010101"/>
          <c:y val="0.12750011930326891"/>
          <c:w val="0.76087247474747477"/>
          <c:h val="0.6985196850393701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集計・グラフ!$C$20</c:f>
              <c:strCache>
                <c:ptCount val="1"/>
                <c:pt idx="0">
                  <c:v>四番町地区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集計・グラフ!$J$2:$K$2</c:f>
              <c:strCache>
                <c:ptCount val="2"/>
                <c:pt idx="0">
                  <c:v>地上部</c:v>
                </c:pt>
                <c:pt idx="1">
                  <c:v>地上部と
建築物上</c:v>
                </c:pt>
              </c:strCache>
            </c:strRef>
          </c:cat>
          <c:val>
            <c:numRef>
              <c:f>集計・グラフ!$J$20:$K$20</c:f>
              <c:numCache>
                <c:formatCode>0.0%</c:formatCode>
                <c:ptCount val="2"/>
                <c:pt idx="0">
                  <c:v>0.12998349615726204</c:v>
                </c:pt>
                <c:pt idx="1">
                  <c:v>0.14728324720099023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4C-404D-AB1C-77BE37680AE6}"/>
            </c:ext>
          </c:extLst>
        </c:ser>
        <c:ser>
          <c:idx val="1"/>
          <c:order val="1"/>
          <c:tx>
            <c:strRef>
              <c:f>集計・グラフ!$B$31</c:f>
              <c:strCache>
                <c:ptCount val="1"/>
                <c:pt idx="0">
                  <c:v>25地区の平均</c:v>
                </c:pt>
              </c:strCache>
            </c:strRef>
          </c:tx>
          <c:spPr>
            <a:solidFill>
              <a:srgbClr val="FF993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集計・グラフ!$J$2:$K$2</c:f>
              <c:strCache>
                <c:ptCount val="2"/>
                <c:pt idx="0">
                  <c:v>地上部</c:v>
                </c:pt>
                <c:pt idx="1">
                  <c:v>地上部と
建築物上</c:v>
                </c:pt>
              </c:strCache>
            </c:strRef>
          </c:cat>
          <c:val>
            <c:numRef>
              <c:f>集計・グラフ!$J$32:$K$32</c:f>
              <c:numCache>
                <c:formatCode>0.0%</c:formatCode>
                <c:ptCount val="2"/>
                <c:pt idx="0">
                  <c:v>7.5420409941142644E-2</c:v>
                </c:pt>
                <c:pt idx="1">
                  <c:v>9.9789674196022055E-2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F4C-404D-AB1C-77BE37680AE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306808720"/>
        <c:axId val="306807888"/>
      </c:barChart>
      <c:catAx>
        <c:axId val="30680872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06807888"/>
        <c:crosses val="autoZero"/>
        <c:auto val="1"/>
        <c:lblAlgn val="ctr"/>
        <c:lblOffset val="100"/>
        <c:noMultiLvlLbl val="0"/>
      </c:catAx>
      <c:valAx>
        <c:axId val="306807888"/>
        <c:scaling>
          <c:orientation val="minMax"/>
          <c:max val="0.2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06808720"/>
        <c:crosses val="max"/>
        <c:crossBetween val="between"/>
      </c:valAx>
    </c:plotArea>
    <c:legend>
      <c:legendPos val="r"/>
      <c:layout>
        <c:manualLayout>
          <c:xMode val="edge"/>
          <c:yMode val="edge"/>
          <c:x val="0.70371181682306039"/>
          <c:y val="0.30018011961658941"/>
          <c:w val="0.29307201135333977"/>
          <c:h val="0.24111610819028315"/>
        </c:manualLayout>
      </c:layout>
      <c:overlay val="0"/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rgbClr val="000000">
          <a:lumMod val="50000"/>
          <a:lumOff val="50000"/>
        </a:srgb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ysClr val="windowText" lastClr="000000"/>
                </a:solidFill>
                <a:latin typeface="游明朝" panose="02020400000000000000" pitchFamily="18" charset="-128"/>
                <a:ea typeface="游明朝" panose="02020400000000000000" pitchFamily="18" charset="-128"/>
                <a:cs typeface="+mn-cs"/>
              </a:defRPr>
            </a:pPr>
            <a:r>
              <a:rPr lang="ja-JP" altLang="en-US"/>
              <a:t>緑化実積率</a:t>
            </a:r>
          </a:p>
        </c:rich>
      </c:tx>
      <c:layout>
        <c:manualLayout>
          <c:xMode val="edge"/>
          <c:yMode val="edge"/>
          <c:x val="0.40779671717171717"/>
          <c:y val="1.9242424242424241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92160101010101"/>
          <c:y val="0.12750011930326891"/>
          <c:w val="0.76087247474747477"/>
          <c:h val="0.6985196850393701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集計・グラフ!$C$21</c:f>
              <c:strCache>
                <c:ptCount val="1"/>
                <c:pt idx="0">
                  <c:v>神田美土代町周辺地区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集計・グラフ!$J$2:$K$2</c:f>
              <c:strCache>
                <c:ptCount val="2"/>
                <c:pt idx="0">
                  <c:v>地上部</c:v>
                </c:pt>
                <c:pt idx="1">
                  <c:v>地上部と
建築物上</c:v>
                </c:pt>
              </c:strCache>
            </c:strRef>
          </c:cat>
          <c:val>
            <c:numRef>
              <c:f>集計・グラフ!$J$21:$K$21</c:f>
              <c:numCache>
                <c:formatCode>0.0%</c:formatCode>
                <c:ptCount val="2"/>
                <c:pt idx="0">
                  <c:v>4.608726028289431E-2</c:v>
                </c:pt>
                <c:pt idx="1">
                  <c:v>4.608726028289431E-2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3B-4419-9D56-8B5E4FD3A77A}"/>
            </c:ext>
          </c:extLst>
        </c:ser>
        <c:ser>
          <c:idx val="1"/>
          <c:order val="1"/>
          <c:tx>
            <c:strRef>
              <c:f>集計・グラフ!$B$31</c:f>
              <c:strCache>
                <c:ptCount val="1"/>
                <c:pt idx="0">
                  <c:v>25地区の平均</c:v>
                </c:pt>
              </c:strCache>
            </c:strRef>
          </c:tx>
          <c:spPr>
            <a:solidFill>
              <a:srgbClr val="FF993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集計・グラフ!$J$2:$K$2</c:f>
              <c:strCache>
                <c:ptCount val="2"/>
                <c:pt idx="0">
                  <c:v>地上部</c:v>
                </c:pt>
                <c:pt idx="1">
                  <c:v>地上部と
建築物上</c:v>
                </c:pt>
              </c:strCache>
            </c:strRef>
          </c:cat>
          <c:val>
            <c:numRef>
              <c:f>集計・グラフ!$J$32:$K$32</c:f>
              <c:numCache>
                <c:formatCode>0.0%</c:formatCode>
                <c:ptCount val="2"/>
                <c:pt idx="0">
                  <c:v>7.5420409941142644E-2</c:v>
                </c:pt>
                <c:pt idx="1">
                  <c:v>9.9789674196022055E-2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E3B-4419-9D56-8B5E4FD3A77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306808720"/>
        <c:axId val="306807888"/>
      </c:barChart>
      <c:catAx>
        <c:axId val="30680872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06807888"/>
        <c:crosses val="autoZero"/>
        <c:auto val="1"/>
        <c:lblAlgn val="ctr"/>
        <c:lblOffset val="100"/>
        <c:noMultiLvlLbl val="0"/>
      </c:catAx>
      <c:valAx>
        <c:axId val="306807888"/>
        <c:scaling>
          <c:orientation val="minMax"/>
          <c:max val="0.2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06808720"/>
        <c:crosses val="max"/>
        <c:crossBetween val="between"/>
      </c:valAx>
    </c:plotArea>
    <c:legend>
      <c:legendPos val="r"/>
      <c:layout>
        <c:manualLayout>
          <c:xMode val="edge"/>
          <c:yMode val="edge"/>
          <c:x val="0.61044283393866583"/>
          <c:y val="0.13799073145115318"/>
          <c:w val="0.38312482241413454"/>
          <c:h val="0.24111610819028315"/>
        </c:manualLayout>
      </c:layout>
      <c:overlay val="0"/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rgbClr val="000000">
          <a:lumMod val="50000"/>
          <a:lumOff val="50000"/>
        </a:srgb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ysClr val="windowText" lastClr="000000"/>
                </a:solidFill>
                <a:latin typeface="游明朝" panose="02020400000000000000" pitchFamily="18" charset="-128"/>
                <a:ea typeface="游明朝" panose="02020400000000000000" pitchFamily="18" charset="-128"/>
                <a:cs typeface="+mn-cs"/>
              </a:defRPr>
            </a:pPr>
            <a:r>
              <a:rPr lang="ja-JP" altLang="en-US"/>
              <a:t>緑化実積率</a:t>
            </a:r>
          </a:p>
        </c:rich>
      </c:tx>
      <c:layout>
        <c:manualLayout>
          <c:xMode val="edge"/>
          <c:yMode val="edge"/>
          <c:x val="0.40779671717171717"/>
          <c:y val="1.9242424242424241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92160101010101"/>
          <c:y val="0.12750011930326891"/>
          <c:w val="0.76087247474747477"/>
          <c:h val="0.6985196850393701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集計・グラフ!$C$22</c:f>
              <c:strCache>
                <c:ptCount val="1"/>
                <c:pt idx="0">
                  <c:v>神田錦町北部周辺地区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集計・グラフ!$J$2:$K$2</c:f>
              <c:strCache>
                <c:ptCount val="2"/>
                <c:pt idx="0">
                  <c:v>地上部</c:v>
                </c:pt>
                <c:pt idx="1">
                  <c:v>地上部と
建築物上</c:v>
                </c:pt>
              </c:strCache>
            </c:strRef>
          </c:cat>
          <c:val>
            <c:numRef>
              <c:f>集計・グラフ!$J$22:$K$22</c:f>
              <c:numCache>
                <c:formatCode>0.0%</c:formatCode>
                <c:ptCount val="2"/>
                <c:pt idx="0">
                  <c:v>0.14430899326956234</c:v>
                </c:pt>
                <c:pt idx="1">
                  <c:v>0.15719326972163175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2D-47C7-8BC0-0D0AB2DE870C}"/>
            </c:ext>
          </c:extLst>
        </c:ser>
        <c:ser>
          <c:idx val="1"/>
          <c:order val="1"/>
          <c:tx>
            <c:strRef>
              <c:f>集計・グラフ!$B$31</c:f>
              <c:strCache>
                <c:ptCount val="1"/>
                <c:pt idx="0">
                  <c:v>25地区の平均</c:v>
                </c:pt>
              </c:strCache>
            </c:strRef>
          </c:tx>
          <c:spPr>
            <a:solidFill>
              <a:srgbClr val="FF993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集計・グラフ!$J$2:$K$2</c:f>
              <c:strCache>
                <c:ptCount val="2"/>
                <c:pt idx="0">
                  <c:v>地上部</c:v>
                </c:pt>
                <c:pt idx="1">
                  <c:v>地上部と
建築物上</c:v>
                </c:pt>
              </c:strCache>
            </c:strRef>
          </c:cat>
          <c:val>
            <c:numRef>
              <c:f>集計・グラフ!$J$32:$K$32</c:f>
              <c:numCache>
                <c:formatCode>0.0%</c:formatCode>
                <c:ptCount val="2"/>
                <c:pt idx="0">
                  <c:v>7.5420409941142644E-2</c:v>
                </c:pt>
                <c:pt idx="1">
                  <c:v>9.9789674196022055E-2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32D-47C7-8BC0-0D0AB2DE870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306808720"/>
        <c:axId val="306807888"/>
      </c:barChart>
      <c:catAx>
        <c:axId val="30680872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06807888"/>
        <c:crosses val="autoZero"/>
        <c:auto val="1"/>
        <c:lblAlgn val="ctr"/>
        <c:lblOffset val="100"/>
        <c:noMultiLvlLbl val="0"/>
      </c:catAx>
      <c:valAx>
        <c:axId val="306807888"/>
        <c:scaling>
          <c:orientation val="minMax"/>
          <c:max val="0.2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06808720"/>
        <c:crosses val="max"/>
        <c:crossBetween val="between"/>
      </c:valAx>
    </c:plotArea>
    <c:legend>
      <c:legendPos val="r"/>
      <c:layout>
        <c:manualLayout>
          <c:xMode val="edge"/>
          <c:yMode val="edge"/>
          <c:x val="0.62393733377836369"/>
          <c:y val="0.32613042172305917"/>
          <c:w val="0.37347630694333506"/>
          <c:h val="0.18921550397734355"/>
        </c:manualLayout>
      </c:layout>
      <c:overlay val="0"/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rgbClr val="000000">
          <a:lumMod val="50000"/>
          <a:lumOff val="50000"/>
        </a:srgb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ysClr val="windowText" lastClr="000000"/>
                </a:solidFill>
                <a:latin typeface="游明朝" panose="02020400000000000000" pitchFamily="18" charset="-128"/>
                <a:ea typeface="游明朝" panose="02020400000000000000" pitchFamily="18" charset="-128"/>
                <a:cs typeface="+mn-cs"/>
              </a:defRPr>
            </a:pPr>
            <a:r>
              <a:rPr lang="ja-JP" altLang="en-US"/>
              <a:t>緑化実積率</a:t>
            </a:r>
          </a:p>
        </c:rich>
      </c:tx>
      <c:layout>
        <c:manualLayout>
          <c:xMode val="edge"/>
          <c:yMode val="edge"/>
          <c:x val="0.40779671717171717"/>
          <c:y val="1.9242424242424241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92160101010101"/>
          <c:y val="0.12750011930326891"/>
          <c:w val="0.76087247474747477"/>
          <c:h val="0.6985196850393701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集計・グラフ!$C$23</c:f>
              <c:strCache>
                <c:ptCount val="1"/>
                <c:pt idx="0">
                  <c:v>二番町地区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集計・グラフ!$J$2:$K$2</c:f>
              <c:strCache>
                <c:ptCount val="2"/>
                <c:pt idx="0">
                  <c:v>地上部</c:v>
                </c:pt>
                <c:pt idx="1">
                  <c:v>地上部と
建築物上</c:v>
                </c:pt>
              </c:strCache>
            </c:strRef>
          </c:cat>
          <c:val>
            <c:numRef>
              <c:f>集計・グラフ!$J$23:$K$23</c:f>
              <c:numCache>
                <c:formatCode>0.0%</c:formatCode>
                <c:ptCount val="2"/>
                <c:pt idx="0">
                  <c:v>0.14184491014325168</c:v>
                </c:pt>
                <c:pt idx="1">
                  <c:v>0.14894928118576947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43-4FAD-978C-02DF83A42D1B}"/>
            </c:ext>
          </c:extLst>
        </c:ser>
        <c:ser>
          <c:idx val="1"/>
          <c:order val="1"/>
          <c:tx>
            <c:strRef>
              <c:f>集計・グラフ!$B$31</c:f>
              <c:strCache>
                <c:ptCount val="1"/>
                <c:pt idx="0">
                  <c:v>25地区の平均</c:v>
                </c:pt>
              </c:strCache>
            </c:strRef>
          </c:tx>
          <c:spPr>
            <a:solidFill>
              <a:srgbClr val="FF993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集計・グラフ!$J$2:$K$2</c:f>
              <c:strCache>
                <c:ptCount val="2"/>
                <c:pt idx="0">
                  <c:v>地上部</c:v>
                </c:pt>
                <c:pt idx="1">
                  <c:v>地上部と
建築物上</c:v>
                </c:pt>
              </c:strCache>
            </c:strRef>
          </c:cat>
          <c:val>
            <c:numRef>
              <c:f>集計・グラフ!$J$32:$K$32</c:f>
              <c:numCache>
                <c:formatCode>0.0%</c:formatCode>
                <c:ptCount val="2"/>
                <c:pt idx="0">
                  <c:v>7.5420409941142644E-2</c:v>
                </c:pt>
                <c:pt idx="1">
                  <c:v>9.9789674196022055E-2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643-4FAD-978C-02DF83A42D1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306808720"/>
        <c:axId val="306807888"/>
      </c:barChart>
      <c:catAx>
        <c:axId val="30680872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06807888"/>
        <c:crosses val="autoZero"/>
        <c:auto val="1"/>
        <c:lblAlgn val="ctr"/>
        <c:lblOffset val="100"/>
        <c:noMultiLvlLbl val="0"/>
      </c:catAx>
      <c:valAx>
        <c:axId val="306807888"/>
        <c:scaling>
          <c:orientation val="minMax"/>
          <c:max val="0.2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06808720"/>
        <c:crosses val="max"/>
        <c:crossBetween val="between"/>
      </c:valAx>
    </c:plotArea>
    <c:legend>
      <c:legendPos val="r"/>
      <c:layout>
        <c:manualLayout>
          <c:xMode val="edge"/>
          <c:yMode val="edge"/>
          <c:x val="0.70434162936835909"/>
          <c:y val="0.32613042172305917"/>
          <c:w val="0.29307201135333977"/>
          <c:h val="0.18921550397734355"/>
        </c:manualLayout>
      </c:layout>
      <c:overlay val="0"/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rgbClr val="000000">
          <a:lumMod val="50000"/>
          <a:lumOff val="50000"/>
        </a:srgb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ysClr val="windowText" lastClr="000000"/>
                </a:solidFill>
                <a:latin typeface="游明朝" panose="02020400000000000000" pitchFamily="18" charset="-128"/>
                <a:ea typeface="游明朝" panose="02020400000000000000" pitchFamily="18" charset="-128"/>
                <a:cs typeface="+mn-cs"/>
              </a:defRPr>
            </a:pPr>
            <a:r>
              <a:rPr lang="ja-JP" altLang="en-US"/>
              <a:t>緑化実積率</a:t>
            </a:r>
          </a:p>
        </c:rich>
      </c:tx>
      <c:layout>
        <c:manualLayout>
          <c:xMode val="edge"/>
          <c:yMode val="edge"/>
          <c:x val="0.40779671717171717"/>
          <c:y val="1.9242424242424241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92160101010101"/>
          <c:y val="0.12750011930326891"/>
          <c:w val="0.76087247474747477"/>
          <c:h val="0.6985196850393701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集計・グラフ!$C$24</c:f>
              <c:strCache>
                <c:ptCount val="1"/>
                <c:pt idx="0">
                  <c:v>神田須田町二丁目北部周辺地区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集計・グラフ!$J$2:$K$2</c:f>
              <c:strCache>
                <c:ptCount val="2"/>
                <c:pt idx="0">
                  <c:v>地上部</c:v>
                </c:pt>
                <c:pt idx="1">
                  <c:v>地上部と
建築物上</c:v>
                </c:pt>
              </c:strCache>
            </c:strRef>
          </c:cat>
          <c:val>
            <c:numRef>
              <c:f>集計・グラフ!$J$24:$K$24</c:f>
              <c:numCache>
                <c:formatCode>0.0%</c:formatCode>
                <c:ptCount val="2"/>
                <c:pt idx="0">
                  <c:v>5.3362635527392045E-2</c:v>
                </c:pt>
                <c:pt idx="1">
                  <c:v>0.10145694911780276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01-440D-A2EF-CB4695E7E9A6}"/>
            </c:ext>
          </c:extLst>
        </c:ser>
        <c:ser>
          <c:idx val="1"/>
          <c:order val="1"/>
          <c:tx>
            <c:strRef>
              <c:f>集計・グラフ!$B$31</c:f>
              <c:strCache>
                <c:ptCount val="1"/>
                <c:pt idx="0">
                  <c:v>25地区の平均</c:v>
                </c:pt>
              </c:strCache>
            </c:strRef>
          </c:tx>
          <c:spPr>
            <a:solidFill>
              <a:srgbClr val="FF993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集計・グラフ!$J$2:$K$2</c:f>
              <c:strCache>
                <c:ptCount val="2"/>
                <c:pt idx="0">
                  <c:v>地上部</c:v>
                </c:pt>
                <c:pt idx="1">
                  <c:v>地上部と
建築物上</c:v>
                </c:pt>
              </c:strCache>
            </c:strRef>
          </c:cat>
          <c:val>
            <c:numRef>
              <c:f>集計・グラフ!$J$32:$K$32</c:f>
              <c:numCache>
                <c:formatCode>0.0%</c:formatCode>
                <c:ptCount val="2"/>
                <c:pt idx="0">
                  <c:v>7.5420409941142644E-2</c:v>
                </c:pt>
                <c:pt idx="1">
                  <c:v>9.9789674196022055E-2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501-440D-A2EF-CB4695E7E9A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306808720"/>
        <c:axId val="306807888"/>
      </c:barChart>
      <c:catAx>
        <c:axId val="30680872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06807888"/>
        <c:crosses val="autoZero"/>
        <c:auto val="1"/>
        <c:lblAlgn val="ctr"/>
        <c:lblOffset val="100"/>
        <c:noMultiLvlLbl val="0"/>
      </c:catAx>
      <c:valAx>
        <c:axId val="306807888"/>
        <c:scaling>
          <c:orientation val="minMax"/>
          <c:max val="0.2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06808720"/>
        <c:crosses val="max"/>
        <c:crossBetween val="between"/>
      </c:valAx>
    </c:plotArea>
    <c:legend>
      <c:legendPos val="r"/>
      <c:layout>
        <c:manualLayout>
          <c:xMode val="edge"/>
          <c:yMode val="edge"/>
          <c:x val="0.49850663265797102"/>
          <c:y val="0.12501558039791824"/>
          <c:w val="0.49890700806372779"/>
          <c:h val="0.18921550397734355"/>
        </c:manualLayout>
      </c:layout>
      <c:overlay val="0"/>
      <c:txPr>
        <a:bodyPr/>
        <a:lstStyle/>
        <a:p>
          <a:pPr>
            <a:defRPr spc="-20" baseline="0"/>
          </a:pPr>
          <a:endParaRPr lang="ja-JP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rgbClr val="000000">
          <a:lumMod val="50000"/>
          <a:lumOff val="50000"/>
        </a:srgb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ysClr val="windowText" lastClr="000000"/>
                </a:solidFill>
                <a:latin typeface="游明朝" panose="02020400000000000000" pitchFamily="18" charset="-128"/>
                <a:ea typeface="游明朝" panose="02020400000000000000" pitchFamily="18" charset="-128"/>
                <a:cs typeface="+mn-cs"/>
              </a:defRPr>
            </a:pPr>
            <a:r>
              <a:rPr lang="ja-JP" altLang="en-US"/>
              <a:t>緑化実積率</a:t>
            </a:r>
          </a:p>
        </c:rich>
      </c:tx>
      <c:layout>
        <c:manualLayout>
          <c:xMode val="edge"/>
          <c:yMode val="edge"/>
          <c:x val="0.40779671717171717"/>
          <c:y val="1.9242424242424241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92160101010101"/>
          <c:y val="0.12750011930326891"/>
          <c:w val="0.76087247474747477"/>
          <c:h val="0.6985196850393701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集計・グラフ!$C$25</c:f>
              <c:strCache>
                <c:ptCount val="1"/>
                <c:pt idx="0">
                  <c:v>麹町地区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集計・グラフ!$J$2:$K$2</c:f>
              <c:strCache>
                <c:ptCount val="2"/>
                <c:pt idx="0">
                  <c:v>地上部</c:v>
                </c:pt>
                <c:pt idx="1">
                  <c:v>地上部と
建築物上</c:v>
                </c:pt>
              </c:strCache>
            </c:strRef>
          </c:cat>
          <c:val>
            <c:numRef>
              <c:f>集計・グラフ!$J$25:$K$25</c:f>
              <c:numCache>
                <c:formatCode>0.0%</c:formatCode>
                <c:ptCount val="2"/>
                <c:pt idx="0">
                  <c:v>0.10841106735358814</c:v>
                </c:pt>
                <c:pt idx="1">
                  <c:v>0.14548759633252462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7B-46AF-9AC1-E89CC640AC24}"/>
            </c:ext>
          </c:extLst>
        </c:ser>
        <c:ser>
          <c:idx val="1"/>
          <c:order val="1"/>
          <c:tx>
            <c:strRef>
              <c:f>集計・グラフ!$B$31</c:f>
              <c:strCache>
                <c:ptCount val="1"/>
                <c:pt idx="0">
                  <c:v>25地区の平均</c:v>
                </c:pt>
              </c:strCache>
            </c:strRef>
          </c:tx>
          <c:spPr>
            <a:solidFill>
              <a:srgbClr val="FF993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集計・グラフ!$J$2:$K$2</c:f>
              <c:strCache>
                <c:ptCount val="2"/>
                <c:pt idx="0">
                  <c:v>地上部</c:v>
                </c:pt>
                <c:pt idx="1">
                  <c:v>地上部と
建築物上</c:v>
                </c:pt>
              </c:strCache>
            </c:strRef>
          </c:cat>
          <c:val>
            <c:numRef>
              <c:f>集計・グラフ!$J$32:$K$32</c:f>
              <c:numCache>
                <c:formatCode>0.0%</c:formatCode>
                <c:ptCount val="2"/>
                <c:pt idx="0">
                  <c:v>7.5420409941142644E-2</c:v>
                </c:pt>
                <c:pt idx="1">
                  <c:v>9.9789674196022055E-2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87B-46AF-9AC1-E89CC640AC2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306808720"/>
        <c:axId val="306807888"/>
      </c:barChart>
      <c:catAx>
        <c:axId val="30680872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06807888"/>
        <c:crosses val="autoZero"/>
        <c:auto val="1"/>
        <c:lblAlgn val="ctr"/>
        <c:lblOffset val="100"/>
        <c:noMultiLvlLbl val="0"/>
      </c:catAx>
      <c:valAx>
        <c:axId val="306807888"/>
        <c:scaling>
          <c:orientation val="minMax"/>
          <c:max val="0.2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06808720"/>
        <c:crosses val="max"/>
        <c:crossBetween val="between"/>
      </c:valAx>
    </c:plotArea>
    <c:legend>
      <c:legendPos val="r"/>
      <c:layout>
        <c:manualLayout>
          <c:xMode val="edge"/>
          <c:yMode val="edge"/>
          <c:x val="0.70434162936835909"/>
          <c:y val="0.29369254408997192"/>
          <c:w val="0.29307201135333977"/>
          <c:h val="0.18921550397734355"/>
        </c:manualLayout>
      </c:layout>
      <c:overlay val="0"/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rgbClr val="000000">
          <a:lumMod val="50000"/>
          <a:lumOff val="50000"/>
        </a:srgb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ysClr val="windowText" lastClr="000000"/>
                </a:solidFill>
                <a:latin typeface="游明朝" panose="02020400000000000000" pitchFamily="18" charset="-128"/>
                <a:ea typeface="游明朝" panose="02020400000000000000" pitchFamily="18" charset="-128"/>
                <a:cs typeface="+mn-cs"/>
              </a:defRPr>
            </a:pPr>
            <a:r>
              <a:rPr lang="ja-JP" altLang="en-US"/>
              <a:t>緑化実積率</a:t>
            </a:r>
          </a:p>
        </c:rich>
      </c:tx>
      <c:layout>
        <c:manualLayout>
          <c:xMode val="edge"/>
          <c:yMode val="edge"/>
          <c:x val="0.40779671717171717"/>
          <c:y val="1.9242424242424241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92160101010101"/>
          <c:y val="0.12750011930326891"/>
          <c:w val="0.76087247474747477"/>
          <c:h val="0.6985196850393701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集計・グラフ!$C$26</c:f>
              <c:strCache>
                <c:ptCount val="1"/>
                <c:pt idx="0">
                  <c:v>内神田一丁目地区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集計・グラフ!$J$2:$K$2</c:f>
              <c:strCache>
                <c:ptCount val="2"/>
                <c:pt idx="0">
                  <c:v>地上部</c:v>
                </c:pt>
                <c:pt idx="1">
                  <c:v>地上部と
建築物上</c:v>
                </c:pt>
              </c:strCache>
            </c:strRef>
          </c:cat>
          <c:val>
            <c:numRef>
              <c:f>集計・グラフ!$J$26:$K$26</c:f>
              <c:numCache>
                <c:formatCode>0.0%</c:formatCode>
                <c:ptCount val="2"/>
                <c:pt idx="0">
                  <c:v>5.653027191369113E-2</c:v>
                </c:pt>
                <c:pt idx="1">
                  <c:v>7.8407768656196211E-2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04-4ECE-B572-035249E9522A}"/>
            </c:ext>
          </c:extLst>
        </c:ser>
        <c:ser>
          <c:idx val="1"/>
          <c:order val="1"/>
          <c:tx>
            <c:strRef>
              <c:f>集計・グラフ!$B$31</c:f>
              <c:strCache>
                <c:ptCount val="1"/>
                <c:pt idx="0">
                  <c:v>25地区の平均</c:v>
                </c:pt>
              </c:strCache>
            </c:strRef>
          </c:tx>
          <c:spPr>
            <a:solidFill>
              <a:srgbClr val="FF993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集計・グラフ!$J$2:$K$2</c:f>
              <c:strCache>
                <c:ptCount val="2"/>
                <c:pt idx="0">
                  <c:v>地上部</c:v>
                </c:pt>
                <c:pt idx="1">
                  <c:v>地上部と
建築物上</c:v>
                </c:pt>
              </c:strCache>
            </c:strRef>
          </c:cat>
          <c:val>
            <c:numRef>
              <c:f>集計・グラフ!$J$32:$K$32</c:f>
              <c:numCache>
                <c:formatCode>0.0%</c:formatCode>
                <c:ptCount val="2"/>
                <c:pt idx="0">
                  <c:v>7.5420409941142644E-2</c:v>
                </c:pt>
                <c:pt idx="1">
                  <c:v>9.9789674196022055E-2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D04-4ECE-B572-035249E9522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306808720"/>
        <c:axId val="306807888"/>
      </c:barChart>
      <c:catAx>
        <c:axId val="30680872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06807888"/>
        <c:crosses val="autoZero"/>
        <c:auto val="1"/>
        <c:lblAlgn val="ctr"/>
        <c:lblOffset val="100"/>
        <c:noMultiLvlLbl val="0"/>
      </c:catAx>
      <c:valAx>
        <c:axId val="306807888"/>
        <c:scaling>
          <c:orientation val="minMax"/>
          <c:max val="0.2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06808720"/>
        <c:crosses val="max"/>
        <c:crossBetween val="between"/>
      </c:valAx>
    </c:plotArea>
    <c:legend>
      <c:legendPos val="r"/>
      <c:layout>
        <c:manualLayout>
          <c:xMode val="edge"/>
          <c:yMode val="edge"/>
          <c:x val="0.62393733377836369"/>
          <c:y val="0.17691618461085784"/>
          <c:w val="0.36061161964893584"/>
          <c:h val="0.18921550397734355"/>
        </c:manualLayout>
      </c:layout>
      <c:overlay val="0"/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rgbClr val="000000">
          <a:lumMod val="50000"/>
          <a:lumOff val="50000"/>
        </a:srgb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ysClr val="windowText" lastClr="000000"/>
                </a:solidFill>
                <a:latin typeface="游明朝" panose="02020400000000000000" pitchFamily="18" charset="-128"/>
                <a:ea typeface="游明朝" panose="02020400000000000000" pitchFamily="18" charset="-128"/>
                <a:cs typeface="+mn-cs"/>
              </a:defRPr>
            </a:pPr>
            <a:r>
              <a:rPr lang="ja-JP" altLang="en-US"/>
              <a:t>緑化実積率</a:t>
            </a:r>
          </a:p>
        </c:rich>
      </c:tx>
      <c:layout>
        <c:manualLayout>
          <c:xMode val="edge"/>
          <c:yMode val="edge"/>
          <c:x val="0.40779671717171717"/>
          <c:y val="1.9242424242424241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92160101010101"/>
          <c:y val="0.12750011930326891"/>
          <c:w val="0.76087247474747477"/>
          <c:h val="0.6985196850393701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集計・グラフ!$C$27</c:f>
              <c:strCache>
                <c:ptCount val="1"/>
                <c:pt idx="0">
                  <c:v>内神田二丁目地区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集計・グラフ!$J$2:$K$2</c:f>
              <c:strCache>
                <c:ptCount val="2"/>
                <c:pt idx="0">
                  <c:v>地上部</c:v>
                </c:pt>
                <c:pt idx="1">
                  <c:v>地上部と
建築物上</c:v>
                </c:pt>
              </c:strCache>
            </c:strRef>
          </c:cat>
          <c:val>
            <c:numRef>
              <c:f>集計・グラフ!$J$27:$K$27</c:f>
              <c:numCache>
                <c:formatCode>0.0%</c:formatCode>
                <c:ptCount val="2"/>
                <c:pt idx="0">
                  <c:v>3.2890628871599194E-2</c:v>
                </c:pt>
                <c:pt idx="1">
                  <c:v>5.4868923137915658E-2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67-4BEF-992C-3F60A311838D}"/>
            </c:ext>
          </c:extLst>
        </c:ser>
        <c:ser>
          <c:idx val="1"/>
          <c:order val="1"/>
          <c:tx>
            <c:strRef>
              <c:f>集計・グラフ!$B$31</c:f>
              <c:strCache>
                <c:ptCount val="1"/>
                <c:pt idx="0">
                  <c:v>25地区の平均</c:v>
                </c:pt>
              </c:strCache>
            </c:strRef>
          </c:tx>
          <c:spPr>
            <a:solidFill>
              <a:srgbClr val="FF993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集計・グラフ!$J$2:$K$2</c:f>
              <c:strCache>
                <c:ptCount val="2"/>
                <c:pt idx="0">
                  <c:v>地上部</c:v>
                </c:pt>
                <c:pt idx="1">
                  <c:v>地上部と
建築物上</c:v>
                </c:pt>
              </c:strCache>
            </c:strRef>
          </c:cat>
          <c:val>
            <c:numRef>
              <c:f>集計・グラフ!$J$32:$K$32</c:f>
              <c:numCache>
                <c:formatCode>0.0%</c:formatCode>
                <c:ptCount val="2"/>
                <c:pt idx="0">
                  <c:v>7.5420409941142644E-2</c:v>
                </c:pt>
                <c:pt idx="1">
                  <c:v>9.9789674196022055E-2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E67-4BEF-992C-3F60A311838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306808720"/>
        <c:axId val="306807888"/>
      </c:barChart>
      <c:catAx>
        <c:axId val="30680872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06807888"/>
        <c:crosses val="autoZero"/>
        <c:auto val="1"/>
        <c:lblAlgn val="ctr"/>
        <c:lblOffset val="100"/>
        <c:noMultiLvlLbl val="0"/>
      </c:catAx>
      <c:valAx>
        <c:axId val="306807888"/>
        <c:scaling>
          <c:orientation val="minMax"/>
          <c:max val="0.2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06808720"/>
        <c:crosses val="max"/>
        <c:crossBetween val="between"/>
      </c:valAx>
    </c:plotArea>
    <c:legend>
      <c:legendPos val="r"/>
      <c:layout>
        <c:manualLayout>
          <c:xMode val="edge"/>
          <c:yMode val="edge"/>
          <c:x val="0.63036967742556338"/>
          <c:y val="0.19637891119071024"/>
          <c:w val="0.34453076053093673"/>
          <c:h val="0.18921550397734355"/>
        </c:manualLayout>
      </c:layout>
      <c:overlay val="0"/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rgbClr val="000000">
          <a:lumMod val="50000"/>
          <a:lumOff val="50000"/>
        </a:srgb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layout>
        <c:manualLayout>
          <c:xMode val="edge"/>
          <c:yMode val="edge"/>
          <c:x val="0.28509130434782615"/>
          <c:y val="7.8305555555555561E-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ysClr val="windowText" lastClr="000000"/>
              </a:solidFill>
              <a:latin typeface="游明朝" panose="02020400000000000000" pitchFamily="18" charset="-128"/>
              <a:ea typeface="游明朝" panose="02020400000000000000" pitchFamily="18" charset="-128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39155628019323679"/>
          <c:y val="4.5458817829457362E-2"/>
          <c:w val="0.56351835748792278"/>
          <c:h val="0.8892955493260498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集計・グラフ!$L$2</c:f>
              <c:strCache>
                <c:ptCount val="1"/>
                <c:pt idx="0">
                  <c:v>地上部の緑化実積率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6CEE7B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4E3A-460E-A588-38CC49C28FBE}"/>
              </c:ext>
            </c:extLst>
          </c:dPt>
          <c:dPt>
            <c:idx val="1"/>
            <c:invertIfNegative val="0"/>
            <c:bubble3D val="0"/>
            <c:spPr>
              <a:solidFill>
                <a:srgbClr val="6CEE7B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4E3A-460E-A588-38CC49C28FBE}"/>
              </c:ext>
            </c:extLst>
          </c:dPt>
          <c:dPt>
            <c:idx val="2"/>
            <c:invertIfNegative val="0"/>
            <c:bubble3D val="0"/>
            <c:spPr>
              <a:solidFill>
                <a:srgbClr val="A3F3FB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4E3A-460E-A588-38CC49C28FBE}"/>
              </c:ext>
            </c:extLst>
          </c:dPt>
          <c:dPt>
            <c:idx val="3"/>
            <c:invertIfNegative val="0"/>
            <c:bubble3D val="0"/>
            <c:spPr>
              <a:solidFill>
                <a:srgbClr val="A3F3FB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E-4E3A-460E-A588-38CC49C28FBE}"/>
              </c:ext>
            </c:extLst>
          </c:dPt>
          <c:dPt>
            <c:idx val="4"/>
            <c:invertIfNegative val="0"/>
            <c:bubble3D val="0"/>
            <c:spPr>
              <a:solidFill>
                <a:srgbClr val="6CEE7B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4E3A-460E-A588-38CC49C28FBE}"/>
              </c:ext>
            </c:extLst>
          </c:dPt>
          <c:dPt>
            <c:idx val="5"/>
            <c:invertIfNegative val="0"/>
            <c:bubble3D val="0"/>
            <c:spPr>
              <a:solidFill>
                <a:srgbClr val="6CEE7B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4E3A-460E-A588-38CC49C28FBE}"/>
              </c:ext>
            </c:extLst>
          </c:dPt>
          <c:dPt>
            <c:idx val="6"/>
            <c:invertIfNegative val="0"/>
            <c:bubble3D val="0"/>
            <c:spPr>
              <a:solidFill>
                <a:srgbClr val="6CEE7B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4E3A-460E-A588-38CC49C28FBE}"/>
              </c:ext>
            </c:extLst>
          </c:dPt>
          <c:dPt>
            <c:idx val="7"/>
            <c:invertIfNegative val="0"/>
            <c:bubble3D val="0"/>
            <c:spPr>
              <a:solidFill>
                <a:srgbClr val="6CEE7B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4E3A-460E-A588-38CC49C28FBE}"/>
              </c:ext>
            </c:extLst>
          </c:dPt>
          <c:dPt>
            <c:idx val="8"/>
            <c:invertIfNegative val="0"/>
            <c:bubble3D val="0"/>
            <c:spPr>
              <a:solidFill>
                <a:srgbClr val="6CEE7B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4E3A-460E-A588-38CC49C28FBE}"/>
              </c:ext>
            </c:extLst>
          </c:dPt>
          <c:dPt>
            <c:idx val="9"/>
            <c:invertIfNegative val="0"/>
            <c:bubble3D val="0"/>
            <c:spPr>
              <a:solidFill>
                <a:srgbClr val="A3F3FB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4E3A-460E-A588-38CC49C28FBE}"/>
              </c:ext>
            </c:extLst>
          </c:dPt>
          <c:dPt>
            <c:idx val="10"/>
            <c:invertIfNegative val="0"/>
            <c:bubble3D val="0"/>
            <c:spPr>
              <a:solidFill>
                <a:srgbClr val="A3F3FB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0-4E3A-460E-A588-38CC49C28FBE}"/>
              </c:ext>
            </c:extLst>
          </c:dPt>
          <c:dPt>
            <c:idx val="11"/>
            <c:invertIfNegative val="0"/>
            <c:bubble3D val="0"/>
            <c:spPr>
              <a:solidFill>
                <a:srgbClr val="A3F3FB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4E3A-460E-A588-38CC49C28FBE}"/>
              </c:ext>
            </c:extLst>
          </c:dPt>
          <c:dPt>
            <c:idx val="12"/>
            <c:invertIfNegative val="0"/>
            <c:bubble3D val="0"/>
            <c:spPr>
              <a:solidFill>
                <a:srgbClr val="A3F3FB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2-4E3A-460E-A588-38CC49C28FBE}"/>
              </c:ext>
            </c:extLst>
          </c:dPt>
          <c:dPt>
            <c:idx val="13"/>
            <c:invertIfNegative val="0"/>
            <c:bubble3D val="0"/>
            <c:spPr>
              <a:solidFill>
                <a:srgbClr val="A3F3FB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4E3A-460E-A588-38CC49C28FBE}"/>
              </c:ext>
            </c:extLst>
          </c:dPt>
          <c:dPt>
            <c:idx val="14"/>
            <c:invertIfNegative val="0"/>
            <c:bubble3D val="0"/>
            <c:spPr>
              <a:solidFill>
                <a:srgbClr val="A3F3FB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4-4E3A-460E-A588-38CC49C28FBE}"/>
              </c:ext>
            </c:extLst>
          </c:dPt>
          <c:dPt>
            <c:idx val="15"/>
            <c:invertIfNegative val="0"/>
            <c:bubble3D val="0"/>
            <c:spPr>
              <a:solidFill>
                <a:srgbClr val="6CEE7B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4E3A-460E-A588-38CC49C28FBE}"/>
              </c:ext>
            </c:extLst>
          </c:dPt>
          <c:dPt>
            <c:idx val="16"/>
            <c:invertIfNegative val="0"/>
            <c:bubble3D val="0"/>
            <c:spPr>
              <a:solidFill>
                <a:srgbClr val="A3F3FB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4E3A-460E-A588-38CC49C28FBE}"/>
              </c:ext>
            </c:extLst>
          </c:dPt>
          <c:dPt>
            <c:idx val="17"/>
            <c:invertIfNegative val="0"/>
            <c:bubble3D val="0"/>
            <c:spPr>
              <a:solidFill>
                <a:srgbClr val="A3F3FB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6-4E3A-460E-A588-38CC49C28FBE}"/>
              </c:ext>
            </c:extLst>
          </c:dPt>
          <c:dPt>
            <c:idx val="18"/>
            <c:invertIfNegative val="0"/>
            <c:bubble3D val="0"/>
            <c:spPr>
              <a:solidFill>
                <a:srgbClr val="6CEE7B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4E3A-460E-A588-38CC49C28FBE}"/>
              </c:ext>
            </c:extLst>
          </c:dPt>
          <c:dPt>
            <c:idx val="19"/>
            <c:invertIfNegative val="0"/>
            <c:bubble3D val="0"/>
            <c:spPr>
              <a:solidFill>
                <a:srgbClr val="6CEE7B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4E3A-460E-A588-38CC49C28FBE}"/>
              </c:ext>
            </c:extLst>
          </c:dPt>
          <c:dPt>
            <c:idx val="20"/>
            <c:invertIfNegative val="0"/>
            <c:bubble3D val="0"/>
            <c:spPr>
              <a:solidFill>
                <a:srgbClr val="A3F3FB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4E3A-460E-A588-38CC49C28FBE}"/>
              </c:ext>
            </c:extLst>
          </c:dPt>
          <c:dPt>
            <c:idx val="21"/>
            <c:invertIfNegative val="0"/>
            <c:bubble3D val="0"/>
            <c:spPr>
              <a:solidFill>
                <a:srgbClr val="A3F3FB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8-4E3A-460E-A588-38CC49C28FBE}"/>
              </c:ext>
            </c:extLst>
          </c:dPt>
          <c:dPt>
            <c:idx val="22"/>
            <c:invertIfNegative val="0"/>
            <c:bubble3D val="0"/>
            <c:spPr>
              <a:solidFill>
                <a:srgbClr val="A3F3FB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4E3A-460E-A588-38CC49C28FBE}"/>
              </c:ext>
            </c:extLst>
          </c:dPt>
          <c:dPt>
            <c:idx val="23"/>
            <c:invertIfNegative val="0"/>
            <c:bubble3D val="0"/>
            <c:spPr>
              <a:solidFill>
                <a:srgbClr val="6CEE7B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4E3A-460E-A588-38CC49C28FBE}"/>
              </c:ext>
            </c:extLst>
          </c:dPt>
          <c:dPt>
            <c:idx val="24"/>
            <c:invertIfNegative val="0"/>
            <c:bubble3D val="0"/>
            <c:spPr>
              <a:solidFill>
                <a:srgbClr val="6CEE7B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4E3A-460E-A588-38CC49C28FB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集計・グラフ!$B$3:$B$27</c:f>
              <c:strCache>
                <c:ptCount val="25"/>
                <c:pt idx="0">
                  <c:v>神田和泉町</c:v>
                </c:pt>
                <c:pt idx="1">
                  <c:v>神田佐久間町</c:v>
                </c:pt>
                <c:pt idx="2">
                  <c:v>秋葉原駅付近</c:v>
                </c:pt>
                <c:pt idx="3">
                  <c:v>飯田橋二・三丁目</c:v>
                </c:pt>
                <c:pt idx="4">
                  <c:v>岩本町東神田</c:v>
                </c:pt>
                <c:pt idx="5">
                  <c:v>神田錦町南部</c:v>
                </c:pt>
                <c:pt idx="6">
                  <c:v>神田紺屋町周辺</c:v>
                </c:pt>
                <c:pt idx="7">
                  <c:v>一ツ橋二丁目周辺</c:v>
                </c:pt>
                <c:pt idx="8">
                  <c:v>中神田中央</c:v>
                </c:pt>
                <c:pt idx="9">
                  <c:v>紀尾井町</c:v>
                </c:pt>
                <c:pt idx="10">
                  <c:v>六番町奇数番地</c:v>
                </c:pt>
                <c:pt idx="11">
                  <c:v>飯田橋一丁目南部</c:v>
                </c:pt>
                <c:pt idx="12">
                  <c:v>一番町</c:v>
                </c:pt>
                <c:pt idx="13">
                  <c:v>三番町</c:v>
                </c:pt>
                <c:pt idx="14">
                  <c:v>神田淡路町周辺</c:v>
                </c:pt>
                <c:pt idx="15">
                  <c:v>外神田二・三丁目</c:v>
                </c:pt>
                <c:pt idx="16">
                  <c:v>外神田五・六丁目</c:v>
                </c:pt>
                <c:pt idx="17">
                  <c:v>四番町</c:v>
                </c:pt>
                <c:pt idx="18">
                  <c:v>神田美土代町周辺</c:v>
                </c:pt>
                <c:pt idx="19">
                  <c:v>神田錦町北部周辺</c:v>
                </c:pt>
                <c:pt idx="20">
                  <c:v>二番町</c:v>
                </c:pt>
                <c:pt idx="21">
                  <c:v>神田須田町二丁目北部周辺</c:v>
                </c:pt>
                <c:pt idx="22">
                  <c:v>麹町</c:v>
                </c:pt>
                <c:pt idx="23">
                  <c:v>内神田一丁目</c:v>
                </c:pt>
                <c:pt idx="24">
                  <c:v>内神田二丁目</c:v>
                </c:pt>
              </c:strCache>
            </c:strRef>
          </c:cat>
          <c:val>
            <c:numRef>
              <c:f>集計・グラフ!$J$3:$J$27</c:f>
              <c:numCache>
                <c:formatCode>0.0%</c:formatCode>
                <c:ptCount val="25"/>
                <c:pt idx="0">
                  <c:v>5.7402812241521918E-2</c:v>
                </c:pt>
                <c:pt idx="1">
                  <c:v>3.8261731243506264E-2</c:v>
                </c:pt>
                <c:pt idx="2">
                  <c:v>2.8436879089384658E-2</c:v>
                </c:pt>
                <c:pt idx="3">
                  <c:v>6.5624754214403697E-2</c:v>
                </c:pt>
                <c:pt idx="4">
                  <c:v>4.3349296104255967E-2</c:v>
                </c:pt>
                <c:pt idx="5">
                  <c:v>3.6142263602134829E-2</c:v>
                </c:pt>
                <c:pt idx="6">
                  <c:v>6.5797666501789392E-2</c:v>
                </c:pt>
                <c:pt idx="7">
                  <c:v>6.9084530742442404E-2</c:v>
                </c:pt>
                <c:pt idx="8">
                  <c:v>2.0077190233867236E-2</c:v>
                </c:pt>
                <c:pt idx="9">
                  <c:v>0.11355390388670616</c:v>
                </c:pt>
                <c:pt idx="10">
                  <c:v>9.165426402738501E-2</c:v>
                </c:pt>
                <c:pt idx="11">
                  <c:v>8.1284080541469531E-2</c:v>
                </c:pt>
                <c:pt idx="12">
                  <c:v>0.1273060129257049</c:v>
                </c:pt>
                <c:pt idx="13">
                  <c:v>0.12773975902676324</c:v>
                </c:pt>
                <c:pt idx="14">
                  <c:v>4.4957826345868403E-2</c:v>
                </c:pt>
                <c:pt idx="15">
                  <c:v>8.2803276882771296E-2</c:v>
                </c:pt>
                <c:pt idx="16">
                  <c:v>5.4005213626121144E-2</c:v>
                </c:pt>
                <c:pt idx="17">
                  <c:v>0.12998349615726204</c:v>
                </c:pt>
                <c:pt idx="18">
                  <c:v>4.608726028289431E-2</c:v>
                </c:pt>
                <c:pt idx="19">
                  <c:v>0.14430899326956234</c:v>
                </c:pt>
                <c:pt idx="20">
                  <c:v>0.14184491014325168</c:v>
                </c:pt>
                <c:pt idx="21">
                  <c:v>5.3362635527392045E-2</c:v>
                </c:pt>
                <c:pt idx="22">
                  <c:v>0.10841106735358814</c:v>
                </c:pt>
                <c:pt idx="23">
                  <c:v>5.653027191369113E-2</c:v>
                </c:pt>
                <c:pt idx="24">
                  <c:v>3.2890628871599194E-2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3A-460E-A588-38CC49C28FB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306808720"/>
        <c:axId val="306807888"/>
      </c:barChart>
      <c:catAx>
        <c:axId val="30680872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spc="-1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06807888"/>
        <c:crosses val="autoZero"/>
        <c:auto val="1"/>
        <c:lblAlgn val="ctr"/>
        <c:lblOffset val="100"/>
        <c:noMultiLvlLbl val="0"/>
      </c:catAx>
      <c:valAx>
        <c:axId val="306807888"/>
        <c:scaling>
          <c:orientation val="minMax"/>
          <c:max val="0.2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06808720"/>
        <c:crosses val="max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rgbClr val="000000">
          <a:lumMod val="50000"/>
          <a:lumOff val="50000"/>
        </a:srgb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ysClr val="windowText" lastClr="000000"/>
                </a:solidFill>
                <a:latin typeface="游明朝" panose="02020400000000000000" pitchFamily="18" charset="-128"/>
                <a:ea typeface="游明朝" panose="02020400000000000000" pitchFamily="18" charset="-128"/>
                <a:cs typeface="+mn-cs"/>
              </a:defRPr>
            </a:pPr>
            <a:r>
              <a:rPr lang="ja-JP" altLang="en-US"/>
              <a:t>緑化実積率</a:t>
            </a:r>
          </a:p>
        </c:rich>
      </c:tx>
      <c:layout>
        <c:manualLayout>
          <c:xMode val="edge"/>
          <c:yMode val="edge"/>
          <c:x val="0.40779671717171717"/>
          <c:y val="1.9242424242424241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92160101010101"/>
          <c:y val="0.12750011930326891"/>
          <c:w val="0.76087247474747477"/>
          <c:h val="0.6985196850393701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集計・グラフ!$C$4</c:f>
              <c:strCache>
                <c:ptCount val="1"/>
                <c:pt idx="0">
                  <c:v>神田佐久間町地区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集計・グラフ!$J$2:$K$2</c:f>
              <c:strCache>
                <c:ptCount val="2"/>
                <c:pt idx="0">
                  <c:v>地上部</c:v>
                </c:pt>
                <c:pt idx="1">
                  <c:v>地上部と
建築物上</c:v>
                </c:pt>
              </c:strCache>
            </c:strRef>
          </c:cat>
          <c:val>
            <c:numRef>
              <c:f>集計・グラフ!$J$4:$K$4</c:f>
              <c:numCache>
                <c:formatCode>0.0%</c:formatCode>
                <c:ptCount val="2"/>
                <c:pt idx="0">
                  <c:v>3.8261731243506264E-2</c:v>
                </c:pt>
                <c:pt idx="1">
                  <c:v>5.6963686851319827E-2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8E-4696-B7C9-DCCDBCB6D6F7}"/>
            </c:ext>
          </c:extLst>
        </c:ser>
        <c:ser>
          <c:idx val="1"/>
          <c:order val="1"/>
          <c:tx>
            <c:strRef>
              <c:f>集計・グラフ!$B$31</c:f>
              <c:strCache>
                <c:ptCount val="1"/>
                <c:pt idx="0">
                  <c:v>25地区の平均</c:v>
                </c:pt>
              </c:strCache>
            </c:strRef>
          </c:tx>
          <c:spPr>
            <a:solidFill>
              <a:srgbClr val="FF993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集計・グラフ!$J$2:$K$2</c:f>
              <c:strCache>
                <c:ptCount val="2"/>
                <c:pt idx="0">
                  <c:v>地上部</c:v>
                </c:pt>
                <c:pt idx="1">
                  <c:v>地上部と
建築物上</c:v>
                </c:pt>
              </c:strCache>
            </c:strRef>
          </c:cat>
          <c:val>
            <c:numRef>
              <c:f>集計・グラフ!$J$32:$K$32</c:f>
              <c:numCache>
                <c:formatCode>0.0%</c:formatCode>
                <c:ptCount val="2"/>
                <c:pt idx="0">
                  <c:v>7.5420409941142644E-2</c:v>
                </c:pt>
                <c:pt idx="1">
                  <c:v>9.9789674196022055E-2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28E-4696-B7C9-DCCDBCB6D6F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306808720"/>
        <c:axId val="306807888"/>
      </c:barChart>
      <c:catAx>
        <c:axId val="30680872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06807888"/>
        <c:crosses val="autoZero"/>
        <c:auto val="1"/>
        <c:lblAlgn val="ctr"/>
        <c:lblOffset val="100"/>
        <c:noMultiLvlLbl val="0"/>
      </c:catAx>
      <c:valAx>
        <c:axId val="306807888"/>
        <c:scaling>
          <c:orientation val="minMax"/>
          <c:max val="0.2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06808720"/>
        <c:crosses val="max"/>
        <c:crossBetween val="between"/>
      </c:valAx>
    </c:plotArea>
    <c:legend>
      <c:legendPos val="r"/>
      <c:layout>
        <c:manualLayout>
          <c:xMode val="edge"/>
          <c:yMode val="edge"/>
          <c:x val="0.64582072399826373"/>
          <c:y val="0.11852800487130076"/>
          <c:w val="0.30915287047133883"/>
          <c:h val="0.23462853266366571"/>
        </c:manualLayout>
      </c:layout>
      <c:overlay val="0"/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rgbClr val="000000">
          <a:lumMod val="50000"/>
          <a:lumOff val="50000"/>
        </a:srgb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ysClr val="windowText" lastClr="000000"/>
                </a:solidFill>
                <a:latin typeface="游明朝" panose="02020400000000000000" pitchFamily="18" charset="-128"/>
                <a:ea typeface="游明朝" panose="02020400000000000000" pitchFamily="18" charset="-128"/>
                <a:cs typeface="+mn-cs"/>
              </a:defRPr>
            </a:pPr>
            <a:r>
              <a:rPr lang="ja-JP" altLang="en-US"/>
              <a:t>緑化実積率</a:t>
            </a:r>
          </a:p>
        </c:rich>
      </c:tx>
      <c:layout>
        <c:manualLayout>
          <c:xMode val="edge"/>
          <c:yMode val="edge"/>
          <c:x val="0.40779671717171717"/>
          <c:y val="1.9242424242424241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92160101010101"/>
          <c:y val="0.12750011930326891"/>
          <c:w val="0.76087247474747477"/>
          <c:h val="0.6985196850393701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集計・グラフ!$C$5</c:f>
              <c:strCache>
                <c:ptCount val="1"/>
                <c:pt idx="0">
                  <c:v>秋葉原駅付近地区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集計・グラフ!$J$2:$K$2</c:f>
              <c:strCache>
                <c:ptCount val="2"/>
                <c:pt idx="0">
                  <c:v>地上部</c:v>
                </c:pt>
                <c:pt idx="1">
                  <c:v>地上部と
建築物上</c:v>
                </c:pt>
              </c:strCache>
            </c:strRef>
          </c:cat>
          <c:val>
            <c:numRef>
              <c:f>集計・グラフ!$J$5:$K$5</c:f>
              <c:numCache>
                <c:formatCode>0.0%</c:formatCode>
                <c:ptCount val="2"/>
                <c:pt idx="0">
                  <c:v>2.8436879089384658E-2</c:v>
                </c:pt>
                <c:pt idx="1">
                  <c:v>2.9041365998627496E-2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2A-434A-A6E1-69149A78D27D}"/>
            </c:ext>
          </c:extLst>
        </c:ser>
        <c:ser>
          <c:idx val="1"/>
          <c:order val="1"/>
          <c:tx>
            <c:strRef>
              <c:f>集計・グラフ!$B$31</c:f>
              <c:strCache>
                <c:ptCount val="1"/>
                <c:pt idx="0">
                  <c:v>25地区の平均</c:v>
                </c:pt>
              </c:strCache>
            </c:strRef>
          </c:tx>
          <c:spPr>
            <a:solidFill>
              <a:srgbClr val="FF993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集計・グラフ!$J$2:$K$2</c:f>
              <c:strCache>
                <c:ptCount val="2"/>
                <c:pt idx="0">
                  <c:v>地上部</c:v>
                </c:pt>
                <c:pt idx="1">
                  <c:v>地上部と
建築物上</c:v>
                </c:pt>
              </c:strCache>
            </c:strRef>
          </c:cat>
          <c:val>
            <c:numRef>
              <c:f>集計・グラフ!$J$32:$K$32</c:f>
              <c:numCache>
                <c:formatCode>0.0%</c:formatCode>
                <c:ptCount val="2"/>
                <c:pt idx="0">
                  <c:v>7.5420409941142644E-2</c:v>
                </c:pt>
                <c:pt idx="1">
                  <c:v>9.9789674196022055E-2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F2A-434A-A6E1-69149A78D27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306808720"/>
        <c:axId val="306807888"/>
      </c:barChart>
      <c:catAx>
        <c:axId val="30680872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06807888"/>
        <c:crosses val="autoZero"/>
        <c:auto val="1"/>
        <c:lblAlgn val="ctr"/>
        <c:lblOffset val="100"/>
        <c:noMultiLvlLbl val="0"/>
      </c:catAx>
      <c:valAx>
        <c:axId val="306807888"/>
        <c:scaling>
          <c:orientation val="minMax"/>
          <c:max val="0.2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06808720"/>
        <c:crosses val="max"/>
        <c:crossBetween val="between"/>
      </c:valAx>
    </c:plotArea>
    <c:legend>
      <c:legendPos val="r"/>
      <c:layout>
        <c:manualLayout>
          <c:xMode val="edge"/>
          <c:yMode val="edge"/>
          <c:x val="0.64260446166714735"/>
          <c:y val="0.11852800487130076"/>
          <c:w val="0.31236912139988088"/>
          <c:h val="0.23462853266366571"/>
        </c:manualLayout>
      </c:layout>
      <c:overlay val="0"/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rgbClr val="000000">
          <a:lumMod val="50000"/>
          <a:lumOff val="50000"/>
        </a:srgb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ysClr val="windowText" lastClr="000000"/>
                </a:solidFill>
                <a:latin typeface="游明朝" panose="02020400000000000000" pitchFamily="18" charset="-128"/>
                <a:ea typeface="游明朝" panose="02020400000000000000" pitchFamily="18" charset="-128"/>
                <a:cs typeface="+mn-cs"/>
              </a:defRPr>
            </a:pPr>
            <a:r>
              <a:rPr lang="ja-JP" altLang="en-US"/>
              <a:t>緑化実積率</a:t>
            </a:r>
          </a:p>
        </c:rich>
      </c:tx>
      <c:layout>
        <c:manualLayout>
          <c:xMode val="edge"/>
          <c:yMode val="edge"/>
          <c:x val="0.40779671717171717"/>
          <c:y val="1.9242424242424241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92160101010101"/>
          <c:y val="0.12750011930326891"/>
          <c:w val="0.76087247474747477"/>
          <c:h val="0.6985196850393701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集計・グラフ!$C$6</c:f>
              <c:strCache>
                <c:ptCount val="1"/>
                <c:pt idx="0">
                  <c:v>飯田橋二・三丁目地区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集計・グラフ!$J$2:$K$2</c:f>
              <c:strCache>
                <c:ptCount val="2"/>
                <c:pt idx="0">
                  <c:v>地上部</c:v>
                </c:pt>
                <c:pt idx="1">
                  <c:v>地上部と
建築物上</c:v>
                </c:pt>
              </c:strCache>
            </c:strRef>
          </c:cat>
          <c:val>
            <c:numRef>
              <c:f>集計・グラフ!$J$6:$K$6</c:f>
              <c:numCache>
                <c:formatCode>0.0%</c:formatCode>
                <c:ptCount val="2"/>
                <c:pt idx="0">
                  <c:v>6.5624754214403697E-2</c:v>
                </c:pt>
                <c:pt idx="1">
                  <c:v>9.0917730645203587E-2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BF-4620-B3DB-F71DB993B38E}"/>
            </c:ext>
          </c:extLst>
        </c:ser>
        <c:ser>
          <c:idx val="1"/>
          <c:order val="1"/>
          <c:tx>
            <c:strRef>
              <c:f>集計・グラフ!$B$31</c:f>
              <c:strCache>
                <c:ptCount val="1"/>
                <c:pt idx="0">
                  <c:v>25地区の平均</c:v>
                </c:pt>
              </c:strCache>
            </c:strRef>
          </c:tx>
          <c:spPr>
            <a:solidFill>
              <a:srgbClr val="FF993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集計・グラフ!$J$2:$K$2</c:f>
              <c:strCache>
                <c:ptCount val="2"/>
                <c:pt idx="0">
                  <c:v>地上部</c:v>
                </c:pt>
                <c:pt idx="1">
                  <c:v>地上部と
建築物上</c:v>
                </c:pt>
              </c:strCache>
            </c:strRef>
          </c:cat>
          <c:val>
            <c:numRef>
              <c:f>集計・グラフ!$J$32:$K$32</c:f>
              <c:numCache>
                <c:formatCode>0.0%</c:formatCode>
                <c:ptCount val="2"/>
                <c:pt idx="0">
                  <c:v>7.5420409941142644E-2</c:v>
                </c:pt>
                <c:pt idx="1">
                  <c:v>9.9789674196022055E-2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5BF-4620-B3DB-F71DB993B38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306808720"/>
        <c:axId val="306807888"/>
      </c:barChart>
      <c:catAx>
        <c:axId val="30680872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06807888"/>
        <c:crosses val="autoZero"/>
        <c:auto val="1"/>
        <c:lblAlgn val="ctr"/>
        <c:lblOffset val="100"/>
        <c:noMultiLvlLbl val="0"/>
      </c:catAx>
      <c:valAx>
        <c:axId val="306807888"/>
        <c:scaling>
          <c:orientation val="minMax"/>
          <c:max val="0.2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06808720"/>
        <c:crosses val="max"/>
        <c:crossBetween val="between"/>
      </c:valAx>
    </c:plotArea>
    <c:legend>
      <c:legendPos val="r"/>
      <c:layout>
        <c:manualLayout>
          <c:xMode val="edge"/>
          <c:yMode val="edge"/>
          <c:x val="0.60722666211506604"/>
          <c:y val="0.11852800487130076"/>
          <c:w val="0.37347630694333506"/>
          <c:h val="0.23462853266366571"/>
        </c:manualLayout>
      </c:layout>
      <c:overlay val="0"/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rgbClr val="000000">
          <a:lumMod val="50000"/>
          <a:lumOff val="50000"/>
        </a:srgb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ysClr val="windowText" lastClr="000000"/>
                </a:solidFill>
                <a:latin typeface="游明朝" panose="02020400000000000000" pitchFamily="18" charset="-128"/>
                <a:ea typeface="游明朝" panose="02020400000000000000" pitchFamily="18" charset="-128"/>
                <a:cs typeface="+mn-cs"/>
              </a:defRPr>
            </a:pPr>
            <a:r>
              <a:rPr lang="ja-JP" altLang="en-US"/>
              <a:t>緑化実積率</a:t>
            </a:r>
          </a:p>
        </c:rich>
      </c:tx>
      <c:layout>
        <c:manualLayout>
          <c:xMode val="edge"/>
          <c:yMode val="edge"/>
          <c:x val="0.40779671717171717"/>
          <c:y val="1.9242424242424241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92160101010101"/>
          <c:y val="0.12750011930326891"/>
          <c:w val="0.76087247474747477"/>
          <c:h val="0.6985196850393701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集計・グラフ!$C$7</c:f>
              <c:strCache>
                <c:ptCount val="1"/>
                <c:pt idx="0">
                  <c:v>岩本町東神田地区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集計・グラフ!$J$2:$K$2</c:f>
              <c:strCache>
                <c:ptCount val="2"/>
                <c:pt idx="0">
                  <c:v>地上部</c:v>
                </c:pt>
                <c:pt idx="1">
                  <c:v>地上部と
建築物上</c:v>
                </c:pt>
              </c:strCache>
            </c:strRef>
          </c:cat>
          <c:val>
            <c:numRef>
              <c:f>集計・グラフ!$J$7:$K$7</c:f>
              <c:numCache>
                <c:formatCode>0.0%</c:formatCode>
                <c:ptCount val="2"/>
                <c:pt idx="0">
                  <c:v>4.3349296104255967E-2</c:v>
                </c:pt>
                <c:pt idx="1">
                  <c:v>7.753154447884579E-2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16-4D0B-8E17-6137A6A7DF9E}"/>
            </c:ext>
          </c:extLst>
        </c:ser>
        <c:ser>
          <c:idx val="1"/>
          <c:order val="1"/>
          <c:tx>
            <c:strRef>
              <c:f>集計・グラフ!$B$31</c:f>
              <c:strCache>
                <c:ptCount val="1"/>
                <c:pt idx="0">
                  <c:v>25地区の平均</c:v>
                </c:pt>
              </c:strCache>
            </c:strRef>
          </c:tx>
          <c:spPr>
            <a:solidFill>
              <a:srgbClr val="FF993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集計・グラフ!$J$2:$K$2</c:f>
              <c:strCache>
                <c:ptCount val="2"/>
                <c:pt idx="0">
                  <c:v>地上部</c:v>
                </c:pt>
                <c:pt idx="1">
                  <c:v>地上部と
建築物上</c:v>
                </c:pt>
              </c:strCache>
            </c:strRef>
          </c:cat>
          <c:val>
            <c:numRef>
              <c:f>集計・グラフ!$J$32:$K$32</c:f>
              <c:numCache>
                <c:formatCode>0.0%</c:formatCode>
                <c:ptCount val="2"/>
                <c:pt idx="0">
                  <c:v>7.5420409941142644E-2</c:v>
                </c:pt>
                <c:pt idx="1">
                  <c:v>9.9789674196022055E-2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316-4D0B-8E17-6137A6A7DF9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306808720"/>
        <c:axId val="306807888"/>
      </c:barChart>
      <c:catAx>
        <c:axId val="30680872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06807888"/>
        <c:crosses val="autoZero"/>
        <c:auto val="1"/>
        <c:lblAlgn val="ctr"/>
        <c:lblOffset val="100"/>
        <c:noMultiLvlLbl val="0"/>
      </c:catAx>
      <c:valAx>
        <c:axId val="306807888"/>
        <c:scaling>
          <c:orientation val="minMax"/>
          <c:max val="0.2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06808720"/>
        <c:crosses val="max"/>
        <c:crossBetween val="between"/>
      </c:valAx>
    </c:plotArea>
    <c:legend>
      <c:legendPos val="r"/>
      <c:layout>
        <c:manualLayout>
          <c:xMode val="edge"/>
          <c:yMode val="edge"/>
          <c:x val="0.63617220852746437"/>
          <c:y val="0.11204042934468332"/>
          <c:w val="0.3155852141185384"/>
          <c:h val="0.23462853266366571"/>
        </c:manualLayout>
      </c:layout>
      <c:overlay val="0"/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rgbClr val="000000">
          <a:lumMod val="50000"/>
          <a:lumOff val="50000"/>
        </a:srgb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ysClr val="windowText" lastClr="000000"/>
                </a:solidFill>
                <a:latin typeface="游明朝" panose="02020400000000000000" pitchFamily="18" charset="-128"/>
                <a:ea typeface="游明朝" panose="02020400000000000000" pitchFamily="18" charset="-128"/>
                <a:cs typeface="+mn-cs"/>
              </a:defRPr>
            </a:pPr>
            <a:r>
              <a:rPr lang="ja-JP" altLang="en-US"/>
              <a:t>緑化実積率</a:t>
            </a:r>
          </a:p>
        </c:rich>
      </c:tx>
      <c:layout>
        <c:manualLayout>
          <c:xMode val="edge"/>
          <c:yMode val="edge"/>
          <c:x val="0.40779671717171717"/>
          <c:y val="1.9242424242424241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92160101010101"/>
          <c:y val="0.12750011930326891"/>
          <c:w val="0.76087247474747477"/>
          <c:h val="0.6985196850393701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集計・グラフ!$C$8</c:f>
              <c:strCache>
                <c:ptCount val="1"/>
                <c:pt idx="0">
                  <c:v>神田錦町南部地区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集計・グラフ!$J$2:$K$2</c:f>
              <c:strCache>
                <c:ptCount val="2"/>
                <c:pt idx="0">
                  <c:v>地上部</c:v>
                </c:pt>
                <c:pt idx="1">
                  <c:v>地上部と
建築物上</c:v>
                </c:pt>
              </c:strCache>
            </c:strRef>
          </c:cat>
          <c:val>
            <c:numRef>
              <c:f>集計・グラフ!$J$8:$K$8</c:f>
              <c:numCache>
                <c:formatCode>0.0%</c:formatCode>
                <c:ptCount val="2"/>
                <c:pt idx="0">
                  <c:v>3.6142263602134829E-2</c:v>
                </c:pt>
                <c:pt idx="1">
                  <c:v>8.5507290186713422E-2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58-4C1C-8208-334110B489C5}"/>
            </c:ext>
          </c:extLst>
        </c:ser>
        <c:ser>
          <c:idx val="1"/>
          <c:order val="1"/>
          <c:tx>
            <c:strRef>
              <c:f>集計・グラフ!$B$31</c:f>
              <c:strCache>
                <c:ptCount val="1"/>
                <c:pt idx="0">
                  <c:v>25地区の平均</c:v>
                </c:pt>
              </c:strCache>
            </c:strRef>
          </c:tx>
          <c:spPr>
            <a:solidFill>
              <a:srgbClr val="FF993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集計・グラフ!$J$2:$K$2</c:f>
              <c:strCache>
                <c:ptCount val="2"/>
                <c:pt idx="0">
                  <c:v>地上部</c:v>
                </c:pt>
                <c:pt idx="1">
                  <c:v>地上部と
建築物上</c:v>
                </c:pt>
              </c:strCache>
            </c:strRef>
          </c:cat>
          <c:val>
            <c:numRef>
              <c:f>集計・グラフ!$J$32:$K$32</c:f>
              <c:numCache>
                <c:formatCode>0.0%</c:formatCode>
                <c:ptCount val="2"/>
                <c:pt idx="0">
                  <c:v>7.5420409941142644E-2</c:v>
                </c:pt>
                <c:pt idx="1">
                  <c:v>9.9789674196022055E-2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C58-4C1C-8208-334110B489C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306808720"/>
        <c:axId val="306807888"/>
      </c:barChart>
      <c:catAx>
        <c:axId val="30680872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06807888"/>
        <c:crosses val="autoZero"/>
        <c:auto val="1"/>
        <c:lblAlgn val="ctr"/>
        <c:lblOffset val="100"/>
        <c:noMultiLvlLbl val="0"/>
      </c:catAx>
      <c:valAx>
        <c:axId val="306807888"/>
        <c:scaling>
          <c:orientation val="minMax"/>
          <c:max val="0.2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06808720"/>
        <c:crosses val="max"/>
        <c:crossBetween val="between"/>
      </c:valAx>
    </c:plotArea>
    <c:legend>
      <c:legendPos val="r"/>
      <c:layout>
        <c:manualLayout>
          <c:xMode val="edge"/>
          <c:yMode val="edge"/>
          <c:x val="0.63295603670386447"/>
          <c:y val="0.11204042934468332"/>
          <c:w val="0.3188013859421383"/>
          <c:h val="0.23462853266366571"/>
        </c:manualLayout>
      </c:layout>
      <c:overlay val="0"/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rgbClr val="000000">
          <a:lumMod val="50000"/>
          <a:lumOff val="50000"/>
        </a:srgb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ysClr val="windowText" lastClr="000000"/>
                </a:solidFill>
                <a:latin typeface="游明朝" panose="02020400000000000000" pitchFamily="18" charset="-128"/>
                <a:ea typeface="游明朝" panose="02020400000000000000" pitchFamily="18" charset="-128"/>
                <a:cs typeface="+mn-cs"/>
              </a:defRPr>
            </a:pPr>
            <a:r>
              <a:rPr lang="ja-JP" altLang="en-US"/>
              <a:t>緑化実積率</a:t>
            </a:r>
          </a:p>
        </c:rich>
      </c:tx>
      <c:layout>
        <c:manualLayout>
          <c:xMode val="edge"/>
          <c:yMode val="edge"/>
          <c:x val="0.40779671717171717"/>
          <c:y val="1.9242424242424241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92160101010101"/>
          <c:y val="0.12750011930326891"/>
          <c:w val="0.76087247474747477"/>
          <c:h val="0.6985196850393701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集計・グラフ!$C$9</c:f>
              <c:strCache>
                <c:ptCount val="1"/>
                <c:pt idx="0">
                  <c:v>神田紺屋町周辺地区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集計・グラフ!$J$2:$K$2</c:f>
              <c:strCache>
                <c:ptCount val="2"/>
                <c:pt idx="0">
                  <c:v>地上部</c:v>
                </c:pt>
                <c:pt idx="1">
                  <c:v>地上部と
建築物上</c:v>
                </c:pt>
              </c:strCache>
            </c:strRef>
          </c:cat>
          <c:val>
            <c:numRef>
              <c:f>集計・グラフ!$J$9:$K$9</c:f>
              <c:numCache>
                <c:formatCode>0.0%</c:formatCode>
                <c:ptCount val="2"/>
                <c:pt idx="0">
                  <c:v>6.5797666501789392E-2</c:v>
                </c:pt>
                <c:pt idx="1">
                  <c:v>0.1093485408362187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47-41FA-A923-A5433B329CD1}"/>
            </c:ext>
          </c:extLst>
        </c:ser>
        <c:ser>
          <c:idx val="1"/>
          <c:order val="1"/>
          <c:tx>
            <c:strRef>
              <c:f>集計・グラフ!$B$31</c:f>
              <c:strCache>
                <c:ptCount val="1"/>
                <c:pt idx="0">
                  <c:v>25地区の平均</c:v>
                </c:pt>
              </c:strCache>
            </c:strRef>
          </c:tx>
          <c:spPr>
            <a:solidFill>
              <a:srgbClr val="FF993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集計・グラフ!$J$2:$K$2</c:f>
              <c:strCache>
                <c:ptCount val="2"/>
                <c:pt idx="0">
                  <c:v>地上部</c:v>
                </c:pt>
                <c:pt idx="1">
                  <c:v>地上部と
建築物上</c:v>
                </c:pt>
              </c:strCache>
            </c:strRef>
          </c:cat>
          <c:val>
            <c:numRef>
              <c:f>集計・グラフ!$J$32:$K$32</c:f>
              <c:numCache>
                <c:formatCode>0.0%</c:formatCode>
                <c:ptCount val="2"/>
                <c:pt idx="0">
                  <c:v>7.5420409941142644E-2</c:v>
                </c:pt>
                <c:pt idx="1">
                  <c:v>9.9789674196022055E-2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E47-41FA-A923-A5433B329CD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306808720"/>
        <c:axId val="306807888"/>
      </c:barChart>
      <c:catAx>
        <c:axId val="30680872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06807888"/>
        <c:crosses val="autoZero"/>
        <c:auto val="1"/>
        <c:lblAlgn val="ctr"/>
        <c:lblOffset val="100"/>
        <c:noMultiLvlLbl val="0"/>
      </c:catAx>
      <c:valAx>
        <c:axId val="306807888"/>
        <c:scaling>
          <c:orientation val="minMax"/>
          <c:max val="0.2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06808720"/>
        <c:crosses val="max"/>
        <c:crossBetween val="between"/>
      </c:valAx>
    </c:plotArea>
    <c:legend>
      <c:legendPos val="r"/>
      <c:layout>
        <c:manualLayout>
          <c:xMode val="edge"/>
          <c:yMode val="edge"/>
          <c:x val="0.63295594375293918"/>
          <c:y val="0.11204042934468332"/>
          <c:w val="0.33166615722829734"/>
          <c:h val="0.23462853266366571"/>
        </c:manualLayout>
      </c:layout>
      <c:overlay val="0"/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rgbClr val="000000">
          <a:lumMod val="50000"/>
          <a:lumOff val="50000"/>
        </a:srgb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6.xml"/><Relationship Id="rId3" Type="http://schemas.openxmlformats.org/officeDocument/2006/relationships/chart" Target="../charts/chart3.xml"/><Relationship Id="rId21" Type="http://schemas.openxmlformats.org/officeDocument/2006/relationships/chart" Target="../charts/chart21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95250</xdr:colOff>
      <xdr:row>1</xdr:row>
      <xdr:rowOff>66675</xdr:rowOff>
    </xdr:from>
    <xdr:to>
      <xdr:col>17</xdr:col>
      <xdr:colOff>626250</xdr:colOff>
      <xdr:row>9</xdr:row>
      <xdr:rowOff>141675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24</xdr:col>
      <xdr:colOff>571500</xdr:colOff>
      <xdr:row>67</xdr:row>
      <xdr:rowOff>142875</xdr:rowOff>
    </xdr:from>
    <xdr:to>
      <xdr:col>30</xdr:col>
      <xdr:colOff>596700</xdr:colOff>
      <xdr:row>97</xdr:row>
      <xdr:rowOff>199125</xdr:rowOff>
    </xdr:to>
    <xdr:graphicFrame macro="">
      <xdr:nvGraphicFramePr>
        <xdr:cNvPr id="31" name="グラフ 30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314325</xdr:colOff>
      <xdr:row>67</xdr:row>
      <xdr:rowOff>133350</xdr:rowOff>
    </xdr:from>
    <xdr:to>
      <xdr:col>24</xdr:col>
      <xdr:colOff>339525</xdr:colOff>
      <xdr:row>97</xdr:row>
      <xdr:rowOff>189600</xdr:rowOff>
    </xdr:to>
    <xdr:graphicFrame macro="">
      <xdr:nvGraphicFramePr>
        <xdr:cNvPr id="32" name="グラフ 31">
          <a:extLst>
            <a:ext uri="{FF2B5EF4-FFF2-40B4-BE49-F238E27FC236}">
              <a16:creationId xmlns:a16="http://schemas.microsoft.com/office/drawing/2014/main" id="{00000000-0008-0000-0200-00002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67235</xdr:colOff>
      <xdr:row>68</xdr:row>
      <xdr:rowOff>145676</xdr:rowOff>
    </xdr:from>
    <xdr:to>
      <xdr:col>22</xdr:col>
      <xdr:colOff>67235</xdr:colOff>
      <xdr:row>96</xdr:row>
      <xdr:rowOff>112059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CxnSpPr/>
      </xdr:nvCxnSpPr>
      <xdr:spPr>
        <a:xfrm flipV="1">
          <a:off x="15609794" y="16147676"/>
          <a:ext cx="0" cy="6555442"/>
        </a:xfrm>
        <a:prstGeom prst="line">
          <a:avLst/>
        </a:prstGeom>
        <a:ln>
          <a:solidFill>
            <a:srgbClr val="FF9933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605118</xdr:colOff>
      <xdr:row>68</xdr:row>
      <xdr:rowOff>123265</xdr:rowOff>
    </xdr:from>
    <xdr:to>
      <xdr:col>28</xdr:col>
      <xdr:colOff>605118</xdr:colOff>
      <xdr:row>96</xdr:row>
      <xdr:rowOff>67235</xdr:rowOff>
    </xdr:to>
    <xdr:cxnSp macro="">
      <xdr:nvCxnSpPr>
        <xdr:cNvPr id="36" name="直線コネクタ 35">
          <a:extLst>
            <a:ext uri="{FF2B5EF4-FFF2-40B4-BE49-F238E27FC236}">
              <a16:creationId xmlns:a16="http://schemas.microsoft.com/office/drawing/2014/main" id="{00000000-0008-0000-0200-000024000000}"/>
            </a:ext>
          </a:extLst>
        </xdr:cNvPr>
        <xdr:cNvCxnSpPr/>
      </xdr:nvCxnSpPr>
      <xdr:spPr>
        <a:xfrm flipV="1">
          <a:off x="20249030" y="16125265"/>
          <a:ext cx="0" cy="6533029"/>
        </a:xfrm>
        <a:prstGeom prst="line">
          <a:avLst/>
        </a:prstGeom>
        <a:ln>
          <a:solidFill>
            <a:srgbClr val="FF9933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112058</xdr:colOff>
      <xdr:row>96</xdr:row>
      <xdr:rowOff>134469</xdr:rowOff>
    </xdr:from>
    <xdr:to>
      <xdr:col>23</xdr:col>
      <xdr:colOff>168087</xdr:colOff>
      <xdr:row>97</xdr:row>
      <xdr:rowOff>224117</xdr:rowOff>
    </xdr:to>
    <xdr:sp macro="" textlink="">
      <xdr:nvSpPr>
        <xdr:cNvPr id="39" name="テキスト ボックス 38">
          <a:extLst>
            <a:ext uri="{FF2B5EF4-FFF2-40B4-BE49-F238E27FC236}">
              <a16:creationId xmlns:a16="http://schemas.microsoft.com/office/drawing/2014/main" id="{00000000-0008-0000-0200-000027000000}"/>
            </a:ext>
          </a:extLst>
        </xdr:cNvPr>
        <xdr:cNvSpPr txBox="1"/>
      </xdr:nvSpPr>
      <xdr:spPr>
        <a:xfrm>
          <a:off x="14971058" y="22725528"/>
          <a:ext cx="1423147" cy="32497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>
              <a:solidFill>
                <a:srgbClr val="FF9933"/>
              </a:solidFill>
            </a:rPr>
            <a:t>25</a:t>
          </a:r>
          <a:r>
            <a:rPr kumimoji="1" lang="ja-JP" altLang="en-US" sz="1100">
              <a:solidFill>
                <a:srgbClr val="FF9933"/>
              </a:solidFill>
            </a:rPr>
            <a:t>地区の平均</a:t>
          </a:r>
          <a:r>
            <a:rPr kumimoji="1" lang="en-US" altLang="ja-JP" sz="1100">
              <a:solidFill>
                <a:srgbClr val="FF9933"/>
              </a:solidFill>
            </a:rPr>
            <a:t>7.5</a:t>
          </a:r>
          <a:r>
            <a:rPr kumimoji="1" lang="ja-JP" altLang="en-US" sz="1100">
              <a:solidFill>
                <a:srgbClr val="FF9933"/>
              </a:solidFill>
            </a:rPr>
            <a:t>％</a:t>
          </a:r>
        </a:p>
      </xdr:txBody>
    </xdr:sp>
    <xdr:clientData/>
  </xdr:twoCellAnchor>
  <xdr:twoCellAnchor>
    <xdr:from>
      <xdr:col>27</xdr:col>
      <xdr:colOff>616323</xdr:colOff>
      <xdr:row>96</xdr:row>
      <xdr:rowOff>179292</xdr:rowOff>
    </xdr:from>
    <xdr:to>
      <xdr:col>29</xdr:col>
      <xdr:colOff>672352</xdr:colOff>
      <xdr:row>98</xdr:row>
      <xdr:rowOff>33616</xdr:rowOff>
    </xdr:to>
    <xdr:sp macro="" textlink="">
      <xdr:nvSpPr>
        <xdr:cNvPr id="40" name="テキスト ボックス 39">
          <a:extLst>
            <a:ext uri="{FF2B5EF4-FFF2-40B4-BE49-F238E27FC236}">
              <a16:creationId xmlns:a16="http://schemas.microsoft.com/office/drawing/2014/main" id="{00000000-0008-0000-0200-000028000000}"/>
            </a:ext>
          </a:extLst>
        </xdr:cNvPr>
        <xdr:cNvSpPr txBox="1"/>
      </xdr:nvSpPr>
      <xdr:spPr>
        <a:xfrm>
          <a:off x="19576676" y="22770351"/>
          <a:ext cx="1423147" cy="32497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>
              <a:solidFill>
                <a:srgbClr val="FF9933"/>
              </a:solidFill>
            </a:rPr>
            <a:t>25</a:t>
          </a:r>
          <a:r>
            <a:rPr kumimoji="1" lang="ja-JP" altLang="en-US" sz="1100">
              <a:solidFill>
                <a:srgbClr val="FF9933"/>
              </a:solidFill>
            </a:rPr>
            <a:t>地区の平均</a:t>
          </a:r>
          <a:r>
            <a:rPr kumimoji="1" lang="en-US" altLang="ja-JP" sz="1100">
              <a:solidFill>
                <a:srgbClr val="FF9933"/>
              </a:solidFill>
            </a:rPr>
            <a:t>10.0</a:t>
          </a:r>
          <a:r>
            <a:rPr kumimoji="1" lang="ja-JP" altLang="en-US" sz="1100">
              <a:solidFill>
                <a:srgbClr val="FF9933"/>
              </a:solidFill>
            </a:rPr>
            <a:t>％</a:t>
          </a:r>
        </a:p>
      </xdr:txBody>
    </xdr:sp>
    <xdr:clientData/>
  </xdr:twoCellAnchor>
  <xdr:twoCellAnchor>
    <xdr:from>
      <xdr:col>18</xdr:col>
      <xdr:colOff>22411</xdr:colOff>
      <xdr:row>1</xdr:row>
      <xdr:rowOff>44823</xdr:rowOff>
    </xdr:from>
    <xdr:to>
      <xdr:col>23</xdr:col>
      <xdr:colOff>553411</xdr:colOff>
      <xdr:row>9</xdr:row>
      <xdr:rowOff>119823</xdr:rowOff>
    </xdr:to>
    <xdr:graphicFrame macro="">
      <xdr:nvGraphicFramePr>
        <xdr:cNvPr id="48" name="グラフ 47">
          <a:extLst>
            <a:ext uri="{FF2B5EF4-FFF2-40B4-BE49-F238E27FC236}">
              <a16:creationId xmlns:a16="http://schemas.microsoft.com/office/drawing/2014/main" id="{00000000-0008-0000-0200-00003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24</xdr:col>
      <xdr:colOff>33618</xdr:colOff>
      <xdr:row>1</xdr:row>
      <xdr:rowOff>22411</xdr:rowOff>
    </xdr:from>
    <xdr:to>
      <xdr:col>29</xdr:col>
      <xdr:colOff>564617</xdr:colOff>
      <xdr:row>9</xdr:row>
      <xdr:rowOff>97411</xdr:rowOff>
    </xdr:to>
    <xdr:graphicFrame macro="">
      <xdr:nvGraphicFramePr>
        <xdr:cNvPr id="49" name="グラフ 48">
          <a:extLst>
            <a:ext uri="{FF2B5EF4-FFF2-40B4-BE49-F238E27FC236}">
              <a16:creationId xmlns:a16="http://schemas.microsoft.com/office/drawing/2014/main" id="{00000000-0008-0000-0200-00003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29</xdr:col>
      <xdr:colOff>661147</xdr:colOff>
      <xdr:row>1</xdr:row>
      <xdr:rowOff>0</xdr:rowOff>
    </xdr:from>
    <xdr:to>
      <xdr:col>35</xdr:col>
      <xdr:colOff>508588</xdr:colOff>
      <xdr:row>9</xdr:row>
      <xdr:rowOff>75000</xdr:rowOff>
    </xdr:to>
    <xdr:graphicFrame macro="">
      <xdr:nvGraphicFramePr>
        <xdr:cNvPr id="50" name="グラフ 49">
          <a:extLst>
            <a:ext uri="{FF2B5EF4-FFF2-40B4-BE49-F238E27FC236}">
              <a16:creationId xmlns:a16="http://schemas.microsoft.com/office/drawing/2014/main" id="{00000000-0008-0000-0200-00003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12</xdr:col>
      <xdr:colOff>78441</xdr:colOff>
      <xdr:row>12</xdr:row>
      <xdr:rowOff>67236</xdr:rowOff>
    </xdr:from>
    <xdr:to>
      <xdr:col>17</xdr:col>
      <xdr:colOff>609441</xdr:colOff>
      <xdr:row>20</xdr:row>
      <xdr:rowOff>142235</xdr:rowOff>
    </xdr:to>
    <xdr:graphicFrame macro="">
      <xdr:nvGraphicFramePr>
        <xdr:cNvPr id="51" name="グラフ 50">
          <a:extLst>
            <a:ext uri="{FF2B5EF4-FFF2-40B4-BE49-F238E27FC236}">
              <a16:creationId xmlns:a16="http://schemas.microsoft.com/office/drawing/2014/main" id="{00000000-0008-0000-0200-00003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18</xdr:col>
      <xdr:colOff>67236</xdr:colOff>
      <xdr:row>12</xdr:row>
      <xdr:rowOff>56029</xdr:rowOff>
    </xdr:from>
    <xdr:to>
      <xdr:col>23</xdr:col>
      <xdr:colOff>598236</xdr:colOff>
      <xdr:row>20</xdr:row>
      <xdr:rowOff>131028</xdr:rowOff>
    </xdr:to>
    <xdr:graphicFrame macro="">
      <xdr:nvGraphicFramePr>
        <xdr:cNvPr id="52" name="グラフ 51">
          <a:extLst>
            <a:ext uri="{FF2B5EF4-FFF2-40B4-BE49-F238E27FC236}">
              <a16:creationId xmlns:a16="http://schemas.microsoft.com/office/drawing/2014/main" id="{00000000-0008-0000-0200-00003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</xdr:col>
      <xdr:colOff>112059</xdr:colOff>
      <xdr:row>12</xdr:row>
      <xdr:rowOff>33618</xdr:rowOff>
    </xdr:from>
    <xdr:to>
      <xdr:col>29</xdr:col>
      <xdr:colOff>643058</xdr:colOff>
      <xdr:row>20</xdr:row>
      <xdr:rowOff>108617</xdr:rowOff>
    </xdr:to>
    <xdr:graphicFrame macro="">
      <xdr:nvGraphicFramePr>
        <xdr:cNvPr id="53" name="グラフ 52">
          <a:extLst>
            <a:ext uri="{FF2B5EF4-FFF2-40B4-BE49-F238E27FC236}">
              <a16:creationId xmlns:a16="http://schemas.microsoft.com/office/drawing/2014/main" id="{00000000-0008-0000-0200-00003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30</xdr:col>
      <xdr:colOff>44824</xdr:colOff>
      <xdr:row>12</xdr:row>
      <xdr:rowOff>22412</xdr:rowOff>
    </xdr:from>
    <xdr:to>
      <xdr:col>35</xdr:col>
      <xdr:colOff>575823</xdr:colOff>
      <xdr:row>20</xdr:row>
      <xdr:rowOff>97411</xdr:rowOff>
    </xdr:to>
    <xdr:graphicFrame macro="">
      <xdr:nvGraphicFramePr>
        <xdr:cNvPr id="54" name="グラフ 53">
          <a:extLst>
            <a:ext uri="{FF2B5EF4-FFF2-40B4-BE49-F238E27FC236}">
              <a16:creationId xmlns:a16="http://schemas.microsoft.com/office/drawing/2014/main" id="{00000000-0008-0000-0200-00003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12</xdr:col>
      <xdr:colOff>67235</xdr:colOff>
      <xdr:row>23</xdr:row>
      <xdr:rowOff>78441</xdr:rowOff>
    </xdr:from>
    <xdr:to>
      <xdr:col>17</xdr:col>
      <xdr:colOff>598235</xdr:colOff>
      <xdr:row>31</xdr:row>
      <xdr:rowOff>153441</xdr:rowOff>
    </xdr:to>
    <xdr:graphicFrame macro="">
      <xdr:nvGraphicFramePr>
        <xdr:cNvPr id="55" name="グラフ 54">
          <a:extLst>
            <a:ext uri="{FF2B5EF4-FFF2-40B4-BE49-F238E27FC236}">
              <a16:creationId xmlns:a16="http://schemas.microsoft.com/office/drawing/2014/main" id="{00000000-0008-0000-0200-00003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18</xdr:col>
      <xdr:colOff>67235</xdr:colOff>
      <xdr:row>23</xdr:row>
      <xdr:rowOff>56029</xdr:rowOff>
    </xdr:from>
    <xdr:to>
      <xdr:col>23</xdr:col>
      <xdr:colOff>598235</xdr:colOff>
      <xdr:row>31</xdr:row>
      <xdr:rowOff>131029</xdr:rowOff>
    </xdr:to>
    <xdr:graphicFrame macro="">
      <xdr:nvGraphicFramePr>
        <xdr:cNvPr id="56" name="グラフ 55">
          <a:extLst>
            <a:ext uri="{FF2B5EF4-FFF2-40B4-BE49-F238E27FC236}">
              <a16:creationId xmlns:a16="http://schemas.microsoft.com/office/drawing/2014/main" id="{00000000-0008-0000-0200-00003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24</xdr:col>
      <xdr:colOff>67235</xdr:colOff>
      <xdr:row>23</xdr:row>
      <xdr:rowOff>67236</xdr:rowOff>
    </xdr:from>
    <xdr:to>
      <xdr:col>29</xdr:col>
      <xdr:colOff>598235</xdr:colOff>
      <xdr:row>31</xdr:row>
      <xdr:rowOff>142236</xdr:rowOff>
    </xdr:to>
    <xdr:graphicFrame macro="">
      <xdr:nvGraphicFramePr>
        <xdr:cNvPr id="57" name="グラフ 56">
          <a:extLst>
            <a:ext uri="{FF2B5EF4-FFF2-40B4-BE49-F238E27FC236}">
              <a16:creationId xmlns:a16="http://schemas.microsoft.com/office/drawing/2014/main" id="{00000000-0008-0000-0200-00003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30</xdr:col>
      <xdr:colOff>44824</xdr:colOff>
      <xdr:row>23</xdr:row>
      <xdr:rowOff>22412</xdr:rowOff>
    </xdr:from>
    <xdr:to>
      <xdr:col>35</xdr:col>
      <xdr:colOff>575824</xdr:colOff>
      <xdr:row>31</xdr:row>
      <xdr:rowOff>97412</xdr:rowOff>
    </xdr:to>
    <xdr:graphicFrame macro="">
      <xdr:nvGraphicFramePr>
        <xdr:cNvPr id="58" name="グラフ 57">
          <a:extLst>
            <a:ext uri="{FF2B5EF4-FFF2-40B4-BE49-F238E27FC236}">
              <a16:creationId xmlns:a16="http://schemas.microsoft.com/office/drawing/2014/main" id="{00000000-0008-0000-0200-00003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12</xdr:col>
      <xdr:colOff>67235</xdr:colOff>
      <xdr:row>34</xdr:row>
      <xdr:rowOff>33618</xdr:rowOff>
    </xdr:from>
    <xdr:to>
      <xdr:col>17</xdr:col>
      <xdr:colOff>598235</xdr:colOff>
      <xdr:row>42</xdr:row>
      <xdr:rowOff>108618</xdr:rowOff>
    </xdr:to>
    <xdr:graphicFrame macro="">
      <xdr:nvGraphicFramePr>
        <xdr:cNvPr id="59" name="グラフ 58">
          <a:extLst>
            <a:ext uri="{FF2B5EF4-FFF2-40B4-BE49-F238E27FC236}">
              <a16:creationId xmlns:a16="http://schemas.microsoft.com/office/drawing/2014/main" id="{00000000-0008-0000-0200-00003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18</xdr:col>
      <xdr:colOff>123265</xdr:colOff>
      <xdr:row>34</xdr:row>
      <xdr:rowOff>56029</xdr:rowOff>
    </xdr:from>
    <xdr:to>
      <xdr:col>23</xdr:col>
      <xdr:colOff>654265</xdr:colOff>
      <xdr:row>42</xdr:row>
      <xdr:rowOff>131029</xdr:rowOff>
    </xdr:to>
    <xdr:graphicFrame macro="">
      <xdr:nvGraphicFramePr>
        <xdr:cNvPr id="60" name="グラフ 59">
          <a:extLst>
            <a:ext uri="{FF2B5EF4-FFF2-40B4-BE49-F238E27FC236}">
              <a16:creationId xmlns:a16="http://schemas.microsoft.com/office/drawing/2014/main" id="{00000000-0008-0000-0200-00003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24</xdr:col>
      <xdr:colOff>100853</xdr:colOff>
      <xdr:row>34</xdr:row>
      <xdr:rowOff>56030</xdr:rowOff>
    </xdr:from>
    <xdr:to>
      <xdr:col>29</xdr:col>
      <xdr:colOff>631853</xdr:colOff>
      <xdr:row>42</xdr:row>
      <xdr:rowOff>131030</xdr:rowOff>
    </xdr:to>
    <xdr:graphicFrame macro="">
      <xdr:nvGraphicFramePr>
        <xdr:cNvPr id="61" name="グラフ 60">
          <a:extLst>
            <a:ext uri="{FF2B5EF4-FFF2-40B4-BE49-F238E27FC236}">
              <a16:creationId xmlns:a16="http://schemas.microsoft.com/office/drawing/2014/main" id="{00000000-0008-0000-0200-00003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30</xdr:col>
      <xdr:colOff>67236</xdr:colOff>
      <xdr:row>34</xdr:row>
      <xdr:rowOff>67236</xdr:rowOff>
    </xdr:from>
    <xdr:to>
      <xdr:col>35</xdr:col>
      <xdr:colOff>598236</xdr:colOff>
      <xdr:row>42</xdr:row>
      <xdr:rowOff>142236</xdr:rowOff>
    </xdr:to>
    <xdr:graphicFrame macro="">
      <xdr:nvGraphicFramePr>
        <xdr:cNvPr id="62" name="グラフ 61">
          <a:extLst>
            <a:ext uri="{FF2B5EF4-FFF2-40B4-BE49-F238E27FC236}">
              <a16:creationId xmlns:a16="http://schemas.microsoft.com/office/drawing/2014/main" id="{00000000-0008-0000-0200-00003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12</xdr:col>
      <xdr:colOff>89647</xdr:colOff>
      <xdr:row>45</xdr:row>
      <xdr:rowOff>22412</xdr:rowOff>
    </xdr:from>
    <xdr:to>
      <xdr:col>17</xdr:col>
      <xdr:colOff>620647</xdr:colOff>
      <xdr:row>53</xdr:row>
      <xdr:rowOff>97412</xdr:rowOff>
    </xdr:to>
    <xdr:graphicFrame macro="">
      <xdr:nvGraphicFramePr>
        <xdr:cNvPr id="63" name="グラフ 62">
          <a:extLst>
            <a:ext uri="{FF2B5EF4-FFF2-40B4-BE49-F238E27FC236}">
              <a16:creationId xmlns:a16="http://schemas.microsoft.com/office/drawing/2014/main" id="{00000000-0008-0000-0200-00003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18</xdr:col>
      <xdr:colOff>78441</xdr:colOff>
      <xdr:row>45</xdr:row>
      <xdr:rowOff>44823</xdr:rowOff>
    </xdr:from>
    <xdr:to>
      <xdr:col>23</xdr:col>
      <xdr:colOff>609441</xdr:colOff>
      <xdr:row>53</xdr:row>
      <xdr:rowOff>119823</xdr:rowOff>
    </xdr:to>
    <xdr:graphicFrame macro="">
      <xdr:nvGraphicFramePr>
        <xdr:cNvPr id="64" name="グラフ 63">
          <a:extLst>
            <a:ext uri="{FF2B5EF4-FFF2-40B4-BE49-F238E27FC236}">
              <a16:creationId xmlns:a16="http://schemas.microsoft.com/office/drawing/2014/main" id="{00000000-0008-0000-0200-00004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24</xdr:col>
      <xdr:colOff>100853</xdr:colOff>
      <xdr:row>45</xdr:row>
      <xdr:rowOff>33618</xdr:rowOff>
    </xdr:from>
    <xdr:to>
      <xdr:col>29</xdr:col>
      <xdr:colOff>631853</xdr:colOff>
      <xdr:row>53</xdr:row>
      <xdr:rowOff>108618</xdr:rowOff>
    </xdr:to>
    <xdr:graphicFrame macro="">
      <xdr:nvGraphicFramePr>
        <xdr:cNvPr id="65" name="グラフ 64">
          <a:extLst>
            <a:ext uri="{FF2B5EF4-FFF2-40B4-BE49-F238E27FC236}">
              <a16:creationId xmlns:a16="http://schemas.microsoft.com/office/drawing/2014/main" id="{00000000-0008-0000-0200-00004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30</xdr:col>
      <xdr:colOff>78441</xdr:colOff>
      <xdr:row>45</xdr:row>
      <xdr:rowOff>56029</xdr:rowOff>
    </xdr:from>
    <xdr:to>
      <xdr:col>35</xdr:col>
      <xdr:colOff>609441</xdr:colOff>
      <xdr:row>53</xdr:row>
      <xdr:rowOff>131029</xdr:rowOff>
    </xdr:to>
    <xdr:graphicFrame macro="">
      <xdr:nvGraphicFramePr>
        <xdr:cNvPr id="66" name="グラフ 65">
          <a:extLst>
            <a:ext uri="{FF2B5EF4-FFF2-40B4-BE49-F238E27FC236}">
              <a16:creationId xmlns:a16="http://schemas.microsoft.com/office/drawing/2014/main" id="{00000000-0008-0000-0200-00004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12</xdr:col>
      <xdr:colOff>78441</xdr:colOff>
      <xdr:row>56</xdr:row>
      <xdr:rowOff>33618</xdr:rowOff>
    </xdr:from>
    <xdr:to>
      <xdr:col>17</xdr:col>
      <xdr:colOff>609441</xdr:colOff>
      <xdr:row>64</xdr:row>
      <xdr:rowOff>108618</xdr:rowOff>
    </xdr:to>
    <xdr:graphicFrame macro="">
      <xdr:nvGraphicFramePr>
        <xdr:cNvPr id="67" name="グラフ 66">
          <a:extLst>
            <a:ext uri="{FF2B5EF4-FFF2-40B4-BE49-F238E27FC236}">
              <a16:creationId xmlns:a16="http://schemas.microsoft.com/office/drawing/2014/main" id="{00000000-0008-0000-0200-00004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18</xdr:col>
      <xdr:colOff>112059</xdr:colOff>
      <xdr:row>56</xdr:row>
      <xdr:rowOff>56030</xdr:rowOff>
    </xdr:from>
    <xdr:to>
      <xdr:col>23</xdr:col>
      <xdr:colOff>643059</xdr:colOff>
      <xdr:row>64</xdr:row>
      <xdr:rowOff>131030</xdr:rowOff>
    </xdr:to>
    <xdr:graphicFrame macro="">
      <xdr:nvGraphicFramePr>
        <xdr:cNvPr id="68" name="グラフ 67">
          <a:extLst>
            <a:ext uri="{FF2B5EF4-FFF2-40B4-BE49-F238E27FC236}">
              <a16:creationId xmlns:a16="http://schemas.microsoft.com/office/drawing/2014/main" id="{00000000-0008-0000-0200-00004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24</xdr:col>
      <xdr:colOff>123265</xdr:colOff>
      <xdr:row>56</xdr:row>
      <xdr:rowOff>44824</xdr:rowOff>
    </xdr:from>
    <xdr:to>
      <xdr:col>29</xdr:col>
      <xdr:colOff>654265</xdr:colOff>
      <xdr:row>64</xdr:row>
      <xdr:rowOff>119824</xdr:rowOff>
    </xdr:to>
    <xdr:graphicFrame macro="">
      <xdr:nvGraphicFramePr>
        <xdr:cNvPr id="69" name="グラフ 68">
          <a:extLst>
            <a:ext uri="{FF2B5EF4-FFF2-40B4-BE49-F238E27FC236}">
              <a16:creationId xmlns:a16="http://schemas.microsoft.com/office/drawing/2014/main" id="{00000000-0008-0000-0200-00004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30</xdr:col>
      <xdr:colOff>89647</xdr:colOff>
      <xdr:row>56</xdr:row>
      <xdr:rowOff>56030</xdr:rowOff>
    </xdr:from>
    <xdr:to>
      <xdr:col>35</xdr:col>
      <xdr:colOff>620647</xdr:colOff>
      <xdr:row>64</xdr:row>
      <xdr:rowOff>131030</xdr:rowOff>
    </xdr:to>
    <xdr:graphicFrame macro="">
      <xdr:nvGraphicFramePr>
        <xdr:cNvPr id="70" name="グラフ 69">
          <a:extLst>
            <a:ext uri="{FF2B5EF4-FFF2-40B4-BE49-F238E27FC236}">
              <a16:creationId xmlns:a16="http://schemas.microsoft.com/office/drawing/2014/main" id="{00000000-0008-0000-0200-00004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12</xdr:col>
      <xdr:colOff>78441</xdr:colOff>
      <xdr:row>67</xdr:row>
      <xdr:rowOff>89647</xdr:rowOff>
    </xdr:from>
    <xdr:to>
      <xdr:col>17</xdr:col>
      <xdr:colOff>609441</xdr:colOff>
      <xdr:row>75</xdr:row>
      <xdr:rowOff>164646</xdr:rowOff>
    </xdr:to>
    <xdr:graphicFrame macro="">
      <xdr:nvGraphicFramePr>
        <xdr:cNvPr id="71" name="グラフ 70">
          <a:extLst>
            <a:ext uri="{FF2B5EF4-FFF2-40B4-BE49-F238E27FC236}">
              <a16:creationId xmlns:a16="http://schemas.microsoft.com/office/drawing/2014/main" id="{00000000-0008-0000-0200-00004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0.39997558519241921"/>
  </sheetPr>
  <dimension ref="A1:AE67"/>
  <sheetViews>
    <sheetView tabSelected="1" topLeftCell="A3" zoomScaleNormal="100" workbookViewId="0">
      <selection activeCell="F36" sqref="F36"/>
    </sheetView>
  </sheetViews>
  <sheetFormatPr defaultRowHeight="18.75" x14ac:dyDescent="0.4"/>
  <cols>
    <col min="2" max="3" width="24.5" customWidth="1"/>
    <col min="5" max="5" width="22.5" bestFit="1" customWidth="1"/>
    <col min="6" max="6" width="14.5" bestFit="1" customWidth="1"/>
    <col min="7" max="7" width="16" bestFit="1" customWidth="1"/>
    <col min="11" max="11" width="10.625" bestFit="1" customWidth="1"/>
  </cols>
  <sheetData>
    <row r="1" spans="1:31" x14ac:dyDescent="0.4">
      <c r="E1" s="6" t="s">
        <v>31</v>
      </c>
      <c r="F1" s="6" t="s">
        <v>32</v>
      </c>
      <c r="G1" s="6" t="s">
        <v>33</v>
      </c>
      <c r="J1" s="6"/>
      <c r="K1" t="s">
        <v>36</v>
      </c>
      <c r="M1" t="s">
        <v>4</v>
      </c>
      <c r="S1" t="s">
        <v>1</v>
      </c>
      <c r="Y1" t="s">
        <v>3</v>
      </c>
      <c r="AE1" t="s">
        <v>15</v>
      </c>
    </row>
    <row r="2" spans="1:31" ht="30" customHeight="1" x14ac:dyDescent="0.4">
      <c r="C2" t="s">
        <v>43</v>
      </c>
      <c r="D2" t="s">
        <v>24</v>
      </c>
      <c r="E2" t="s">
        <v>44</v>
      </c>
      <c r="F2" t="s">
        <v>25</v>
      </c>
      <c r="G2" t="s">
        <v>26</v>
      </c>
      <c r="J2" t="s">
        <v>34</v>
      </c>
      <c r="K2" s="9" t="s">
        <v>35</v>
      </c>
      <c r="L2" t="s">
        <v>38</v>
      </c>
    </row>
    <row r="3" spans="1:31" ht="18.75" customHeight="1" x14ac:dyDescent="0.4">
      <c r="A3" s="10">
        <v>5</v>
      </c>
      <c r="B3" t="s">
        <v>42</v>
      </c>
      <c r="C3" t="str">
        <f>B3&amp;$C$2</f>
        <v>神田和泉町地区</v>
      </c>
      <c r="D3">
        <v>1</v>
      </c>
      <c r="E3">
        <v>1511.25</v>
      </c>
      <c r="F3">
        <v>86.75</v>
      </c>
      <c r="G3">
        <v>162.56</v>
      </c>
      <c r="I3" t="str">
        <f t="shared" ref="I3:I29" si="0">$E$1&amp;$G$1&amp;D3&amp;$F$1</f>
        <v>(n=1）</v>
      </c>
      <c r="J3" s="1">
        <f t="shared" ref="J3:J29" si="1">F3/E3</f>
        <v>5.7402812241521918E-2</v>
      </c>
      <c r="K3" s="1">
        <f t="shared" ref="K3:K29" si="2">G3/E3</f>
        <v>0.10756658395368073</v>
      </c>
      <c r="L3" t="s">
        <v>37</v>
      </c>
    </row>
    <row r="4" spans="1:31" x14ac:dyDescent="0.4">
      <c r="A4" s="10">
        <v>6</v>
      </c>
      <c r="B4" t="s">
        <v>1</v>
      </c>
      <c r="C4" t="str">
        <f t="shared" ref="C4:C27" si="3">B4&amp;$C$2</f>
        <v>神田佐久間町地区</v>
      </c>
      <c r="D4">
        <v>7</v>
      </c>
      <c r="E4">
        <v>2704.5299999999997</v>
      </c>
      <c r="F4">
        <v>103.47999999999999</v>
      </c>
      <c r="G4">
        <v>154.06</v>
      </c>
      <c r="I4" t="str">
        <f t="shared" si="0"/>
        <v>(n=7）</v>
      </c>
      <c r="J4" s="1">
        <f t="shared" si="1"/>
        <v>3.8261731243506264E-2</v>
      </c>
      <c r="K4" s="1">
        <f t="shared" si="2"/>
        <v>5.6963686851319827E-2</v>
      </c>
    </row>
    <row r="5" spans="1:31" x14ac:dyDescent="0.4">
      <c r="A5" s="10">
        <v>7</v>
      </c>
      <c r="B5" t="s">
        <v>3</v>
      </c>
      <c r="C5" t="str">
        <f>B5&amp;$C$2</f>
        <v>秋葉原駅付近地区</v>
      </c>
      <c r="D5">
        <v>7</v>
      </c>
      <c r="E5">
        <v>21158.440000000002</v>
      </c>
      <c r="F5">
        <v>601.67999999999995</v>
      </c>
      <c r="G5">
        <v>614.47</v>
      </c>
      <c r="I5" t="str">
        <f>$E$1&amp;$G$1&amp;D5&amp;$F$1</f>
        <v>(n=7）</v>
      </c>
      <c r="J5" s="1">
        <f t="shared" si="1"/>
        <v>2.8436879089384658E-2</v>
      </c>
      <c r="K5" s="1">
        <f t="shared" si="2"/>
        <v>2.9041365998627496E-2</v>
      </c>
    </row>
    <row r="6" spans="1:31" x14ac:dyDescent="0.4">
      <c r="A6" s="10">
        <v>8</v>
      </c>
      <c r="B6" t="s">
        <v>15</v>
      </c>
      <c r="C6" t="str">
        <f t="shared" si="3"/>
        <v>飯田橋二・三丁目地区</v>
      </c>
      <c r="D6">
        <v>6</v>
      </c>
      <c r="E6">
        <v>3051.4399999999996</v>
      </c>
      <c r="F6">
        <v>200.25</v>
      </c>
      <c r="G6">
        <v>277.43</v>
      </c>
      <c r="I6" t="str">
        <f t="shared" si="0"/>
        <v>(n=6）</v>
      </c>
      <c r="J6" s="1">
        <f t="shared" si="1"/>
        <v>6.5624754214403697E-2</v>
      </c>
      <c r="K6" s="1">
        <f t="shared" si="2"/>
        <v>9.0917730645203587E-2</v>
      </c>
    </row>
    <row r="7" spans="1:31" x14ac:dyDescent="0.4">
      <c r="A7">
        <v>10</v>
      </c>
      <c r="B7" t="s">
        <v>0</v>
      </c>
      <c r="C7" t="str">
        <f t="shared" si="3"/>
        <v>岩本町東神田地区</v>
      </c>
      <c r="D7">
        <v>32</v>
      </c>
      <c r="E7">
        <v>13930.33</v>
      </c>
      <c r="F7">
        <v>603.87</v>
      </c>
      <c r="G7">
        <v>1080.04</v>
      </c>
      <c r="I7" t="str">
        <f t="shared" si="0"/>
        <v>(n=32）</v>
      </c>
      <c r="J7" s="1">
        <f t="shared" si="1"/>
        <v>4.3349296104255967E-2</v>
      </c>
      <c r="K7" s="1">
        <f t="shared" si="2"/>
        <v>7.753154447884579E-2</v>
      </c>
    </row>
    <row r="8" spans="1:31" x14ac:dyDescent="0.4">
      <c r="A8">
        <v>11</v>
      </c>
      <c r="B8" t="s">
        <v>5</v>
      </c>
      <c r="C8" t="str">
        <f t="shared" si="3"/>
        <v>神田錦町南部地区</v>
      </c>
      <c r="D8">
        <v>8</v>
      </c>
      <c r="E8">
        <v>5954.58</v>
      </c>
      <c r="F8">
        <v>215.21199999999999</v>
      </c>
      <c r="G8">
        <v>509.15999999999997</v>
      </c>
      <c r="I8" t="str">
        <f t="shared" si="0"/>
        <v>(n=8）</v>
      </c>
      <c r="J8" s="1">
        <f t="shared" si="1"/>
        <v>3.6142263602134829E-2</v>
      </c>
      <c r="K8" s="1">
        <f t="shared" si="2"/>
        <v>8.5507290186713422E-2</v>
      </c>
    </row>
    <row r="9" spans="1:31" x14ac:dyDescent="0.4">
      <c r="A9">
        <v>12</v>
      </c>
      <c r="B9" t="s">
        <v>10</v>
      </c>
      <c r="C9" t="str">
        <f t="shared" si="3"/>
        <v>神田紺屋町周辺地区</v>
      </c>
      <c r="D9">
        <v>4</v>
      </c>
      <c r="E9">
        <v>1718.45</v>
      </c>
      <c r="F9">
        <v>113.07</v>
      </c>
      <c r="G9">
        <v>187.91000000000003</v>
      </c>
      <c r="I9" t="str">
        <f t="shared" si="0"/>
        <v>(n=4）</v>
      </c>
      <c r="J9" s="1">
        <f t="shared" si="1"/>
        <v>6.5797666501789392E-2</v>
      </c>
      <c r="K9" s="1">
        <f t="shared" si="2"/>
        <v>0.1093485408362187</v>
      </c>
    </row>
    <row r="10" spans="1:31" x14ac:dyDescent="0.4">
      <c r="A10">
        <v>14</v>
      </c>
      <c r="B10" t="s">
        <v>9</v>
      </c>
      <c r="C10" t="str">
        <f t="shared" si="3"/>
        <v>一ツ橋二丁目周辺地区</v>
      </c>
      <c r="D10">
        <v>4</v>
      </c>
      <c r="E10">
        <v>5467.3600000000006</v>
      </c>
      <c r="F10">
        <v>377.71</v>
      </c>
      <c r="G10">
        <v>572.93999999999994</v>
      </c>
      <c r="I10" t="str">
        <f t="shared" si="0"/>
        <v>(n=4）</v>
      </c>
      <c r="J10" s="1">
        <f t="shared" si="1"/>
        <v>6.9084530742442404E-2</v>
      </c>
      <c r="K10" s="1">
        <f t="shared" si="2"/>
        <v>0.10479280676597112</v>
      </c>
    </row>
    <row r="11" spans="1:31" x14ac:dyDescent="0.4">
      <c r="A11" s="10">
        <v>15</v>
      </c>
      <c r="B11" t="s">
        <v>12</v>
      </c>
      <c r="C11" t="str">
        <f t="shared" si="3"/>
        <v>中神田中央地区</v>
      </c>
      <c r="D11">
        <v>18</v>
      </c>
      <c r="E11">
        <v>13455.069999999998</v>
      </c>
      <c r="F11">
        <v>270.14</v>
      </c>
      <c r="G11">
        <v>688.37</v>
      </c>
      <c r="I11" t="str">
        <f t="shared" si="0"/>
        <v>(n=18）</v>
      </c>
      <c r="J11" s="1">
        <f t="shared" si="1"/>
        <v>2.0077190233867236E-2</v>
      </c>
      <c r="K11" s="1">
        <f t="shared" si="2"/>
        <v>5.1160640561513253E-2</v>
      </c>
    </row>
    <row r="12" spans="1:31" x14ac:dyDescent="0.4">
      <c r="A12" s="10">
        <v>16</v>
      </c>
      <c r="B12" t="s">
        <v>18</v>
      </c>
      <c r="C12" t="str">
        <f t="shared" si="3"/>
        <v>紀尾井町地区</v>
      </c>
      <c r="D12">
        <v>5</v>
      </c>
      <c r="E12">
        <v>43566.71</v>
      </c>
      <c r="F12">
        <v>4947.17</v>
      </c>
      <c r="G12">
        <v>6939.18</v>
      </c>
      <c r="I12" t="str">
        <f t="shared" si="0"/>
        <v>(n=5）</v>
      </c>
      <c r="J12" s="1">
        <f t="shared" si="1"/>
        <v>0.11355390388670616</v>
      </c>
      <c r="K12" s="1">
        <f t="shared" si="2"/>
        <v>0.15927711778098461</v>
      </c>
      <c r="M12" t="s">
        <v>0</v>
      </c>
      <c r="S12" t="s">
        <v>5</v>
      </c>
      <c r="Y12" t="s">
        <v>10</v>
      </c>
      <c r="AE12" t="s">
        <v>9</v>
      </c>
    </row>
    <row r="13" spans="1:31" x14ac:dyDescent="0.4">
      <c r="A13" s="10">
        <v>17</v>
      </c>
      <c r="B13" t="s">
        <v>16</v>
      </c>
      <c r="C13" t="str">
        <f t="shared" si="3"/>
        <v>六番町奇数番地地区</v>
      </c>
      <c r="D13">
        <v>6</v>
      </c>
      <c r="E13">
        <v>2687.6000000000004</v>
      </c>
      <c r="F13">
        <v>246.32999999999998</v>
      </c>
      <c r="G13">
        <v>446.87</v>
      </c>
      <c r="I13" t="str">
        <f t="shared" si="0"/>
        <v>(n=6）</v>
      </c>
      <c r="J13" s="1">
        <f t="shared" si="1"/>
        <v>9.165426402738501E-2</v>
      </c>
      <c r="K13" s="1">
        <f t="shared" si="2"/>
        <v>0.16627102247358236</v>
      </c>
    </row>
    <row r="14" spans="1:31" x14ac:dyDescent="0.4">
      <c r="A14" s="10">
        <v>18</v>
      </c>
      <c r="B14" t="s">
        <v>29</v>
      </c>
      <c r="C14" t="str">
        <f t="shared" si="3"/>
        <v>飯田橋一丁目南部地区</v>
      </c>
      <c r="D14">
        <v>1</v>
      </c>
      <c r="E14">
        <v>471.31</v>
      </c>
      <c r="F14">
        <v>38.31</v>
      </c>
      <c r="G14">
        <v>38.31</v>
      </c>
      <c r="I14" t="str">
        <f t="shared" si="0"/>
        <v>(n=1）</v>
      </c>
      <c r="J14" s="1">
        <f t="shared" si="1"/>
        <v>8.1284080541469531E-2</v>
      </c>
      <c r="K14" s="1">
        <f t="shared" si="2"/>
        <v>8.1284080541469531E-2</v>
      </c>
    </row>
    <row r="15" spans="1:31" x14ac:dyDescent="0.4">
      <c r="A15">
        <v>21</v>
      </c>
      <c r="B15" t="s">
        <v>19</v>
      </c>
      <c r="C15" t="str">
        <f t="shared" si="3"/>
        <v>一番町地区</v>
      </c>
      <c r="D15">
        <v>12</v>
      </c>
      <c r="E15">
        <v>13546.649999999998</v>
      </c>
      <c r="F15">
        <v>1724.57</v>
      </c>
      <c r="G15">
        <v>1917.81</v>
      </c>
      <c r="I15" t="str">
        <f t="shared" si="0"/>
        <v>(n=12）</v>
      </c>
      <c r="J15" s="1">
        <f t="shared" si="1"/>
        <v>0.1273060129257049</v>
      </c>
      <c r="K15" s="1">
        <f t="shared" si="2"/>
        <v>0.14157079425540633</v>
      </c>
    </row>
    <row r="16" spans="1:31" x14ac:dyDescent="0.4">
      <c r="A16" s="3">
        <v>23</v>
      </c>
      <c r="B16" s="3" t="s">
        <v>17</v>
      </c>
      <c r="C16" t="str">
        <f t="shared" si="3"/>
        <v>三番町地区</v>
      </c>
      <c r="D16" s="4">
        <v>29</v>
      </c>
      <c r="E16" s="4">
        <v>41096.679999999993</v>
      </c>
      <c r="F16" s="4">
        <v>5249.6799999999994</v>
      </c>
      <c r="G16" s="4">
        <v>5721.3899999999994</v>
      </c>
      <c r="H16" s="4"/>
      <c r="I16" s="7" t="str">
        <f t="shared" si="0"/>
        <v>(n=29）</v>
      </c>
      <c r="J16" s="5">
        <f t="shared" si="1"/>
        <v>0.12773975902676324</v>
      </c>
      <c r="K16" s="5">
        <f t="shared" si="2"/>
        <v>0.13921781516171136</v>
      </c>
      <c r="L16" t="s">
        <v>30</v>
      </c>
    </row>
    <row r="17" spans="1:31" x14ac:dyDescent="0.4">
      <c r="A17">
        <v>24</v>
      </c>
      <c r="B17" t="s">
        <v>8</v>
      </c>
      <c r="C17" t="str">
        <f t="shared" si="3"/>
        <v>神田淡路町周辺地区</v>
      </c>
      <c r="D17">
        <v>9</v>
      </c>
      <c r="E17">
        <v>4500.4400000000005</v>
      </c>
      <c r="F17">
        <v>202.33</v>
      </c>
      <c r="G17">
        <v>268.27</v>
      </c>
      <c r="I17" t="str">
        <f t="shared" si="0"/>
        <v>(n=9）</v>
      </c>
      <c r="J17" s="1">
        <f t="shared" si="1"/>
        <v>4.4957826345868403E-2</v>
      </c>
      <c r="K17" s="1">
        <f t="shared" si="2"/>
        <v>5.9609727048910766E-2</v>
      </c>
    </row>
    <row r="18" spans="1:31" x14ac:dyDescent="0.4">
      <c r="A18">
        <v>25</v>
      </c>
      <c r="B18" t="s">
        <v>20</v>
      </c>
      <c r="C18" t="str">
        <f t="shared" si="3"/>
        <v>外神田二・三丁目地区</v>
      </c>
      <c r="D18">
        <v>11</v>
      </c>
      <c r="E18">
        <v>13890.03</v>
      </c>
      <c r="F18">
        <v>1150.1399999999999</v>
      </c>
      <c r="G18">
        <v>1202.2199999999998</v>
      </c>
      <c r="I18" t="str">
        <f t="shared" si="0"/>
        <v>(n=11）</v>
      </c>
      <c r="J18" s="1">
        <f t="shared" si="1"/>
        <v>8.2803276882771296E-2</v>
      </c>
      <c r="K18" s="1">
        <f t="shared" si="2"/>
        <v>8.6552728827799491E-2</v>
      </c>
    </row>
    <row r="19" spans="1:31" x14ac:dyDescent="0.4">
      <c r="A19">
        <v>26</v>
      </c>
      <c r="B19" t="s">
        <v>28</v>
      </c>
      <c r="C19" t="str">
        <f t="shared" si="3"/>
        <v>外神田五・六丁目地区</v>
      </c>
      <c r="D19">
        <v>5</v>
      </c>
      <c r="E19">
        <v>2263.3000000000002</v>
      </c>
      <c r="F19">
        <v>122.22999999999999</v>
      </c>
      <c r="G19">
        <v>153.1</v>
      </c>
      <c r="I19" t="str">
        <f t="shared" si="0"/>
        <v>(n=5）</v>
      </c>
      <c r="J19" s="1">
        <f t="shared" si="1"/>
        <v>5.4005213626121144E-2</v>
      </c>
      <c r="K19" s="1">
        <f t="shared" si="2"/>
        <v>6.7644589758317497E-2</v>
      </c>
    </row>
    <row r="20" spans="1:31" x14ac:dyDescent="0.4">
      <c r="A20">
        <v>27</v>
      </c>
      <c r="B20" t="s">
        <v>21</v>
      </c>
      <c r="C20" t="str">
        <f t="shared" si="3"/>
        <v>四番町地区</v>
      </c>
      <c r="D20">
        <v>10</v>
      </c>
      <c r="E20">
        <v>22879.52</v>
      </c>
      <c r="F20">
        <v>2973.96</v>
      </c>
      <c r="G20">
        <v>3369.77</v>
      </c>
      <c r="I20" t="str">
        <f t="shared" si="0"/>
        <v>(n=10）</v>
      </c>
      <c r="J20" s="1">
        <f t="shared" si="1"/>
        <v>0.12998349615726204</v>
      </c>
      <c r="K20" s="1">
        <f t="shared" si="2"/>
        <v>0.14728324720099023</v>
      </c>
    </row>
    <row r="21" spans="1:31" x14ac:dyDescent="0.4">
      <c r="A21">
        <v>28</v>
      </c>
      <c r="B21" t="s">
        <v>11</v>
      </c>
      <c r="C21" t="str">
        <f t="shared" si="3"/>
        <v>神田美土代町周辺地区</v>
      </c>
      <c r="D21">
        <v>3</v>
      </c>
      <c r="E21">
        <v>1688.97</v>
      </c>
      <c r="F21">
        <v>77.84</v>
      </c>
      <c r="G21">
        <v>77.84</v>
      </c>
      <c r="I21" t="str">
        <f t="shared" si="0"/>
        <v>(n=3）</v>
      </c>
      <c r="J21" s="1">
        <f t="shared" si="1"/>
        <v>4.608726028289431E-2</v>
      </c>
      <c r="K21" s="1">
        <f t="shared" si="2"/>
        <v>4.608726028289431E-2</v>
      </c>
    </row>
    <row r="22" spans="1:31" x14ac:dyDescent="0.4">
      <c r="A22">
        <v>29</v>
      </c>
      <c r="B22" t="s">
        <v>6</v>
      </c>
      <c r="C22" t="str">
        <f t="shared" si="3"/>
        <v>神田錦町北部周辺地区</v>
      </c>
      <c r="D22">
        <v>4</v>
      </c>
      <c r="E22">
        <v>12556.390000000001</v>
      </c>
      <c r="F22">
        <v>1812</v>
      </c>
      <c r="G22">
        <v>1973.78</v>
      </c>
      <c r="I22" t="str">
        <f t="shared" si="0"/>
        <v>(n=4）</v>
      </c>
      <c r="J22" s="1">
        <f t="shared" si="1"/>
        <v>0.14430899326956234</v>
      </c>
      <c r="K22" s="1">
        <f t="shared" si="2"/>
        <v>0.15719326972163175</v>
      </c>
    </row>
    <row r="23" spans="1:31" x14ac:dyDescent="0.4">
      <c r="A23">
        <v>32</v>
      </c>
      <c r="B23" t="s">
        <v>22</v>
      </c>
      <c r="C23" t="str">
        <f t="shared" si="3"/>
        <v>二番町地区</v>
      </c>
      <c r="D23">
        <v>10</v>
      </c>
      <c r="E23">
        <v>17607.47</v>
      </c>
      <c r="F23">
        <v>2497.5299999999997</v>
      </c>
      <c r="G23">
        <v>2622.6200000000003</v>
      </c>
      <c r="I23" t="str">
        <f t="shared" si="0"/>
        <v>(n=10）</v>
      </c>
      <c r="J23" s="1">
        <f t="shared" si="1"/>
        <v>0.14184491014325168</v>
      </c>
      <c r="K23" s="1">
        <f t="shared" si="2"/>
        <v>0.14894928118576947</v>
      </c>
      <c r="M23" t="s">
        <v>12</v>
      </c>
      <c r="S23" t="s">
        <v>18</v>
      </c>
      <c r="Y23" t="s">
        <v>16</v>
      </c>
      <c r="AE23" t="s">
        <v>29</v>
      </c>
    </row>
    <row r="24" spans="1:31" x14ac:dyDescent="0.4">
      <c r="A24">
        <v>33</v>
      </c>
      <c r="B24" t="s">
        <v>2</v>
      </c>
      <c r="C24" t="str">
        <f t="shared" si="3"/>
        <v>神田須田町二丁目北部周辺地区</v>
      </c>
      <c r="D24">
        <v>11</v>
      </c>
      <c r="E24">
        <v>5269.2300000000005</v>
      </c>
      <c r="F24">
        <v>281.18</v>
      </c>
      <c r="G24">
        <v>534.59999999999991</v>
      </c>
      <c r="I24" t="str">
        <f t="shared" si="0"/>
        <v>(n=11）</v>
      </c>
      <c r="J24" s="1">
        <f t="shared" si="1"/>
        <v>5.3362635527392045E-2</v>
      </c>
      <c r="K24" s="1">
        <f t="shared" si="2"/>
        <v>0.10145694911780276</v>
      </c>
    </row>
    <row r="25" spans="1:31" x14ac:dyDescent="0.4">
      <c r="A25">
        <v>34</v>
      </c>
      <c r="B25" t="s">
        <v>23</v>
      </c>
      <c r="C25" t="str">
        <f t="shared" si="3"/>
        <v>麹町地区</v>
      </c>
      <c r="D25">
        <v>29</v>
      </c>
      <c r="E25">
        <v>82060.81</v>
      </c>
      <c r="F25">
        <v>8896.2999999999993</v>
      </c>
      <c r="G25">
        <v>11938.829999999998</v>
      </c>
      <c r="I25" t="str">
        <f t="shared" si="0"/>
        <v>(n=29）</v>
      </c>
      <c r="J25" s="1">
        <f t="shared" si="1"/>
        <v>0.10841106735358814</v>
      </c>
      <c r="K25" s="1">
        <f t="shared" si="2"/>
        <v>0.14548759633252462</v>
      </c>
    </row>
    <row r="26" spans="1:31" x14ac:dyDescent="0.4">
      <c r="A26">
        <v>36</v>
      </c>
      <c r="B26" t="s">
        <v>13</v>
      </c>
      <c r="C26" t="str">
        <f t="shared" si="3"/>
        <v>内神田一丁目地区</v>
      </c>
      <c r="D26">
        <v>7</v>
      </c>
      <c r="E26">
        <v>3729.86</v>
      </c>
      <c r="F26">
        <v>210.85</v>
      </c>
      <c r="G26">
        <v>292.45</v>
      </c>
      <c r="I26" t="str">
        <f t="shared" si="0"/>
        <v>(n=7）</v>
      </c>
      <c r="J26" s="1">
        <f t="shared" si="1"/>
        <v>5.653027191369113E-2</v>
      </c>
      <c r="K26" s="1">
        <f t="shared" si="2"/>
        <v>7.8407768656196211E-2</v>
      </c>
    </row>
    <row r="27" spans="1:31" x14ac:dyDescent="0.4">
      <c r="A27">
        <v>37</v>
      </c>
      <c r="B27" t="s">
        <v>14</v>
      </c>
      <c r="C27" t="str">
        <f t="shared" si="3"/>
        <v>内神田二丁目地区</v>
      </c>
      <c r="D27">
        <v>3</v>
      </c>
      <c r="E27">
        <v>2017.8999999999999</v>
      </c>
      <c r="F27">
        <v>66.37</v>
      </c>
      <c r="G27">
        <v>110.72</v>
      </c>
      <c r="I27" t="str">
        <f t="shared" si="0"/>
        <v>(n=3）</v>
      </c>
      <c r="J27" s="1">
        <f t="shared" si="1"/>
        <v>3.2890628871599194E-2</v>
      </c>
      <c r="K27" s="1">
        <f t="shared" si="2"/>
        <v>5.4868923137915658E-2</v>
      </c>
    </row>
    <row r="28" spans="1:31" x14ac:dyDescent="0.4">
      <c r="B28" t="s">
        <v>27</v>
      </c>
      <c r="D28">
        <v>32</v>
      </c>
      <c r="E28">
        <v>39787.370000000003</v>
      </c>
      <c r="F28">
        <v>4839.170000000001</v>
      </c>
      <c r="G28">
        <v>5829.0199999999995</v>
      </c>
      <c r="I28" t="str">
        <f t="shared" si="0"/>
        <v>(n=32）</v>
      </c>
      <c r="J28" s="1">
        <f t="shared" si="1"/>
        <v>0.12162578225200611</v>
      </c>
      <c r="K28" s="1">
        <f t="shared" si="2"/>
        <v>0.14650428012708552</v>
      </c>
    </row>
    <row r="29" spans="1:31" x14ac:dyDescent="0.4">
      <c r="B29" s="2" t="s">
        <v>7</v>
      </c>
      <c r="C29" s="13"/>
      <c r="D29">
        <v>3</v>
      </c>
      <c r="E29">
        <v>427.5</v>
      </c>
      <c r="F29">
        <v>23.009999999999998</v>
      </c>
      <c r="G29">
        <v>23.009999999999998</v>
      </c>
      <c r="I29" t="str">
        <f t="shared" si="0"/>
        <v>(n=3）</v>
      </c>
      <c r="J29" s="1">
        <f t="shared" si="1"/>
        <v>5.3824561403508768E-2</v>
      </c>
      <c r="K29" s="1">
        <f t="shared" si="2"/>
        <v>5.3824561403508768E-2</v>
      </c>
    </row>
    <row r="31" spans="1:31" x14ac:dyDescent="0.4">
      <c r="B31" t="s">
        <v>41</v>
      </c>
      <c r="D31">
        <f>SUM(D3:D15,D17:D29)</f>
        <v>248</v>
      </c>
      <c r="J31" s="8">
        <f>MAX(J3:J29)</f>
        <v>0.14430899326956234</v>
      </c>
      <c r="K31" s="8">
        <f>MAX(K3:K29)</f>
        <v>0.16627102247358236</v>
      </c>
    </row>
    <row r="32" spans="1:31" x14ac:dyDescent="0.4">
      <c r="J32" s="8">
        <f>AVERAGE(J3:J29)</f>
        <v>7.5420409941142644E-2</v>
      </c>
      <c r="K32" s="8">
        <f>AVERAGE(K3:K29)</f>
        <v>9.9789674196022055E-2</v>
      </c>
    </row>
    <row r="34" spans="13:31" x14ac:dyDescent="0.4">
      <c r="M34" t="s">
        <v>19</v>
      </c>
      <c r="S34" s="3" t="s">
        <v>17</v>
      </c>
      <c r="Y34" t="s">
        <v>8</v>
      </c>
      <c r="AE34" t="s">
        <v>20</v>
      </c>
    </row>
    <row r="45" spans="13:31" x14ac:dyDescent="0.4">
      <c r="M45" t="s">
        <v>28</v>
      </c>
      <c r="S45" t="s">
        <v>21</v>
      </c>
      <c r="Y45" t="s">
        <v>11</v>
      </c>
      <c r="AE45" t="s">
        <v>6</v>
      </c>
    </row>
    <row r="56" spans="13:31" x14ac:dyDescent="0.4">
      <c r="M56" t="s">
        <v>22</v>
      </c>
      <c r="S56" t="s">
        <v>2</v>
      </c>
      <c r="Y56" t="s">
        <v>23</v>
      </c>
      <c r="AE56" t="s">
        <v>13</v>
      </c>
    </row>
    <row r="67" spans="13:21" x14ac:dyDescent="0.4">
      <c r="M67" t="s">
        <v>14</v>
      </c>
      <c r="T67" s="11" t="s">
        <v>39</v>
      </c>
      <c r="U67" s="12" t="s">
        <v>40</v>
      </c>
    </row>
  </sheetData>
  <phoneticPr fontId="2"/>
  <conditionalFormatting sqref="B29:C29">
    <cfRule type="expression" dxfId="0" priority="1">
      <formula>#REF!="不適合"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集計・グラフ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緑化実績</dc:title>
  <dc:creator>千代田区</dc:creator>
  <dcterms:created xsi:type="dcterms:W3CDTF">2023-06-14T02:04:43Z</dcterms:created>
  <dcterms:modified xsi:type="dcterms:W3CDTF">2023-06-14T02:05:12Z</dcterms:modified>
</cp:coreProperties>
</file>