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nya02\児童・家庭支援センター\03子ども家庭相談係\10ベビーシッター利用支援事業\様式\R6年度改正用\"/>
    </mc:Choice>
  </mc:AlternateContent>
  <xr:revisionPtr revIDLastSave="0" documentId="13_ncr:1_{EA44111D-3F06-478A-AF23-9FF77D28727D}" xr6:coauthVersionLast="47" xr6:coauthVersionMax="47" xr10:uidLastSave="{00000000-0000-0000-0000-000000000000}"/>
  <bookViews>
    <workbookView xWindow="-110" yWindow="-110" windowWidth="19420" windowHeight="10420" xr2:uid="{D55009AD-BC3B-4D8F-BEDD-BBA9FFFFF05C}"/>
  </bookViews>
  <sheets>
    <sheet name="Sheet1 (2)" sheetId="2" r:id="rId1"/>
  </sheets>
  <definedNames>
    <definedName name="_xlnm.Print_Area" localSheetId="0">'Sheet1 (2)'!$A$1:$Z$122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10" i="2" l="1"/>
  <c r="AI110" i="2"/>
  <c r="R110" i="2"/>
  <c r="I110" i="2"/>
  <c r="AR65" i="2"/>
  <c r="AI65" i="2"/>
  <c r="R65" i="2"/>
  <c r="I65" i="2"/>
  <c r="AV122" i="2"/>
  <c r="AR121" i="2"/>
  <c r="AI121" i="2"/>
  <c r="AR120" i="2"/>
  <c r="AI120" i="2"/>
  <c r="AR119" i="2"/>
  <c r="AI119" i="2"/>
  <c r="AR118" i="2"/>
  <c r="AI118" i="2"/>
  <c r="AR117" i="2"/>
  <c r="AI117" i="2"/>
  <c r="AR116" i="2"/>
  <c r="AI116" i="2"/>
  <c r="AR115" i="2"/>
  <c r="AI115" i="2"/>
  <c r="AR114" i="2"/>
  <c r="AI114" i="2"/>
  <c r="AR113" i="2"/>
  <c r="AI113" i="2"/>
  <c r="AR112" i="2"/>
  <c r="AI112" i="2"/>
  <c r="AR111" i="2"/>
  <c r="AI111" i="2"/>
  <c r="AR109" i="2"/>
  <c r="AI109" i="2"/>
  <c r="AR108" i="2"/>
  <c r="AI108" i="2"/>
  <c r="AR107" i="2"/>
  <c r="AI107" i="2"/>
  <c r="AR106" i="2"/>
  <c r="AI106" i="2"/>
  <c r="AR105" i="2"/>
  <c r="AI105" i="2"/>
  <c r="AR104" i="2"/>
  <c r="AI104" i="2"/>
  <c r="AR103" i="2"/>
  <c r="AI103" i="2"/>
  <c r="AR102" i="2"/>
  <c r="AI102" i="2"/>
  <c r="AR101" i="2"/>
  <c r="AI101" i="2"/>
  <c r="AR100" i="2"/>
  <c r="AI100" i="2"/>
  <c r="AR99" i="2"/>
  <c r="AI99" i="2"/>
  <c r="AR98" i="2"/>
  <c r="AI98" i="2"/>
  <c r="AR97" i="2"/>
  <c r="AI97" i="2"/>
  <c r="AR96" i="2"/>
  <c r="AI96" i="2"/>
  <c r="AR95" i="2"/>
  <c r="AI95" i="2"/>
  <c r="AR94" i="2"/>
  <c r="AI94" i="2"/>
  <c r="AR93" i="2"/>
  <c r="AI93" i="2"/>
  <c r="AV82" i="2"/>
  <c r="AV34" i="2" s="1"/>
  <c r="AV35" i="2" s="1"/>
  <c r="AR81" i="2"/>
  <c r="AI81" i="2"/>
  <c r="AR80" i="2"/>
  <c r="AI80" i="2"/>
  <c r="AR79" i="2"/>
  <c r="AI79" i="2"/>
  <c r="AR78" i="2"/>
  <c r="AI78" i="2"/>
  <c r="AR77" i="2"/>
  <c r="AI77" i="2"/>
  <c r="AR76" i="2"/>
  <c r="AI76" i="2"/>
  <c r="AR75" i="2"/>
  <c r="AI75" i="2"/>
  <c r="AR74" i="2"/>
  <c r="AI74" i="2"/>
  <c r="AR73" i="2"/>
  <c r="AI73" i="2"/>
  <c r="AR72" i="2"/>
  <c r="AI72" i="2"/>
  <c r="AR71" i="2"/>
  <c r="AI71" i="2"/>
  <c r="AR70" i="2"/>
  <c r="AI70" i="2"/>
  <c r="AR69" i="2"/>
  <c r="AI69" i="2"/>
  <c r="AR68" i="2"/>
  <c r="AI68" i="2"/>
  <c r="AR67" i="2"/>
  <c r="AI67" i="2"/>
  <c r="AR66" i="2"/>
  <c r="AI66" i="2"/>
  <c r="AR64" i="2"/>
  <c r="AI64" i="2"/>
  <c r="AR63" i="2"/>
  <c r="AI63" i="2"/>
  <c r="AR62" i="2"/>
  <c r="AI62" i="2"/>
  <c r="AR61" i="2"/>
  <c r="AI61" i="2"/>
  <c r="AR60" i="2"/>
  <c r="AI60" i="2"/>
  <c r="AR59" i="2"/>
  <c r="AI59" i="2"/>
  <c r="AR58" i="2"/>
  <c r="AI58" i="2"/>
  <c r="AR57" i="2"/>
  <c r="AI57" i="2"/>
  <c r="AR56" i="2"/>
  <c r="AI56" i="2"/>
  <c r="AR55" i="2"/>
  <c r="AI55" i="2"/>
  <c r="AR54" i="2"/>
  <c r="AI54" i="2"/>
  <c r="AR53" i="2"/>
  <c r="AI53" i="2"/>
  <c r="AR33" i="2"/>
  <c r="AI33" i="2"/>
  <c r="AR32" i="2"/>
  <c r="AI32" i="2"/>
  <c r="AR31" i="2"/>
  <c r="AI31" i="2"/>
  <c r="AR30" i="2"/>
  <c r="AI30" i="2"/>
  <c r="AR29" i="2"/>
  <c r="AI29" i="2"/>
  <c r="AR28" i="2"/>
  <c r="AI28" i="2"/>
  <c r="AR27" i="2"/>
  <c r="AI27" i="2"/>
  <c r="AR26" i="2"/>
  <c r="AI26" i="2"/>
  <c r="AR25" i="2"/>
  <c r="AI25" i="2"/>
  <c r="AR24" i="2"/>
  <c r="AI24" i="2"/>
  <c r="AR23" i="2"/>
  <c r="AI23" i="2"/>
  <c r="AR22" i="2"/>
  <c r="AI22" i="2"/>
  <c r="AR21" i="2"/>
  <c r="AI21" i="2"/>
  <c r="AR20" i="2"/>
  <c r="AI20" i="2"/>
  <c r="AR19" i="2"/>
  <c r="AI19" i="2"/>
  <c r="AR18" i="2"/>
  <c r="AI18" i="2"/>
  <c r="AR17" i="2"/>
  <c r="AI17" i="2"/>
  <c r="AR16" i="2"/>
  <c r="AI16" i="2"/>
  <c r="AR15" i="2"/>
  <c r="AI15" i="2"/>
  <c r="AR14" i="2"/>
  <c r="AI14" i="2"/>
  <c r="V122" i="2"/>
  <c r="R121" i="2"/>
  <c r="I121" i="2"/>
  <c r="R120" i="2"/>
  <c r="I120" i="2"/>
  <c r="R119" i="2"/>
  <c r="I119" i="2"/>
  <c r="R118" i="2"/>
  <c r="I118" i="2"/>
  <c r="R117" i="2"/>
  <c r="I117" i="2"/>
  <c r="R116" i="2"/>
  <c r="I116" i="2"/>
  <c r="R115" i="2"/>
  <c r="I115" i="2"/>
  <c r="R114" i="2"/>
  <c r="I114" i="2"/>
  <c r="R113" i="2"/>
  <c r="I113" i="2"/>
  <c r="R112" i="2"/>
  <c r="I112" i="2"/>
  <c r="R111" i="2"/>
  <c r="I111" i="2"/>
  <c r="R109" i="2"/>
  <c r="I109" i="2"/>
  <c r="R108" i="2"/>
  <c r="I108" i="2"/>
  <c r="R107" i="2"/>
  <c r="I107" i="2"/>
  <c r="R106" i="2"/>
  <c r="I106" i="2"/>
  <c r="R105" i="2"/>
  <c r="I105" i="2"/>
  <c r="R104" i="2"/>
  <c r="I104" i="2"/>
  <c r="R103" i="2"/>
  <c r="I103" i="2"/>
  <c r="R102" i="2"/>
  <c r="I102" i="2"/>
  <c r="R101" i="2"/>
  <c r="I101" i="2"/>
  <c r="R100" i="2"/>
  <c r="I100" i="2"/>
  <c r="R99" i="2"/>
  <c r="I99" i="2"/>
  <c r="R98" i="2"/>
  <c r="I98" i="2"/>
  <c r="R97" i="2"/>
  <c r="I97" i="2"/>
  <c r="R96" i="2"/>
  <c r="I96" i="2"/>
  <c r="R95" i="2"/>
  <c r="I95" i="2"/>
  <c r="R94" i="2"/>
  <c r="I94" i="2"/>
  <c r="R93" i="2"/>
  <c r="I93" i="2"/>
  <c r="V82" i="2"/>
  <c r="R64" i="2"/>
  <c r="I64" i="2"/>
  <c r="R63" i="2"/>
  <c r="I63" i="2"/>
  <c r="R62" i="2"/>
  <c r="I62" i="2"/>
  <c r="R61" i="2"/>
  <c r="I61" i="2"/>
  <c r="R75" i="2"/>
  <c r="I75" i="2"/>
  <c r="R74" i="2"/>
  <c r="I74" i="2"/>
  <c r="R73" i="2"/>
  <c r="I73" i="2"/>
  <c r="R72" i="2"/>
  <c r="I72" i="2"/>
  <c r="R71" i="2"/>
  <c r="I71" i="2"/>
  <c r="R81" i="2"/>
  <c r="I81" i="2"/>
  <c r="R80" i="2"/>
  <c r="I80" i="2"/>
  <c r="R79" i="2"/>
  <c r="I79" i="2"/>
  <c r="R78" i="2"/>
  <c r="I78" i="2"/>
  <c r="R77" i="2"/>
  <c r="I77" i="2"/>
  <c r="R76" i="2"/>
  <c r="I76" i="2"/>
  <c r="R70" i="2"/>
  <c r="I70" i="2"/>
  <c r="R69" i="2"/>
  <c r="I69" i="2"/>
  <c r="R68" i="2"/>
  <c r="I68" i="2"/>
  <c r="R67" i="2"/>
  <c r="I67" i="2"/>
  <c r="R66" i="2"/>
  <c r="I66" i="2"/>
  <c r="R60" i="2"/>
  <c r="I60" i="2"/>
  <c r="R59" i="2"/>
  <c r="I59" i="2"/>
  <c r="R58" i="2"/>
  <c r="I58" i="2"/>
  <c r="R57" i="2"/>
  <c r="I57" i="2"/>
  <c r="R56" i="2"/>
  <c r="I56" i="2"/>
  <c r="R55" i="2"/>
  <c r="I55" i="2"/>
  <c r="R54" i="2"/>
  <c r="I54" i="2"/>
  <c r="R53" i="2"/>
  <c r="I53" i="2"/>
  <c r="R27" i="2"/>
  <c r="I27" i="2"/>
  <c r="R33" i="2"/>
  <c r="R32" i="2"/>
  <c r="R31" i="2"/>
  <c r="R30" i="2"/>
  <c r="R29" i="2"/>
  <c r="R28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I24" i="2"/>
  <c r="I23" i="2"/>
  <c r="I22" i="2"/>
  <c r="I21" i="2"/>
  <c r="I15" i="2"/>
  <c r="I16" i="2"/>
  <c r="I17" i="2"/>
  <c r="I18" i="2"/>
  <c r="I19" i="2"/>
  <c r="I20" i="2"/>
  <c r="I25" i="2"/>
  <c r="I26" i="2"/>
  <c r="I28" i="2"/>
  <c r="I29" i="2"/>
  <c r="I30" i="2"/>
  <c r="I31" i="2"/>
  <c r="I32" i="2"/>
  <c r="I33" i="2"/>
  <c r="I14" i="2"/>
  <c r="AI82" i="2" l="1"/>
  <c r="AR82" i="2"/>
  <c r="AI122" i="2"/>
  <c r="AI34" i="2" s="1"/>
  <c r="AI35" i="2" s="1"/>
  <c r="AA39" i="2" s="1"/>
  <c r="AR122" i="2"/>
  <c r="R122" i="2"/>
  <c r="V34" i="2"/>
  <c r="V35" i="2" s="1"/>
  <c r="R82" i="2"/>
  <c r="I122" i="2"/>
  <c r="I82" i="2"/>
  <c r="AR34" i="2" l="1"/>
  <c r="AR35" i="2" s="1"/>
  <c r="AJ39" i="2" s="1"/>
  <c r="AS39" i="2" s="1"/>
  <c r="AV41" i="2" s="1"/>
  <c r="R34" i="2"/>
  <c r="R35" i="2" s="1"/>
  <c r="J39" i="2" s="1"/>
  <c r="I34" i="2"/>
  <c r="I35" i="2" s="1"/>
  <c r="A39" i="2" s="1"/>
  <c r="S39" i="2" l="1"/>
  <c r="V41" i="2" s="1"/>
</calcChain>
</file>

<file path=xl/sharedStrings.xml><?xml version="1.0" encoding="utf-8"?>
<sst xmlns="http://schemas.openxmlformats.org/spreadsheetml/2006/main" count="455" uniqueCount="80">
  <si>
    <r>
      <rPr>
        <sz val="11"/>
        <rFont val="ＭＳ 明朝"/>
        <family val="1"/>
        <charset val="128"/>
      </rPr>
      <t>(別紙)</t>
    </r>
    <r>
      <rPr>
        <b/>
        <sz val="14"/>
        <rFont val="Meiryo UI"/>
        <family val="3"/>
        <charset val="128"/>
      </rPr>
      <t>　</t>
    </r>
    <r>
      <rPr>
        <b/>
        <sz val="14"/>
        <rFont val="ＭＳ 明朝"/>
        <family val="1"/>
        <charset val="128"/>
      </rPr>
      <t xml:space="preserve">   </t>
    </r>
    <r>
      <rPr>
        <b/>
        <sz val="14"/>
        <rFont val="Meiryo UI"/>
        <family val="3"/>
        <charset val="128"/>
      </rPr>
      <t>ベビーシッター（一時預かり）利用内訳表</t>
    </r>
    <rPh sb="1" eb="3">
      <t>ベッシ</t>
    </rPh>
    <phoneticPr fontId="2"/>
  </si>
  <si>
    <t>申請者　　</t>
    <rPh sb="0" eb="3">
      <t>シンセイシャ</t>
    </rPh>
    <phoneticPr fontId="2"/>
  </si>
  <si>
    <t>児童名　　</t>
    <rPh sb="0" eb="2">
      <t>ジドウ</t>
    </rPh>
    <rPh sb="2" eb="3">
      <t>メイ</t>
    </rPh>
    <phoneticPr fontId="2"/>
  </si>
  <si>
    <t>・</t>
    <phoneticPr fontId="2"/>
  </si>
  <si>
    <t>７時～22時の利用と22時～翌７時の利用は、記載欄を分けて記入ください。</t>
    <rPh sb="1" eb="2">
      <t>ジ</t>
    </rPh>
    <rPh sb="5" eb="6">
      <t>ジ</t>
    </rPh>
    <rPh sb="7" eb="9">
      <t>リヨウ</t>
    </rPh>
    <rPh sb="12" eb="13">
      <t>ジ</t>
    </rPh>
    <rPh sb="14" eb="15">
      <t>ヨク</t>
    </rPh>
    <rPh sb="16" eb="17">
      <t>ジ</t>
    </rPh>
    <rPh sb="18" eb="20">
      <t>リヨウ</t>
    </rPh>
    <rPh sb="22" eb="24">
      <t>キサイ</t>
    </rPh>
    <rPh sb="24" eb="25">
      <t>ラン</t>
    </rPh>
    <rPh sb="26" eb="27">
      <t>ワ</t>
    </rPh>
    <rPh sb="29" eb="31">
      <t>キニュウ</t>
    </rPh>
    <phoneticPr fontId="2"/>
  </si>
  <si>
    <t>などのサービスに付随する料金、クーポン割引利用分等は補助対象外です。</t>
    <phoneticPr fontId="2"/>
  </si>
  <si>
    <t>入会金、会費、登録料、交通費、キャンセル料、保険料、飲食代、おむつ代等の実費、家事援助、兄弟姉妹の送迎</t>
    <rPh sb="44" eb="46">
      <t>キョウダイ</t>
    </rPh>
    <rPh sb="46" eb="48">
      <t>シマイ</t>
    </rPh>
    <phoneticPr fontId="2"/>
  </si>
  <si>
    <t>利用日</t>
    <rPh sb="0" eb="2">
      <t>リヨウ</t>
    </rPh>
    <rPh sb="2" eb="3">
      <t>ビ</t>
    </rPh>
    <phoneticPr fontId="1"/>
  </si>
  <si>
    <t>～</t>
    <phoneticPr fontId="2"/>
  </si>
  <si>
    <t>利用時間</t>
    <rPh sb="0" eb="4">
      <t>リヨウジカン</t>
    </rPh>
    <phoneticPr fontId="2"/>
  </si>
  <si>
    <t>日中利用(7時～22時)</t>
    <rPh sb="0" eb="4">
      <t>ニッチュウリヨウ</t>
    </rPh>
    <rPh sb="6" eb="7">
      <t>ジ</t>
    </rPh>
    <rPh sb="10" eb="11">
      <t>ジ</t>
    </rPh>
    <phoneticPr fontId="2"/>
  </si>
  <si>
    <t>夜間利用(22時～翌7時)</t>
    <rPh sb="0" eb="2">
      <t>ヤカン</t>
    </rPh>
    <rPh sb="2" eb="4">
      <t>リヨウ</t>
    </rPh>
    <rPh sb="7" eb="8">
      <t>ジ</t>
    </rPh>
    <rPh sb="9" eb="10">
      <t>ヨク</t>
    </rPh>
    <rPh sb="11" eb="12">
      <t>ジ</t>
    </rPh>
    <phoneticPr fontId="2"/>
  </si>
  <si>
    <t>別紙に記載の時間数､支払額合計</t>
    <rPh sb="8" eb="9">
      <t>スウ</t>
    </rPh>
    <rPh sb="10" eb="12">
      <t>シハライ</t>
    </rPh>
    <rPh sb="13" eb="15">
      <t>ゴウケイ</t>
    </rPh>
    <phoneticPr fontId="2"/>
  </si>
  <si>
    <t>Ａ</t>
    <phoneticPr fontId="2"/>
  </si>
  <si>
    <t>×</t>
    <phoneticPr fontId="2"/>
  </si>
  <si>
    <t>＋</t>
    <phoneticPr fontId="2"/>
  </si>
  <si>
    <t>＝</t>
    <phoneticPr fontId="2"/>
  </si>
  <si>
    <t>B</t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</si>
  <si>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</si>
  <si>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基準額</t>
    <rPh sb="0" eb="3">
      <t>キジュンガク</t>
    </rPh>
    <phoneticPr fontId="2"/>
  </si>
  <si>
    <t>※ＡとＢの小さい方の金額</t>
    <rPh sb="5" eb="6">
      <t>チイ</t>
    </rPh>
    <rPh sb="8" eb="9">
      <t>ホウ</t>
    </rPh>
    <rPh sb="10" eb="12">
      <t>キンガク</t>
    </rPh>
    <phoneticPr fontId="2"/>
  </si>
  <si>
    <t>⇓</t>
    <phoneticPr fontId="2"/>
  </si>
  <si>
    <r>
      <t>実支払額</t>
    </r>
    <r>
      <rPr>
        <b/>
        <sz val="9"/>
        <color theme="1"/>
        <rFont val="Meiryo UI"/>
        <family val="3"/>
        <charset val="128"/>
      </rPr>
      <t xml:space="preserve">            </t>
    </r>
    <rPh sb="0" eb="1">
      <t>ジツ</t>
    </rPh>
    <rPh sb="1" eb="3">
      <t>シハライ</t>
    </rPh>
    <rPh sb="3" eb="4">
      <t>ガク</t>
    </rPh>
    <phoneticPr fontId="2"/>
  </si>
  <si>
    <t>日中利用時間合計</t>
    <rPh sb="0" eb="2">
      <t>ニッチュウ</t>
    </rPh>
    <rPh sb="2" eb="4">
      <t>リヨウ</t>
    </rPh>
    <rPh sb="4" eb="6">
      <t>ジカン</t>
    </rPh>
    <rPh sb="6" eb="8">
      <t>ゴウケイ</t>
    </rPh>
    <phoneticPr fontId="2"/>
  </si>
  <si>
    <t>夜間利用時間合計</t>
    <rPh sb="0" eb="2">
      <t>ヤカン</t>
    </rPh>
    <rPh sb="2" eb="4">
      <t>リヨウ</t>
    </rPh>
    <rPh sb="4" eb="6">
      <t>ジカン</t>
    </rPh>
    <rPh sb="6" eb="8">
      <t>ゴウケイ</t>
    </rPh>
    <phoneticPr fontId="2"/>
  </si>
  <si>
    <r>
      <t>事業者への支払金額から､交通費やクーポン割引の金額等を差し引いた､純然たる保育料を記載</t>
    </r>
    <r>
      <rPr>
        <b/>
        <sz val="10"/>
        <rFont val="HGS創英角ﾎﾟｯﾌﾟ体"/>
        <family val="3"/>
        <charset val="128"/>
      </rPr>
      <t xml:space="preserve"> ⤵</t>
    </r>
    <r>
      <rPr>
        <b/>
        <sz val="10"/>
        <rFont val="Meiryo UI"/>
        <family val="3"/>
        <charset val="128"/>
      </rPr>
      <t>　</t>
    </r>
    <rPh sb="5" eb="7">
      <t>シハラ</t>
    </rPh>
    <rPh sb="12" eb="15">
      <t>コウツウヒ</t>
    </rPh>
    <rPh sb="20" eb="22">
      <t>ワリビキ</t>
    </rPh>
    <rPh sb="23" eb="25">
      <t>キンガク</t>
    </rPh>
    <rPh sb="25" eb="26">
      <t>トウ</t>
    </rPh>
    <rPh sb="27" eb="28">
      <t>サ</t>
    </rPh>
    <rPh sb="29" eb="30">
      <t>ヒ</t>
    </rPh>
    <rPh sb="33" eb="35">
      <t>ジュンゼン</t>
    </rPh>
    <rPh sb="37" eb="40">
      <t>ホイクリョウ</t>
    </rPh>
    <rPh sb="41" eb="43">
      <t>キサイ</t>
    </rPh>
    <phoneticPr fontId="2"/>
  </si>
  <si>
    <r>
      <t xml:space="preserve">日中利用時間
</t>
    </r>
    <r>
      <rPr>
        <b/>
        <sz val="9"/>
        <color theme="1"/>
        <rFont val="BIZ UDPゴシック"/>
        <family val="3"/>
        <charset val="128"/>
      </rPr>
      <t>(60分未満切捨)</t>
    </r>
    <rPh sb="0" eb="2">
      <t>ニッチュウ</t>
    </rPh>
    <rPh sb="2" eb="4">
      <t>リヨウ</t>
    </rPh>
    <rPh sb="4" eb="6">
      <t>ジカン</t>
    </rPh>
    <rPh sb="10" eb="11">
      <t>フン</t>
    </rPh>
    <rPh sb="11" eb="13">
      <t>ミマン</t>
    </rPh>
    <rPh sb="13" eb="15">
      <t>キリス</t>
    </rPh>
    <phoneticPr fontId="1"/>
  </si>
  <si>
    <r>
      <t xml:space="preserve">夜間利用時間
</t>
    </r>
    <r>
      <rPr>
        <b/>
        <sz val="9"/>
        <color theme="1"/>
        <rFont val="BIZ UDPゴシック"/>
        <family val="3"/>
        <charset val="128"/>
      </rPr>
      <t>(60分未満切捨)</t>
    </r>
    <rPh sb="0" eb="2">
      <t>ヤカン</t>
    </rPh>
    <rPh sb="2" eb="4">
      <t>リヨウ</t>
    </rPh>
    <rPh sb="4" eb="6">
      <t>ジカン</t>
    </rPh>
    <rPh sb="10" eb="11">
      <t>フン</t>
    </rPh>
    <rPh sb="11" eb="13">
      <t>ミマン</t>
    </rPh>
    <rPh sb="13" eb="15">
      <t>キリス</t>
    </rPh>
    <phoneticPr fontId="1"/>
  </si>
  <si>
    <t>２枚目合計</t>
    <rPh sb="1" eb="3">
      <t>マイメ</t>
    </rPh>
    <rPh sb="3" eb="5">
      <t>ゴウケイ</t>
    </rPh>
    <phoneticPr fontId="2"/>
  </si>
  <si>
    <t>　※申請者は原則として、領収書に記載された名義の方となります。</t>
    <rPh sb="2" eb="5">
      <t>シンセイシャ</t>
    </rPh>
    <rPh sb="6" eb="8">
      <t>ゲンソク</t>
    </rPh>
    <rPh sb="12" eb="15">
      <t>リョウシュウショ</t>
    </rPh>
    <rPh sb="16" eb="18">
      <t>キサイ</t>
    </rPh>
    <rPh sb="21" eb="23">
      <t>メイギ</t>
    </rPh>
    <rPh sb="24" eb="25">
      <t>カタ</t>
    </rPh>
    <phoneticPr fontId="2"/>
  </si>
  <si>
    <t>　※対象児童が２人以上いる場合は、児童ごとに分けて作成ください。</t>
    <rPh sb="2" eb="4">
      <t>タイショウ</t>
    </rPh>
    <rPh sb="4" eb="6">
      <t>ジドウ</t>
    </rPh>
    <rPh sb="8" eb="11">
      <t>ニンイジョウ</t>
    </rPh>
    <rPh sb="13" eb="15">
      <t>バアイ</t>
    </rPh>
    <rPh sb="17" eb="19">
      <t>ジドウ</t>
    </rPh>
    <rPh sb="22" eb="23">
      <t>ワ</t>
    </rPh>
    <rPh sb="25" eb="27">
      <t>サクセイ</t>
    </rPh>
    <phoneticPr fontId="2"/>
  </si>
  <si>
    <t>【３枚目】</t>
    <phoneticPr fontId="2"/>
  </si>
  <si>
    <t>【２枚目】</t>
    <phoneticPr fontId="2"/>
  </si>
  <si>
    <t>３枚目合計</t>
    <rPh sb="1" eb="3">
      <t>マイメ</t>
    </rPh>
    <rPh sb="3" eb="5">
      <t>ゴウケイ</t>
    </rPh>
    <phoneticPr fontId="2"/>
  </si>
  <si>
    <t>①利用内訳</t>
    <rPh sb="1" eb="3">
      <t>リヨウ</t>
    </rPh>
    <rPh sb="3" eb="5">
      <t>ウチワケ</t>
    </rPh>
    <phoneticPr fontId="2"/>
  </si>
  <si>
    <t>②補助金交付申請額の計算</t>
    <rPh sb="1" eb="4">
      <t>ホジョキン</t>
    </rPh>
    <rPh sb="4" eb="6">
      <t>コウフ</t>
    </rPh>
    <rPh sb="6" eb="8">
      <t>シンセイ</t>
    </rPh>
    <rPh sb="8" eb="9">
      <t>ガク</t>
    </rPh>
    <rPh sb="10" eb="12">
      <t>ケイサン</t>
    </rPh>
    <phoneticPr fontId="2"/>
  </si>
  <si>
    <t>【令和</t>
    <phoneticPr fontId="2"/>
  </si>
  <si>
    <t>年度】</t>
  </si>
  <si>
    <t>年度】</t>
    <phoneticPr fontId="2"/>
  </si>
  <si>
    <r>
      <rPr>
        <sz val="11"/>
        <rFont val="ＭＳ 明朝"/>
        <family val="1"/>
        <charset val="128"/>
      </rPr>
      <t>(別紙)</t>
    </r>
    <r>
      <rPr>
        <b/>
        <sz val="14"/>
        <rFont val="Meiryo UI"/>
        <family val="3"/>
        <charset val="128"/>
      </rPr>
      <t>　</t>
    </r>
    <r>
      <rPr>
        <b/>
        <sz val="14"/>
        <rFont val="ＭＳ 明朝"/>
        <family val="1"/>
        <charset val="128"/>
      </rPr>
      <t xml:space="preserve">   </t>
    </r>
    <r>
      <rPr>
        <b/>
        <sz val="14"/>
        <rFont val="Meiryo UI"/>
        <family val="3"/>
        <charset val="128"/>
      </rPr>
      <t>ベビーシッター（一時預かり）利用内訳表</t>
    </r>
  </si>
  <si>
    <t>【令和　　</t>
  </si>
  <si>
    <t>申請者　　</t>
  </si>
  <si>
    <t>千代田　和泉</t>
  </si>
  <si>
    <t>　※申請者は原則として、領収書に記載された名義の方となります。</t>
  </si>
  <si>
    <t>児童名　　</t>
  </si>
  <si>
    <t>千代田　大地</t>
  </si>
  <si>
    <t>　※対象児童が２人以上いる場合は、児童ごとに分けて作成ください。</t>
  </si>
  <si>
    <t>・</t>
  </si>
  <si>
    <t>７時～22時の利用と22時～翌７時の利用は、記載欄を分けて記入ください。</t>
  </si>
  <si>
    <t>入会金、会費、登録料、交通費、キャンセル料、保険料、飲食代、おむつ代等の実費、家事援助、兄弟姉妹の送迎</t>
  </si>
  <si>
    <t>などのサービスに付随する料金、クーポン割引利用分等は補助対象外です。</t>
  </si>
  <si>
    <t>①利用内訳</t>
  </si>
  <si>
    <r>
      <rPr>
        <b/>
        <sz val="10"/>
        <rFont val="Meiryo UI"/>
        <family val="3"/>
        <charset val="128"/>
      </rPr>
      <t>事業者への支払金額から､交通費やクーポン割引の金額等を差し引いた､純然たる保育料を記載</t>
    </r>
    <r>
      <rPr>
        <b/>
        <sz val="10"/>
        <rFont val="HGS創英角ﾎﾟｯﾌﾟ体"/>
        <family val="3"/>
        <charset val="128"/>
      </rPr>
      <t xml:space="preserve"> ⤵</t>
    </r>
    <r>
      <rPr>
        <b/>
        <sz val="10"/>
        <rFont val="Meiryo UI"/>
        <family val="3"/>
        <charset val="128"/>
      </rPr>
      <t>　</t>
    </r>
  </si>
  <si>
    <t>利用日</t>
  </si>
  <si>
    <t>利用時間</t>
  </si>
  <si>
    <r>
      <rPr>
        <b/>
        <sz val="11"/>
        <color theme="1"/>
        <rFont val="Meiryo UI"/>
        <family val="3"/>
        <charset val="128"/>
      </rPr>
      <t>実支払額</t>
    </r>
    <r>
      <rPr>
        <b/>
        <sz val="9"/>
        <color theme="1"/>
        <rFont val="Meiryo UI"/>
        <family val="3"/>
        <charset val="128"/>
      </rPr>
      <t xml:space="preserve">            </t>
    </r>
  </si>
  <si>
    <t>日中利用(7時～22時)</t>
  </si>
  <si>
    <t>夜間利用(22時～翌7時)</t>
  </si>
  <si>
    <t>～</t>
  </si>
  <si>
    <t>別紙に記載の時間数､支払額合計</t>
  </si>
  <si>
    <t>日中利用時間合計</t>
  </si>
  <si>
    <t>夜間利用時間合計</t>
  </si>
  <si>
    <t>Ａ</t>
  </si>
  <si>
    <t>②補助金交付申請額の計算</t>
  </si>
  <si>
    <t>⇓</t>
  </si>
  <si>
    <r>
      <t xml:space="preserve">日中利用時間
</t>
    </r>
    <r>
      <rPr>
        <b/>
        <sz val="9"/>
        <color theme="1"/>
        <rFont val="BIZ UDゴシック"/>
        <family val="3"/>
        <charset val="128"/>
      </rPr>
      <t>(60分未満切捨)</t>
    </r>
  </si>
  <si>
    <r>
      <t xml:space="preserve">夜間利用時間
</t>
    </r>
    <r>
      <rPr>
        <b/>
        <sz val="9"/>
        <color theme="1"/>
        <rFont val="BIZ UDゴシック"/>
        <family val="3"/>
        <charset val="128"/>
      </rPr>
      <t>(60分未満切捨)</t>
    </r>
  </si>
  <si>
    <t>基準額</t>
  </si>
  <si>
    <t>×</t>
  </si>
  <si>
    <t>＋</t>
  </si>
  <si>
    <t>＝</t>
  </si>
  <si>
    <t>B</t>
  </si>
  <si>
    <t>交付申請額</t>
  </si>
  <si>
    <t>※ＡとＢの小さい方の金額</t>
  </si>
  <si>
    <t>【２枚目】</t>
  </si>
  <si>
    <t>２枚目合計</t>
  </si>
  <si>
    <t>【３枚目】</t>
  </si>
  <si>
    <t>３枚目合計</t>
  </si>
  <si>
    <t>千代田　大地</t>
    <phoneticPr fontId="2"/>
  </si>
  <si>
    <t>　補助時間数の上限は、児童一人あたり同一年度内で144時間です。
※①多胎児は児童一人あたり288時間、②対象児童本人または18歳未満の
　兄弟姉妹が障害者手帳を有する場合は、児童一人あたり216時間です｡</t>
    <rPh sb="1" eb="5">
      <t>ホジョジカン</t>
    </rPh>
    <rPh sb="5" eb="6">
      <t>スウ</t>
    </rPh>
    <rPh sb="7" eb="9">
      <t>ジョウゲン</t>
    </rPh>
    <rPh sb="11" eb="13">
      <t>ジドウ</t>
    </rPh>
    <rPh sb="13" eb="15">
      <t>ヒトリ</t>
    </rPh>
    <rPh sb="18" eb="20">
      <t>ドウイツ</t>
    </rPh>
    <rPh sb="20" eb="22">
      <t>ネンド</t>
    </rPh>
    <rPh sb="22" eb="23">
      <t>ナイ</t>
    </rPh>
    <rPh sb="27" eb="29">
      <t>ジカン</t>
    </rPh>
    <rPh sb="35" eb="37">
      <t>タタイ</t>
    </rPh>
    <rPh sb="53" eb="59">
      <t>タイショウジドウホンニン</t>
    </rPh>
    <rPh sb="64" eb="67">
      <t>サイミマン</t>
    </rPh>
    <rPh sb="70" eb="74">
      <t>キョウダイシマイ</t>
    </rPh>
    <rPh sb="75" eb="80">
      <t>ショウガイシャテチョウ</t>
    </rPh>
    <rPh sb="81" eb="82">
      <t>ユウ</t>
    </rPh>
    <rPh sb="84" eb="8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</si>
</sst>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h]&quot;時間&quot;mm&quot;分&quot;;;"/>
    <numFmt numFmtId="177" formatCode="#,###&quot;円&quot;"/>
    <numFmt numFmtId="178" formatCode="[h]&quot;時間&quot;;;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b/>
      <sz val="10"/>
      <name val="HGS創英角ﾎﾟｯﾌﾟ体"/>
      <family val="3"/>
      <charset val="128"/>
    </font>
    <font>
      <b/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1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9"/>
      <color theme="1"/>
      <name val="BIZ UDゴシック"/>
      <family val="3"/>
      <charset val="128"/>
    </font>
    <font>
      <b/>
      <sz val="1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6" fillId="0" borderId="1" xfId="0" applyFont="1" applyBorder="1" applyAlignment="1" applyProtection="1">
      <alignment horizontal="left"/>
    </xf>
    <xf numFmtId="0" fontId="8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26" xfId="0" applyBorder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9" xfId="0" applyBorder="1" applyProtection="1">
      <alignment vertical="center"/>
    </xf>
    <xf numFmtId="0" fontId="9" fillId="0" borderId="5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vertical="top"/>
    </xf>
    <xf numFmtId="0" fontId="7" fillId="0" borderId="6" xfId="0" applyFont="1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32" xfId="0" applyBorder="1" applyProtection="1">
      <alignment vertical="center"/>
    </xf>
    <xf numFmtId="0" fontId="10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11" fillId="0" borderId="23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12" xfId="0" applyFont="1" applyBorder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13" fillId="0" borderId="0" xfId="0" applyFont="1" applyAlignment="1" applyProtection="1">
      <alignment vertical="top"/>
    </xf>
    <xf numFmtId="0" fontId="13" fillId="0" borderId="0" xfId="0" applyFont="1" applyProtection="1">
      <alignment vertical="center"/>
    </xf>
    <xf numFmtId="0" fontId="7" fillId="0" borderId="1" xfId="0" applyFont="1" applyBorder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1" fillId="0" borderId="29" xfId="0" applyFont="1" applyBorder="1" applyProtection="1">
      <alignment vertical="center"/>
    </xf>
    <xf numFmtId="0" fontId="11" fillId="0" borderId="0" xfId="0" applyFont="1" applyAlignment="1" applyProtection="1">
      <alignment horizontal="right" vertical="center"/>
    </xf>
    <xf numFmtId="49" fontId="11" fillId="0" borderId="0" xfId="0" applyNumberFormat="1" applyFont="1" applyAlignment="1" applyProtection="1">
      <alignment horizontal="left" vertical="center"/>
    </xf>
    <xf numFmtId="0" fontId="21" fillId="0" borderId="0" xfId="0" applyFo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22" fillId="0" borderId="0" xfId="0" applyFont="1" applyAlignment="1" applyProtection="1">
      <alignment horizontal="right" vertical="center"/>
    </xf>
    <xf numFmtId="0" fontId="2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26" xfId="0" applyBorder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9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vertical="top"/>
    </xf>
    <xf numFmtId="0" fontId="7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32" xfId="0" applyBorder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23" xfId="0" applyFont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2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1" xfId="0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7" fillId="0" borderId="1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1" fillId="0" borderId="29" xfId="0" applyFont="1" applyBorder="1">
      <alignment vertical="center"/>
    </xf>
    <xf numFmtId="0" fontId="21" fillId="0" borderId="0" xfId="0" applyFont="1">
      <alignment vertical="center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77" fontId="7" fillId="2" borderId="14" xfId="0" applyNumberFormat="1" applyFont="1" applyFill="1" applyBorder="1" applyAlignment="1" applyProtection="1">
      <alignment horizontal="right" vertical="center"/>
      <protection locked="0"/>
    </xf>
    <xf numFmtId="177" fontId="7" fillId="2" borderId="1" xfId="0" applyNumberFormat="1" applyFont="1" applyFill="1" applyBorder="1" applyAlignment="1" applyProtection="1">
      <alignment horizontal="right" vertical="center"/>
      <protection locked="0"/>
    </xf>
    <xf numFmtId="177" fontId="7" fillId="2" borderId="41" xfId="0" applyNumberFormat="1" applyFont="1" applyFill="1" applyBorder="1" applyAlignment="1" applyProtection="1">
      <alignment horizontal="right" vertical="center"/>
      <protection locked="0"/>
    </xf>
    <xf numFmtId="56" fontId="11" fillId="2" borderId="33" xfId="0" applyNumberFormat="1" applyFont="1" applyFill="1" applyBorder="1" applyAlignment="1" applyProtection="1">
      <alignment horizontal="center" vertical="center"/>
      <protection locked="0"/>
    </xf>
    <xf numFmtId="56" fontId="11" fillId="2" borderId="10" xfId="0" applyNumberFormat="1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 applyProtection="1">
      <alignment horizontal="center" vertical="center"/>
    </xf>
    <xf numFmtId="177" fontId="11" fillId="0" borderId="0" xfId="0" applyNumberFormat="1" applyFont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56" fontId="11" fillId="2" borderId="34" xfId="0" applyNumberFormat="1" applyFont="1" applyFill="1" applyBorder="1" applyAlignment="1" applyProtection="1">
      <alignment horizontal="center" vertical="center"/>
      <protection locked="0"/>
    </xf>
    <xf numFmtId="56" fontId="11" fillId="2" borderId="35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176" fontId="11" fillId="0" borderId="35" xfId="0" applyNumberFormat="1" applyFont="1" applyBorder="1" applyAlignment="1" applyProtection="1">
      <alignment horizontal="center" vertical="center"/>
    </xf>
    <xf numFmtId="177" fontId="7" fillId="2" borderId="31" xfId="0" applyNumberFormat="1" applyFont="1" applyFill="1" applyBorder="1" applyAlignment="1" applyProtection="1">
      <alignment horizontal="right" vertical="center"/>
      <protection locked="0"/>
    </xf>
    <xf numFmtId="177" fontId="7" fillId="2" borderId="6" xfId="0" applyNumberFormat="1" applyFont="1" applyFill="1" applyBorder="1" applyAlignment="1" applyProtection="1">
      <alignment horizontal="right" vertical="center"/>
      <protection locked="0"/>
    </xf>
    <xf numFmtId="177" fontId="7" fillId="2" borderId="3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176" fontId="11" fillId="0" borderId="5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177" fontId="7" fillId="0" borderId="5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Fill="1" applyBorder="1" applyAlignment="1" applyProtection="1">
      <alignment horizontal="right" vertical="center"/>
    </xf>
    <xf numFmtId="177" fontId="7" fillId="0" borderId="32" xfId="0" applyNumberFormat="1" applyFont="1" applyFill="1" applyBorder="1" applyAlignment="1" applyProtection="1">
      <alignment horizontal="right" vertical="center"/>
    </xf>
    <xf numFmtId="177" fontId="7" fillId="2" borderId="7" xfId="0" applyNumberFormat="1" applyFont="1" applyFill="1" applyBorder="1" applyAlignment="1" applyProtection="1">
      <alignment horizontal="right" vertical="center"/>
      <protection locked="0"/>
    </xf>
    <xf numFmtId="177" fontId="7" fillId="2" borderId="8" xfId="0" applyNumberFormat="1" applyFont="1" applyFill="1" applyBorder="1" applyAlignment="1" applyProtection="1">
      <alignment horizontal="right" vertical="center"/>
      <protection locked="0"/>
    </xf>
    <xf numFmtId="177" fontId="7" fillId="2" borderId="36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56" fontId="11" fillId="2" borderId="45" xfId="0" applyNumberFormat="1" applyFont="1" applyFill="1" applyBorder="1" applyAlignment="1" applyProtection="1">
      <alignment horizontal="center" vertical="center"/>
      <protection locked="0"/>
    </xf>
    <xf numFmtId="56" fontId="11" fillId="2" borderId="20" xfId="0" applyNumberFormat="1" applyFont="1" applyFill="1" applyBorder="1" applyAlignment="1" applyProtection="1">
      <alignment horizontal="center" vertical="center"/>
      <protection locked="0"/>
    </xf>
    <xf numFmtId="20" fontId="11" fillId="2" borderId="22" xfId="0" applyNumberFormat="1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20" fontId="11" fillId="2" borderId="23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176" fontId="11" fillId="0" borderId="25" xfId="0" applyNumberFormat="1" applyFont="1" applyBorder="1" applyAlignment="1" applyProtection="1">
      <alignment horizontal="center" vertical="center"/>
    </xf>
    <xf numFmtId="176" fontId="11" fillId="0" borderId="3" xfId="0" applyNumberFormat="1" applyFont="1" applyBorder="1" applyAlignment="1" applyProtection="1">
      <alignment horizontal="center" vertical="center"/>
    </xf>
    <xf numFmtId="176" fontId="11" fillId="0" borderId="21" xfId="0" applyNumberFormat="1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78" fontId="11" fillId="0" borderId="38" xfId="0" applyNumberFormat="1" applyFont="1" applyBorder="1" applyAlignment="1" applyProtection="1">
      <alignment horizontal="center" vertical="center"/>
    </xf>
    <xf numFmtId="178" fontId="11" fillId="0" borderId="39" xfId="0" applyNumberFormat="1" applyFont="1" applyBorder="1" applyAlignment="1" applyProtection="1">
      <alignment horizontal="center" vertical="center"/>
    </xf>
    <xf numFmtId="178" fontId="11" fillId="0" borderId="4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top" wrapText="1"/>
    </xf>
    <xf numFmtId="177" fontId="13" fillId="0" borderId="16" xfId="0" applyNumberFormat="1" applyFont="1" applyBorder="1" applyAlignment="1" applyProtection="1">
      <alignment horizontal="right" vertical="center"/>
    </xf>
    <xf numFmtId="0" fontId="13" fillId="0" borderId="17" xfId="0" applyFont="1" applyBorder="1" applyAlignment="1" applyProtection="1">
      <alignment horizontal="right" vertical="center"/>
    </xf>
    <xf numFmtId="0" fontId="13" fillId="0" borderId="18" xfId="0" applyFont="1" applyBorder="1" applyAlignment="1" applyProtection="1">
      <alignment horizontal="right" vertical="center"/>
    </xf>
    <xf numFmtId="176" fontId="11" fillId="0" borderId="10" xfId="0" applyNumberFormat="1" applyFont="1" applyBorder="1" applyAlignment="1" applyProtection="1">
      <alignment vertical="center"/>
    </xf>
    <xf numFmtId="177" fontId="11" fillId="0" borderId="17" xfId="0" applyNumberFormat="1" applyFont="1" applyBorder="1" applyAlignment="1" applyProtection="1">
      <alignment horizontal="right" vertical="center"/>
    </xf>
    <xf numFmtId="0" fontId="11" fillId="0" borderId="17" xfId="0" applyFont="1" applyBorder="1" applyAlignment="1" applyProtection="1">
      <alignment horizontal="right" vertical="center"/>
    </xf>
    <xf numFmtId="0" fontId="11" fillId="0" borderId="18" xfId="0" applyFont="1" applyBorder="1" applyAlignment="1" applyProtection="1">
      <alignment horizontal="right" vertical="center"/>
    </xf>
    <xf numFmtId="177" fontId="11" fillId="0" borderId="43" xfId="0" applyNumberFormat="1" applyFont="1" applyBorder="1" applyAlignment="1" applyProtection="1">
      <alignment horizontal="right" vertical="center"/>
    </xf>
    <xf numFmtId="177" fontId="11" fillId="0" borderId="37" xfId="0" applyNumberFormat="1" applyFont="1" applyBorder="1" applyAlignment="1" applyProtection="1">
      <alignment horizontal="right" vertical="center"/>
    </xf>
    <xf numFmtId="177" fontId="11" fillId="0" borderId="44" xfId="0" applyNumberFormat="1" applyFont="1" applyBorder="1" applyAlignment="1" applyProtection="1">
      <alignment horizontal="right" vertical="center"/>
    </xf>
    <xf numFmtId="176" fontId="11" fillId="0" borderId="25" xfId="0" applyNumberFormat="1" applyFont="1" applyBorder="1" applyAlignment="1" applyProtection="1">
      <alignment vertical="center"/>
    </xf>
    <xf numFmtId="176" fontId="11" fillId="0" borderId="3" xfId="0" applyNumberFormat="1" applyFont="1" applyBorder="1" applyAlignment="1" applyProtection="1">
      <alignment vertical="center"/>
    </xf>
    <xf numFmtId="176" fontId="11" fillId="0" borderId="21" xfId="0" applyNumberFormat="1" applyFont="1" applyBorder="1" applyAlignment="1" applyProtection="1">
      <alignment vertical="center"/>
    </xf>
    <xf numFmtId="176" fontId="11" fillId="0" borderId="38" xfId="0" applyNumberFormat="1" applyFont="1" applyBorder="1" applyAlignment="1" applyProtection="1">
      <alignment horizontal="center" vertical="center"/>
    </xf>
    <xf numFmtId="176" fontId="11" fillId="0" borderId="39" xfId="0" applyNumberFormat="1" applyFont="1" applyBorder="1" applyAlignment="1" applyProtection="1">
      <alignment horizontal="center" vertical="center"/>
    </xf>
    <xf numFmtId="176" fontId="11" fillId="0" borderId="40" xfId="0" applyNumberFormat="1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176" fontId="11" fillId="0" borderId="7" xfId="0" applyNumberFormat="1" applyFont="1" applyBorder="1" applyAlignment="1" applyProtection="1">
      <alignment vertical="center"/>
    </xf>
    <xf numFmtId="176" fontId="11" fillId="0" borderId="8" xfId="0" applyNumberFormat="1" applyFont="1" applyBorder="1" applyAlignment="1" applyProtection="1">
      <alignment vertical="center"/>
    </xf>
    <xf numFmtId="176" fontId="11" fillId="0" borderId="9" xfId="0" applyNumberFormat="1" applyFont="1" applyBorder="1" applyAlignment="1" applyProtection="1">
      <alignment vertical="center"/>
    </xf>
    <xf numFmtId="177" fontId="11" fillId="0" borderId="16" xfId="0" applyNumberFormat="1" applyFont="1" applyBorder="1" applyAlignment="1" applyProtection="1">
      <alignment horizontal="right" vertical="center"/>
    </xf>
    <xf numFmtId="177" fontId="11" fillId="0" borderId="18" xfId="0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56" fontId="11" fillId="0" borderId="42" xfId="0" applyNumberFormat="1" applyFont="1" applyBorder="1" applyAlignment="1" applyProtection="1">
      <alignment horizontal="center" vertical="center"/>
    </xf>
    <xf numFmtId="56" fontId="11" fillId="0" borderId="29" xfId="0" applyNumberFormat="1" applyFont="1" applyBorder="1" applyAlignment="1" applyProtection="1">
      <alignment horizontal="center" vertical="center"/>
    </xf>
    <xf numFmtId="176" fontId="11" fillId="0" borderId="47" xfId="0" applyNumberFormat="1" applyFont="1" applyBorder="1" applyAlignment="1" applyProtection="1">
      <alignment horizontal="center" vertical="center"/>
    </xf>
    <xf numFmtId="176" fontId="11" fillId="0" borderId="46" xfId="0" applyNumberFormat="1" applyFont="1" applyBorder="1" applyAlignment="1" applyProtection="1">
      <alignment horizontal="center" vertical="center"/>
    </xf>
    <xf numFmtId="176" fontId="11" fillId="0" borderId="13" xfId="0" applyNumberFormat="1" applyFont="1" applyBorder="1" applyAlignment="1" applyProtection="1">
      <alignment horizontal="center" vertical="center"/>
    </xf>
    <xf numFmtId="176" fontId="11" fillId="0" borderId="15" xfId="0" applyNumberFormat="1" applyFont="1" applyBorder="1" applyAlignment="1" applyProtection="1">
      <alignment horizontal="center" vertical="center"/>
    </xf>
    <xf numFmtId="176" fontId="11" fillId="0" borderId="11" xfId="0" applyNumberFormat="1" applyFont="1" applyBorder="1" applyAlignment="1" applyProtection="1">
      <alignment horizontal="center" vertical="center"/>
    </xf>
    <xf numFmtId="20" fontId="11" fillId="2" borderId="7" xfId="0" applyNumberFormat="1" applyFont="1" applyFill="1" applyBorder="1" applyAlignment="1" applyProtection="1">
      <alignment horizontal="center" vertical="center"/>
      <protection locked="0"/>
    </xf>
    <xf numFmtId="20" fontId="11" fillId="2" borderId="8" xfId="0" applyNumberFormat="1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25" xfId="0" applyNumberFormat="1" applyFont="1" applyBorder="1">
      <alignment vertical="center"/>
    </xf>
    <xf numFmtId="176" fontId="11" fillId="0" borderId="3" xfId="0" applyNumberFormat="1" applyFont="1" applyBorder="1">
      <alignment vertical="center"/>
    </xf>
    <xf numFmtId="176" fontId="11" fillId="0" borderId="21" xfId="0" applyNumberFormat="1" applyFont="1" applyBorder="1">
      <alignment vertical="center"/>
    </xf>
    <xf numFmtId="20" fontId="11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2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/>
    </xf>
    <xf numFmtId="176" fontId="23" fillId="0" borderId="38" xfId="0" applyNumberFormat="1" applyFont="1" applyBorder="1" applyAlignment="1">
      <alignment horizontal="center" vertical="center"/>
    </xf>
    <xf numFmtId="176" fontId="23" fillId="0" borderId="39" xfId="0" applyNumberFormat="1" applyFont="1" applyBorder="1" applyAlignment="1">
      <alignment horizontal="center" vertical="center"/>
    </xf>
    <xf numFmtId="176" fontId="23" fillId="0" borderId="40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178" fontId="23" fillId="0" borderId="38" xfId="0" applyNumberFormat="1" applyFont="1" applyBorder="1" applyAlignment="1">
      <alignment horizontal="center" vertical="center"/>
    </xf>
    <xf numFmtId="178" fontId="23" fillId="0" borderId="39" xfId="0" applyNumberFormat="1" applyFont="1" applyBorder="1" applyAlignment="1">
      <alignment horizontal="center" vertical="center"/>
    </xf>
    <xf numFmtId="178" fontId="23" fillId="0" borderId="4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center" vertical="center"/>
    </xf>
    <xf numFmtId="177" fontId="24" fillId="0" borderId="18" xfId="0" applyNumberFormat="1" applyFont="1" applyBorder="1" applyAlignment="1">
      <alignment horizontal="center" vertical="center"/>
    </xf>
    <xf numFmtId="176" fontId="11" fillId="0" borderId="7" xfId="0" applyNumberFormat="1" applyFont="1" applyBorder="1">
      <alignment vertical="center"/>
    </xf>
    <xf numFmtId="176" fontId="11" fillId="0" borderId="8" xfId="0" applyNumberFormat="1" applyFont="1" applyBorder="1">
      <alignment vertical="center"/>
    </xf>
    <xf numFmtId="176" fontId="11" fillId="0" borderId="9" xfId="0" applyNumberFormat="1" applyFont="1" applyBorder="1">
      <alignment vertical="center"/>
    </xf>
    <xf numFmtId="56" fontId="11" fillId="0" borderId="42" xfId="0" applyNumberFormat="1" applyFont="1" applyBorder="1" applyAlignment="1">
      <alignment horizontal="center" vertical="center"/>
    </xf>
    <xf numFmtId="56" fontId="11" fillId="0" borderId="29" xfId="0" applyNumberFormat="1" applyFont="1" applyBorder="1" applyAlignment="1">
      <alignment horizontal="center" vertical="center"/>
    </xf>
    <xf numFmtId="176" fontId="23" fillId="0" borderId="47" xfId="0" applyNumberFormat="1" applyFont="1" applyBorder="1" applyAlignment="1">
      <alignment horizontal="center" vertical="center"/>
    </xf>
    <xf numFmtId="176" fontId="23" fillId="0" borderId="4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7" fontId="23" fillId="0" borderId="43" xfId="0" applyNumberFormat="1" applyFont="1" applyBorder="1" applyAlignment="1">
      <alignment horizontal="right" vertical="center"/>
    </xf>
    <xf numFmtId="177" fontId="23" fillId="0" borderId="37" xfId="0" applyNumberFormat="1" applyFont="1" applyBorder="1" applyAlignment="1">
      <alignment horizontal="right" vertical="center"/>
    </xf>
    <xf numFmtId="177" fontId="23" fillId="0" borderId="44" xfId="0" applyNumberFormat="1" applyFont="1" applyBorder="1" applyAlignment="1">
      <alignment horizontal="right" vertical="center"/>
    </xf>
    <xf numFmtId="0" fontId="26" fillId="0" borderId="11" xfId="0" applyFont="1" applyBorder="1" applyAlignment="1" applyProtection="1">
      <alignment horizontal="left" vertical="center" wrapText="1"/>
    </xf>
    <xf numFmtId="0" fontId="26" fillId="0" borderId="12" xfId="0" applyFont="1" applyBorder="1" applyAlignment="1" applyProtection="1">
      <alignment horizontal="left" vertical="center" wrapText="1"/>
    </xf>
    <xf numFmtId="0" fontId="26" fillId="0" borderId="13" xfId="0" applyFont="1" applyBorder="1" applyAlignment="1" applyProtection="1">
      <alignment horizontal="left" vertical="center" wrapText="1"/>
    </xf>
    <xf numFmtId="0" fontId="26" fillId="0" borderId="14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6" fillId="0" borderId="48" xfId="0" applyFont="1" applyBorder="1" applyAlignment="1" applyProtection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23" fillId="0" borderId="5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77" fontId="23" fillId="0" borderId="5" xfId="0" applyNumberFormat="1" applyFont="1" applyBorder="1" applyAlignment="1">
      <alignment horizontal="right" vertical="center"/>
    </xf>
    <xf numFmtId="177" fontId="23" fillId="0" borderId="6" xfId="0" applyNumberFormat="1" applyFont="1" applyBorder="1" applyAlignment="1">
      <alignment horizontal="right" vertical="center"/>
    </xf>
    <xf numFmtId="177" fontId="23" fillId="0" borderId="32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247650</xdr:colOff>
      <xdr:row>36</xdr:row>
      <xdr:rowOff>98425</xdr:rowOff>
    </xdr:from>
    <xdr:to>
      <xdr:col>36</xdr:col>
      <xdr:colOff>174625</xdr:colOff>
      <xdr:row>37</xdr:row>
      <xdr:rowOff>193675</xdr:rowOff>
    </xdr:to>
    <xdr:sp macro="" textlink="">
      <xdr:nvSpPr>
        <xdr:cNvPr id="2" name="左矢印 6">
          <a:extLst>
            <a:ext uri="{FF2B5EF4-FFF2-40B4-BE49-F238E27FC236}">
              <a16:creationId xmlns:a16="http://schemas.microsoft.com/office/drawing/2014/main" id="{F5911E27-848E-441A-8FE0-3BD8C4529367}"/>
            </a:ext>
          </a:extLst>
        </xdr:cNvPr>
        <xdr:cNvSpPr/>
      </xdr:nvSpPr>
      <xdr:spPr>
        <a:xfrm rot="20460000">
          <a:off x="984250" y="8220075"/>
          <a:ext cx="1673225" cy="32385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algn="l">
            <a:lnSpc>
              <a:spcPts val="1300"/>
            </a:lnSpc>
          </a:pPr>
          <a:r>
            <a:rPr lang="en-US" altLang="ja-JP">
              <a:solidFill>
                <a:srgbClr val="FF0000"/>
              </a:solidFill>
              <a:sym typeface="+mn-ea"/>
            </a:rPr>
            <a:t>  60</a:t>
          </a:r>
          <a:r>
            <a:rPr lang="ja-JP" altLang="en-US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sym typeface="+mn-ea"/>
            </a:rPr>
            <a:t>分未満を切り捨て</a:t>
          </a:r>
          <a:endParaRPr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222250</xdr:colOff>
      <xdr:row>36</xdr:row>
      <xdr:rowOff>98425</xdr:rowOff>
    </xdr:from>
    <xdr:to>
      <xdr:col>45</xdr:col>
      <xdr:colOff>155575</xdr:colOff>
      <xdr:row>37</xdr:row>
      <xdr:rowOff>193675</xdr:rowOff>
    </xdr:to>
    <xdr:sp macro="" textlink="">
      <xdr:nvSpPr>
        <xdr:cNvPr id="3" name="左矢印 7">
          <a:extLst>
            <a:ext uri="{FF2B5EF4-FFF2-40B4-BE49-F238E27FC236}">
              <a16:creationId xmlns:a16="http://schemas.microsoft.com/office/drawing/2014/main" id="{054562E3-C045-4849-922C-1C7E8D6EAA94}"/>
            </a:ext>
          </a:extLst>
        </xdr:cNvPr>
        <xdr:cNvSpPr/>
      </xdr:nvSpPr>
      <xdr:spPr>
        <a:xfrm rot="20460000">
          <a:off x="3194050" y="8220075"/>
          <a:ext cx="1673225" cy="32385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en-US" altLang="ja-JP" sz="1100">
              <a:solidFill>
                <a:srgbClr val="FF0000"/>
              </a:solidFill>
            </a:rPr>
            <a:t>  60</a:t>
          </a:r>
          <a:r>
            <a:rPr lang="ja-JP" altLang="en-US" sz="11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</a:rPr>
            <a:t>分未満を切り捨て</a:t>
          </a:r>
        </a:p>
      </xdr:txBody>
    </xdr:sp>
    <xdr:clientData/>
  </xdr:twoCellAnchor>
  <xdr:twoCellAnchor>
    <xdr:from>
      <xdr:col>37</xdr:col>
      <xdr:colOff>155575</xdr:colOff>
      <xdr:row>32</xdr:row>
      <xdr:rowOff>114300</xdr:rowOff>
    </xdr:from>
    <xdr:to>
      <xdr:col>43</xdr:col>
      <xdr:colOff>127000</xdr:colOff>
      <xdr:row>34</xdr:row>
      <xdr:rowOff>28575</xdr:rowOff>
    </xdr:to>
    <xdr:sp macro="" textlink="">
      <xdr:nvSpPr>
        <xdr:cNvPr id="4" name="左右矢印吹き出し 8">
          <a:extLst>
            <a:ext uri="{FF2B5EF4-FFF2-40B4-BE49-F238E27FC236}">
              <a16:creationId xmlns:a16="http://schemas.microsoft.com/office/drawing/2014/main" id="{9AAC7ABC-08A2-4DF0-8610-C91DDF2B4C7B}"/>
            </a:ext>
          </a:extLst>
        </xdr:cNvPr>
        <xdr:cNvSpPr/>
      </xdr:nvSpPr>
      <xdr:spPr>
        <a:xfrm>
          <a:off x="2886075" y="7359650"/>
          <a:ext cx="1470025" cy="422275"/>
        </a:xfrm>
        <a:prstGeom prst="leftRightArrowCallout">
          <a:avLst>
            <a:gd name="adj1" fmla="val 25000"/>
            <a:gd name="adj2" fmla="val 25000"/>
            <a:gd name="adj3" fmla="val 25000"/>
            <a:gd name="adj4" fmla="val 7019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/>
        <a:p>
          <a:pPr algn="ctr" fontAlgn="auto">
            <a:lnSpc>
              <a:spcPts val="1000"/>
            </a:lnSpc>
          </a:pPr>
          <a:r>
            <a:rPr lang="en-US" altLang="ja-JP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2</a:t>
          </a:r>
          <a:r>
            <a:rPr lang="ja-JP" altLang="en-US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枚目</a:t>
          </a:r>
          <a:r>
            <a:rPr lang="en-US" altLang="ja-JP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(3</a:t>
          </a:r>
          <a:r>
            <a:rPr lang="ja-JP" altLang="en-US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枚目がある場合はその合計</a:t>
          </a:r>
          <a:r>
            <a:rPr lang="en-US" altLang="ja-JP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)</a:t>
          </a:r>
          <a:r>
            <a:rPr lang="ja-JP" altLang="en-US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の時間と金額を転記</a:t>
          </a:r>
        </a:p>
      </xdr:txBody>
    </xdr:sp>
    <xdr:clientData/>
  </xdr:twoCellAnchor>
  <xdr:twoCellAnchor>
    <xdr:from>
      <xdr:col>46</xdr:col>
      <xdr:colOff>6350</xdr:colOff>
      <xdr:row>35</xdr:row>
      <xdr:rowOff>38100</xdr:rowOff>
    </xdr:from>
    <xdr:to>
      <xdr:col>50</xdr:col>
      <xdr:colOff>47625</xdr:colOff>
      <xdr:row>37</xdr:row>
      <xdr:rowOff>85725</xdr:rowOff>
    </xdr:to>
    <xdr:sp macro="" textlink="">
      <xdr:nvSpPr>
        <xdr:cNvPr id="5" name="四角形吹き出し 10">
          <a:extLst>
            <a:ext uri="{FF2B5EF4-FFF2-40B4-BE49-F238E27FC236}">
              <a16:creationId xmlns:a16="http://schemas.microsoft.com/office/drawing/2014/main" id="{53F0F864-DD15-41E1-B0F3-FDB1EA235551}"/>
            </a:ext>
          </a:extLst>
        </xdr:cNvPr>
        <xdr:cNvSpPr/>
      </xdr:nvSpPr>
      <xdr:spPr>
        <a:xfrm>
          <a:off x="4959350" y="8045450"/>
          <a:ext cx="987425" cy="390525"/>
        </a:xfrm>
        <a:prstGeom prst="wedgeRectCallout">
          <a:avLst>
            <a:gd name="adj1" fmla="val 23397"/>
            <a:gd name="adj2" fmla="val 23940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 anchorCtr="0"/>
        <a:lstStyle/>
        <a:p>
          <a:pPr algn="ctr" fontAlgn="auto">
            <a:lnSpc>
              <a:spcPts val="1000"/>
            </a:lnSpc>
          </a:pPr>
          <a:r>
            <a:rPr lang="en-US" altLang="ja-JP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A</a:t>
          </a:r>
          <a:r>
            <a:rPr lang="ja-JP" altLang="en-US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と</a:t>
          </a:r>
          <a:r>
            <a:rPr lang="en-US" altLang="ja-JP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B</a:t>
          </a:r>
          <a:r>
            <a:rPr lang="ja-JP" altLang="en-US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の金額を比較し、小さい</a:t>
          </a:r>
          <a:r>
            <a:rPr lang="en-US" altLang="ja-JP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A</a:t>
          </a:r>
          <a:r>
            <a:rPr lang="ja-JP" altLang="en-US" sz="1000">
              <a:solidFill>
                <a:srgbClr val="FF0000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の方が交付申請額となる</a:t>
          </a:r>
        </a:p>
      </xdr:txBody>
    </xdr:sp>
    <xdr:clientData/>
  </xdr:twoCellAnchor>
  <xdr:twoCellAnchor>
    <xdr:from>
      <xdr:col>37</xdr:col>
      <xdr:colOff>158750</xdr:colOff>
      <xdr:row>76</xdr:row>
      <xdr:rowOff>146050</xdr:rowOff>
    </xdr:from>
    <xdr:to>
      <xdr:col>48</xdr:col>
      <xdr:colOff>0</xdr:colOff>
      <xdr:row>81</xdr:row>
      <xdr:rowOff>88900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C080227-7804-4F2A-ABF5-F89AF2581F23}"/>
            </a:ext>
          </a:extLst>
        </xdr:cNvPr>
        <xdr:cNvGrpSpPr/>
      </xdr:nvGrpSpPr>
      <xdr:grpSpPr>
        <a:xfrm>
          <a:off x="9194800" y="17805400"/>
          <a:ext cx="2540000" cy="1212850"/>
          <a:chOff x="2889250" y="17532350"/>
          <a:chExt cx="2482850" cy="1212850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BD909B03-41D7-494D-954F-A7A80CA4D011}"/>
              </a:ext>
            </a:extLst>
          </xdr:cNvPr>
          <xdr:cNvSpPr txBox="1"/>
        </xdr:nvSpPr>
        <xdr:spPr>
          <a:xfrm>
            <a:off x="3282950" y="17532350"/>
            <a:ext cx="1409700" cy="546100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36000" rIns="0" bIns="36000" rtlCol="0" anchor="ctr" anchorCtr="0"/>
          <a:lstStyle/>
          <a:p>
            <a:pPr>
              <a:lnSpc>
                <a:spcPts val="1200"/>
              </a:lnSpc>
            </a:pPr>
            <a:r>
              <a:rPr kumimoji="1" lang="en-US" altLang="ja-JP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  <a:r>
              <a:rPr kumimoji="1" lang="ja-JP" altLang="en-US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枚目の別紙に記載の時間数、金額の合計欄に転記する。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33CA77B7-801E-40C0-8E17-62B2C1E33026}"/>
              </a:ext>
            </a:extLst>
          </xdr:cNvPr>
          <xdr:cNvCxnSpPr/>
        </xdr:nvCxnSpPr>
        <xdr:spPr>
          <a:xfrm flipH="1">
            <a:off x="2889250" y="18084800"/>
            <a:ext cx="393700" cy="6286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0841F513-A332-4C01-90B1-D473A58E719D}"/>
              </a:ext>
            </a:extLst>
          </xdr:cNvPr>
          <xdr:cNvCxnSpPr/>
        </xdr:nvCxnSpPr>
        <xdr:spPr>
          <a:xfrm>
            <a:off x="4083050" y="18072100"/>
            <a:ext cx="260350" cy="6604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718EB78C-9E3C-48BC-9DAA-D9626BC82785}"/>
              </a:ext>
            </a:extLst>
          </xdr:cNvPr>
          <xdr:cNvCxnSpPr/>
        </xdr:nvCxnSpPr>
        <xdr:spPr>
          <a:xfrm>
            <a:off x="4438650" y="18072100"/>
            <a:ext cx="933450" cy="6731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48</xdr:col>
      <xdr:colOff>0</xdr:colOff>
      <xdr:row>0</xdr:row>
      <xdr:rowOff>19050</xdr:rowOff>
    </xdr:from>
    <xdr:to>
      <xdr:col>51</xdr:col>
      <xdr:colOff>152400</xdr:colOff>
      <xdr:row>1</xdr:row>
      <xdr:rowOff>107950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829DF73-5E92-4AE7-BD9A-68D7A2F6A79D}"/>
            </a:ext>
          </a:extLst>
        </xdr:cNvPr>
        <xdr:cNvSpPr txBox="1"/>
      </xdr:nvSpPr>
      <xdr:spPr>
        <a:xfrm>
          <a:off x="5429250" y="19050"/>
          <a:ext cx="857250" cy="336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記載例</a:t>
          </a:r>
        </a:p>
      </xdr:txBody>
    </xdr:sp>
    <xdr:clientData/>
  </xdr:twoCellAnchor>
  <xdr:twoCellAnchor>
    <xdr:from>
      <xdr:col>29</xdr:col>
      <xdr:colOff>31750</xdr:colOff>
      <xdr:row>10</xdr:row>
      <xdr:rowOff>177800</xdr:rowOff>
    </xdr:from>
    <xdr:to>
      <xdr:col>33</xdr:col>
      <xdr:colOff>114300</xdr:colOff>
      <xdr:row>13</xdr:row>
      <xdr:rowOff>82550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AC43877E-B778-4C0F-BF03-551961066280}"/>
            </a:ext>
          </a:extLst>
        </xdr:cNvPr>
        <xdr:cNvGrpSpPr/>
      </xdr:nvGrpSpPr>
      <xdr:grpSpPr>
        <a:xfrm>
          <a:off x="7073900" y="1911350"/>
          <a:ext cx="1079500" cy="596900"/>
          <a:chOff x="768350" y="1911350"/>
          <a:chExt cx="1079500" cy="590550"/>
        </a:xfrm>
      </xdr:grpSpPr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1BB2556A-A756-44BA-AB97-0A7D5F2B2957}"/>
              </a:ext>
            </a:extLst>
          </xdr:cNvPr>
          <xdr:cNvCxnSpPr>
            <a:cxnSpLocks/>
          </xdr:cNvCxnSpPr>
        </xdr:nvCxnSpPr>
        <xdr:spPr>
          <a:xfrm>
            <a:off x="901700" y="2228850"/>
            <a:ext cx="406400" cy="2730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1D09C60E-2648-470C-A5F9-B9FA1D2661A9}"/>
              </a:ext>
            </a:extLst>
          </xdr:cNvPr>
          <xdr:cNvSpPr txBox="1"/>
        </xdr:nvSpPr>
        <xdr:spPr>
          <a:xfrm>
            <a:off x="768350" y="1911350"/>
            <a:ext cx="1079500" cy="317500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>
              <a:lnSpc>
                <a:spcPts val="1100"/>
              </a:lnSpc>
            </a:pPr>
            <a:r>
              <a:rPr kumimoji="1" lang="en-US" altLang="ja-JP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AA:BB</a:t>
            </a:r>
            <a:r>
              <a:rPr kumimoji="1" lang="ja-JP" altLang="en-US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</a:t>
            </a:r>
            <a:r>
              <a:rPr kumimoji="1" lang="en-US" altLang="ja-JP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XX:YY</a:t>
            </a:r>
            <a:r>
              <a:rPr kumimoji="1" lang="ja-JP" altLang="en-US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の形式で入力</a:t>
            </a:r>
          </a:p>
        </xdr:txBody>
      </xdr:sp>
    </xdr:grpSp>
    <xdr:clientData/>
  </xdr:twoCellAnchor>
  <xdr:twoCellAnchor>
    <xdr:from>
      <xdr:col>39</xdr:col>
      <xdr:colOff>44450</xdr:colOff>
      <xdr:row>10</xdr:row>
      <xdr:rowOff>177800</xdr:rowOff>
    </xdr:from>
    <xdr:to>
      <xdr:col>46</xdr:col>
      <xdr:colOff>184150</xdr:colOff>
      <xdr:row>12</xdr:row>
      <xdr:rowOff>38100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D8CA889-F32A-4484-8D46-ED8B8CE100F0}"/>
            </a:ext>
          </a:extLst>
        </xdr:cNvPr>
        <xdr:cNvSpPr txBox="1"/>
      </xdr:nvSpPr>
      <xdr:spPr>
        <a:xfrm>
          <a:off x="3276600" y="1911350"/>
          <a:ext cx="1860550" cy="317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100"/>
            </a:lnSpc>
          </a:pP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利用時間が日中利用と夜間利用に跨る場合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､22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時を境に分けて記載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CBDEC-05F3-40ED-BE5B-87A07F32110B}">
  <dimension ref="A1:AZ123"/>
  <sheetViews>
    <sheetView tabSelected="1" view="pageBreakPreview" topLeftCell="A37" zoomScaleNormal="100" zoomScaleSheetLayoutView="100" workbookViewId="0">
      <selection activeCell="C44" sqref="C44:G44"/>
    </sheetView>
  </sheetViews>
  <sheetFormatPr defaultRowHeight="18" x14ac:dyDescent="0.55000000000000004"/>
  <cols>
    <col min="1" max="1" width="3.1640625" style="2" customWidth="1"/>
    <col min="2" max="3" width="3.25" style="2" customWidth="1"/>
    <col min="4" max="5" width="3.4140625" style="2" customWidth="1"/>
    <col min="6" max="6" width="2.83203125" style="2" customWidth="1"/>
    <col min="7" max="8" width="3.4140625" style="2" customWidth="1"/>
    <col min="9" max="9" width="3.1640625" style="2" customWidth="1"/>
    <col min="10" max="11" width="3.25" style="2" customWidth="1"/>
    <col min="12" max="12" width="3.1640625" style="2" customWidth="1"/>
    <col min="13" max="14" width="3.4140625" style="2" customWidth="1"/>
    <col min="15" max="15" width="2.83203125" style="2" customWidth="1"/>
    <col min="16" max="17" width="3.4140625" style="2" customWidth="1"/>
    <col min="18" max="21" width="3.1640625" style="2" customWidth="1"/>
    <col min="22" max="25" width="3.08203125" style="2" customWidth="1"/>
    <col min="26" max="26" width="2.25" style="2" customWidth="1"/>
    <col min="27" max="27" width="3.1640625" customWidth="1"/>
    <col min="28" max="29" width="3.25" customWidth="1"/>
    <col min="30" max="31" width="3.4140625" customWidth="1"/>
    <col min="32" max="32" width="2.83203125" customWidth="1"/>
    <col min="33" max="34" width="3.4140625" customWidth="1"/>
    <col min="35" max="35" width="3.1640625" customWidth="1"/>
    <col min="36" max="37" width="3.25" customWidth="1"/>
    <col min="38" max="38" width="3.1640625" customWidth="1"/>
    <col min="39" max="40" width="3.4140625" customWidth="1"/>
    <col min="41" max="41" width="2.83203125" customWidth="1"/>
    <col min="42" max="43" width="3.4140625" customWidth="1"/>
    <col min="44" max="47" width="3.1640625" customWidth="1"/>
    <col min="48" max="51" width="3.08203125" customWidth="1"/>
    <col min="52" max="52" width="2.25" customWidth="1"/>
    <col min="53" max="53" width="3" style="2" customWidth="1"/>
    <col min="54" max="54" width="1.58203125" style="2" customWidth="1"/>
    <col min="55" max="57" width="3.08203125" style="2" customWidth="1"/>
    <col min="58" max="58" width="1.58203125" style="2" customWidth="1"/>
    <col min="59" max="64" width="3.08203125" style="2" customWidth="1"/>
    <col min="65" max="16384" width="8.6640625" style="2"/>
  </cols>
  <sheetData>
    <row r="1" spans="1:52" ht="19.5" x14ac:dyDescent="0.55000000000000004">
      <c r="A1" s="1" t="s">
        <v>0</v>
      </c>
      <c r="B1" s="1"/>
      <c r="R1" s="1" t="s">
        <v>36</v>
      </c>
      <c r="T1" s="47"/>
      <c r="V1" s="46" t="s">
        <v>38</v>
      </c>
      <c r="AA1" s="48" t="s">
        <v>39</v>
      </c>
      <c r="AB1" s="48"/>
      <c r="AR1" s="48" t="s">
        <v>40</v>
      </c>
      <c r="AT1" s="47">
        <v>6</v>
      </c>
      <c r="AV1" s="49" t="s">
        <v>37</v>
      </c>
    </row>
    <row r="2" spans="1:52" ht="9" customHeight="1" x14ac:dyDescent="0.55000000000000004"/>
    <row r="3" spans="1:52" x14ac:dyDescent="0.35">
      <c r="A3" s="3" t="s">
        <v>1</v>
      </c>
      <c r="B3" s="3"/>
      <c r="C3" s="180"/>
      <c r="D3" s="180"/>
      <c r="E3" s="180"/>
      <c r="F3" s="180"/>
      <c r="G3" s="180"/>
      <c r="H3" s="180"/>
      <c r="I3" s="4" t="s">
        <v>29</v>
      </c>
      <c r="AA3" s="50" t="s">
        <v>41</v>
      </c>
      <c r="AB3" s="50"/>
      <c r="AC3" s="180" t="s">
        <v>42</v>
      </c>
      <c r="AD3" s="180"/>
      <c r="AE3" s="180"/>
      <c r="AF3" s="180"/>
      <c r="AG3" s="180"/>
      <c r="AH3" s="180"/>
      <c r="AI3" s="51" t="s">
        <v>43</v>
      </c>
    </row>
    <row r="4" spans="1:52" ht="9" customHeight="1" x14ac:dyDescent="0.55000000000000004">
      <c r="A4" s="5"/>
      <c r="B4" s="5"/>
      <c r="C4" s="6"/>
      <c r="D4" s="6"/>
      <c r="E4" s="6"/>
      <c r="F4" s="6"/>
      <c r="G4" s="6"/>
      <c r="H4" s="6"/>
      <c r="I4" s="6"/>
      <c r="AA4" s="52"/>
      <c r="AB4" s="52"/>
      <c r="AC4" s="53"/>
      <c r="AD4" s="53"/>
      <c r="AE4" s="53"/>
      <c r="AF4" s="53"/>
      <c r="AG4" s="53"/>
      <c r="AH4" s="53"/>
      <c r="AI4" s="53"/>
    </row>
    <row r="5" spans="1:52" x14ac:dyDescent="0.35">
      <c r="A5" s="3" t="s">
        <v>2</v>
      </c>
      <c r="B5" s="3"/>
      <c r="C5" s="180"/>
      <c r="D5" s="180"/>
      <c r="E5" s="180"/>
      <c r="F5" s="180"/>
      <c r="G5" s="180"/>
      <c r="H5" s="180"/>
      <c r="I5" s="7" t="s">
        <v>30</v>
      </c>
      <c r="AA5" s="50" t="s">
        <v>44</v>
      </c>
      <c r="AB5" s="50"/>
      <c r="AC5" s="180" t="s">
        <v>45</v>
      </c>
      <c r="AD5" s="180"/>
      <c r="AE5" s="180"/>
      <c r="AF5" s="180"/>
      <c r="AG5" s="180"/>
      <c r="AH5" s="180"/>
      <c r="AI5" s="54" t="s">
        <v>46</v>
      </c>
    </row>
    <row r="6" spans="1:52" ht="9" customHeight="1" thickBot="1" x14ac:dyDescent="0.6"/>
    <row r="7" spans="1:52" ht="15" customHeight="1" x14ac:dyDescent="0.55000000000000004">
      <c r="A7" s="8" t="s">
        <v>3</v>
      </c>
      <c r="B7" s="9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1"/>
      <c r="Y7" s="12"/>
      <c r="AA7" s="55" t="s">
        <v>47</v>
      </c>
      <c r="AB7" s="56" t="s">
        <v>48</v>
      </c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8"/>
      <c r="AX7" s="58"/>
      <c r="AY7" s="59"/>
    </row>
    <row r="8" spans="1:52" ht="15" customHeight="1" x14ac:dyDescent="0.55000000000000004">
      <c r="A8" s="13" t="s">
        <v>3</v>
      </c>
      <c r="B8" s="14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7"/>
      <c r="AA8" s="60" t="s">
        <v>47</v>
      </c>
      <c r="AB8" s="51" t="s">
        <v>49</v>
      </c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Y8" s="61"/>
    </row>
    <row r="9" spans="1:52" ht="15" customHeight="1" thickBot="1" x14ac:dyDescent="0.6">
      <c r="A9" s="18"/>
      <c r="B9" s="19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X9" s="21"/>
      <c r="Y9" s="22"/>
      <c r="AA9" s="62"/>
      <c r="AB9" s="63" t="s">
        <v>50</v>
      </c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5"/>
      <c r="AX9" s="65"/>
      <c r="AY9" s="66"/>
    </row>
    <row r="10" spans="1:52" ht="9" customHeight="1" x14ac:dyDescent="0.55000000000000004"/>
    <row r="11" spans="1:52" ht="18.5" thickBot="1" x14ac:dyDescent="0.6">
      <c r="A11" s="23" t="s">
        <v>34</v>
      </c>
      <c r="B11" s="23"/>
      <c r="Y11" s="24" t="s">
        <v>25</v>
      </c>
      <c r="AA11" s="67" t="s">
        <v>51</v>
      </c>
      <c r="AB11" s="67"/>
      <c r="AY11" s="68" t="s">
        <v>52</v>
      </c>
    </row>
    <row r="12" spans="1:52" ht="18" customHeight="1" x14ac:dyDescent="0.55000000000000004">
      <c r="A12" s="125" t="s">
        <v>7</v>
      </c>
      <c r="B12" s="126"/>
      <c r="C12" s="127"/>
      <c r="D12" s="131" t="s">
        <v>9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134" t="s">
        <v>22</v>
      </c>
      <c r="W12" s="126"/>
      <c r="X12" s="126"/>
      <c r="Y12" s="135"/>
      <c r="AA12" s="192" t="s">
        <v>53</v>
      </c>
      <c r="AB12" s="193"/>
      <c r="AC12" s="194"/>
      <c r="AD12" s="198" t="s">
        <v>54</v>
      </c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200"/>
      <c r="AV12" s="201" t="s">
        <v>55</v>
      </c>
      <c r="AW12" s="193"/>
      <c r="AX12" s="193"/>
      <c r="AY12" s="202"/>
    </row>
    <row r="13" spans="1:52" ht="18" customHeight="1" thickBot="1" x14ac:dyDescent="0.6">
      <c r="A13" s="128"/>
      <c r="B13" s="129"/>
      <c r="C13" s="130"/>
      <c r="D13" s="138" t="s">
        <v>10</v>
      </c>
      <c r="E13" s="139"/>
      <c r="F13" s="139"/>
      <c r="G13" s="139"/>
      <c r="H13" s="139"/>
      <c r="I13" s="139"/>
      <c r="J13" s="139"/>
      <c r="K13" s="139"/>
      <c r="L13" s="140"/>
      <c r="M13" s="138" t="s">
        <v>11</v>
      </c>
      <c r="N13" s="139"/>
      <c r="O13" s="139"/>
      <c r="P13" s="139"/>
      <c r="Q13" s="139"/>
      <c r="R13" s="139"/>
      <c r="S13" s="139"/>
      <c r="T13" s="139"/>
      <c r="U13" s="140"/>
      <c r="V13" s="136"/>
      <c r="W13" s="129"/>
      <c r="X13" s="129"/>
      <c r="Y13" s="137"/>
      <c r="AA13" s="195"/>
      <c r="AB13" s="196"/>
      <c r="AC13" s="197"/>
      <c r="AD13" s="205" t="s">
        <v>56</v>
      </c>
      <c r="AE13" s="206"/>
      <c r="AF13" s="206"/>
      <c r="AG13" s="206"/>
      <c r="AH13" s="206"/>
      <c r="AI13" s="206"/>
      <c r="AJ13" s="206"/>
      <c r="AK13" s="206"/>
      <c r="AL13" s="207"/>
      <c r="AM13" s="205" t="s">
        <v>57</v>
      </c>
      <c r="AN13" s="206"/>
      <c r="AO13" s="206"/>
      <c r="AP13" s="206"/>
      <c r="AQ13" s="206"/>
      <c r="AR13" s="206"/>
      <c r="AS13" s="206"/>
      <c r="AT13" s="206"/>
      <c r="AU13" s="207"/>
      <c r="AV13" s="203"/>
      <c r="AW13" s="196"/>
      <c r="AX13" s="196"/>
      <c r="AY13" s="204"/>
    </row>
    <row r="14" spans="1:52" ht="20" customHeight="1" x14ac:dyDescent="0.55000000000000004">
      <c r="A14" s="141"/>
      <c r="B14" s="142"/>
      <c r="C14" s="142"/>
      <c r="D14" s="143"/>
      <c r="E14" s="144"/>
      <c r="F14" s="25" t="s">
        <v>8</v>
      </c>
      <c r="G14" s="145"/>
      <c r="H14" s="146"/>
      <c r="I14" s="147">
        <f>IF(G14&lt;D14,G14+1-D14,G14-D14)</f>
        <v>0</v>
      </c>
      <c r="J14" s="148"/>
      <c r="K14" s="148"/>
      <c r="L14" s="149"/>
      <c r="M14" s="143"/>
      <c r="N14" s="144"/>
      <c r="O14" s="25" t="s">
        <v>8</v>
      </c>
      <c r="P14" s="145"/>
      <c r="Q14" s="146"/>
      <c r="R14" s="165">
        <f>IF(P14&lt;M14,P14+1-M14,P14-M14)</f>
        <v>0</v>
      </c>
      <c r="S14" s="166"/>
      <c r="T14" s="166"/>
      <c r="U14" s="167"/>
      <c r="V14" s="122"/>
      <c r="W14" s="123"/>
      <c r="X14" s="123"/>
      <c r="Y14" s="124"/>
      <c r="Z14" s="26"/>
      <c r="AA14" s="141">
        <v>45272</v>
      </c>
      <c r="AB14" s="142"/>
      <c r="AC14" s="142"/>
      <c r="AD14" s="143">
        <v>0.75</v>
      </c>
      <c r="AE14" s="144"/>
      <c r="AF14" s="69" t="s">
        <v>58</v>
      </c>
      <c r="AG14" s="145">
        <v>0.91666666666666663</v>
      </c>
      <c r="AH14" s="146"/>
      <c r="AI14" s="208">
        <f>IF(AG14&lt;AD14,AG14+1-AD14,AG14-AD14)</f>
        <v>0.16666666666666663</v>
      </c>
      <c r="AJ14" s="209"/>
      <c r="AK14" s="209"/>
      <c r="AL14" s="210"/>
      <c r="AM14" s="143">
        <v>0.91666666666666696</v>
      </c>
      <c r="AN14" s="144"/>
      <c r="AO14" s="69" t="s">
        <v>58</v>
      </c>
      <c r="AP14" s="145">
        <v>0.97916666666666696</v>
      </c>
      <c r="AQ14" s="146"/>
      <c r="AR14" s="211">
        <f>IF(AP14&lt;AM14,AP14+1-AM14,AP14-AM14)</f>
        <v>6.25E-2</v>
      </c>
      <c r="AS14" s="212"/>
      <c r="AT14" s="212"/>
      <c r="AU14" s="213"/>
      <c r="AV14" s="122">
        <v>12750</v>
      </c>
      <c r="AW14" s="123"/>
      <c r="AX14" s="123"/>
      <c r="AY14" s="124"/>
      <c r="AZ14" s="70"/>
    </row>
    <row r="15" spans="1:52" ht="20" customHeight="1" x14ac:dyDescent="0.55000000000000004">
      <c r="A15" s="98"/>
      <c r="B15" s="99"/>
      <c r="C15" s="99"/>
      <c r="D15" s="94"/>
      <c r="E15" s="91"/>
      <c r="F15" s="27" t="s">
        <v>8</v>
      </c>
      <c r="G15" s="91"/>
      <c r="H15" s="92"/>
      <c r="I15" s="100">
        <f t="shared" ref="I15:I33" si="0">IF(G15&lt;D15,G15+1-D15,G15-D15)</f>
        <v>0</v>
      </c>
      <c r="J15" s="100"/>
      <c r="K15" s="100"/>
      <c r="L15" s="100"/>
      <c r="M15" s="94"/>
      <c r="N15" s="91"/>
      <c r="O15" s="27" t="s">
        <v>8</v>
      </c>
      <c r="P15" s="91"/>
      <c r="Q15" s="92"/>
      <c r="R15" s="158">
        <f t="shared" ref="R15:R33" si="1">IF(P15&lt;M15,P15+1-M15,P15-M15)</f>
        <v>0</v>
      </c>
      <c r="S15" s="158"/>
      <c r="T15" s="158"/>
      <c r="U15" s="158"/>
      <c r="V15" s="122"/>
      <c r="W15" s="123"/>
      <c r="X15" s="123"/>
      <c r="Y15" s="124"/>
      <c r="Z15" s="26"/>
      <c r="AA15" s="98">
        <v>45276</v>
      </c>
      <c r="AB15" s="99"/>
      <c r="AC15" s="99"/>
      <c r="AD15" s="189">
        <v>0.375</v>
      </c>
      <c r="AE15" s="91"/>
      <c r="AF15" s="71" t="s">
        <v>58</v>
      </c>
      <c r="AG15" s="190">
        <v>0.70833333333333304</v>
      </c>
      <c r="AH15" s="92"/>
      <c r="AI15" s="93">
        <f t="shared" ref="AI15:AI33" si="2">IF(AG15&lt;AD15,AG15+1-AD15,AG15-AD15)</f>
        <v>0.33333333333333304</v>
      </c>
      <c r="AJ15" s="93"/>
      <c r="AK15" s="93"/>
      <c r="AL15" s="93"/>
      <c r="AM15" s="94"/>
      <c r="AN15" s="91"/>
      <c r="AO15" s="71" t="s">
        <v>58</v>
      </c>
      <c r="AP15" s="91"/>
      <c r="AQ15" s="92"/>
      <c r="AR15" s="191">
        <f t="shared" ref="AR15:AR33" si="3">IF(AP15&lt;AM15,AP15+1-AM15,AP15-AM15)</f>
        <v>0</v>
      </c>
      <c r="AS15" s="191"/>
      <c r="AT15" s="191"/>
      <c r="AU15" s="191"/>
      <c r="AV15" s="122">
        <v>20000</v>
      </c>
      <c r="AW15" s="123"/>
      <c r="AX15" s="123"/>
      <c r="AY15" s="124"/>
      <c r="AZ15" s="70"/>
    </row>
    <row r="16" spans="1:52" ht="20" customHeight="1" x14ac:dyDescent="0.55000000000000004">
      <c r="A16" s="98"/>
      <c r="B16" s="99"/>
      <c r="C16" s="99"/>
      <c r="D16" s="94"/>
      <c r="E16" s="91"/>
      <c r="F16" s="27" t="s">
        <v>8</v>
      </c>
      <c r="G16" s="91"/>
      <c r="H16" s="92"/>
      <c r="I16" s="100">
        <f t="shared" si="0"/>
        <v>0</v>
      </c>
      <c r="J16" s="100"/>
      <c r="K16" s="100"/>
      <c r="L16" s="100"/>
      <c r="M16" s="94"/>
      <c r="N16" s="91"/>
      <c r="O16" s="27" t="s">
        <v>8</v>
      </c>
      <c r="P16" s="91"/>
      <c r="Q16" s="92"/>
      <c r="R16" s="158">
        <f t="shared" si="1"/>
        <v>0</v>
      </c>
      <c r="S16" s="158"/>
      <c r="T16" s="158"/>
      <c r="U16" s="158"/>
      <c r="V16" s="122"/>
      <c r="W16" s="123"/>
      <c r="X16" s="123"/>
      <c r="Y16" s="124"/>
      <c r="AA16" s="98">
        <v>45283</v>
      </c>
      <c r="AB16" s="99"/>
      <c r="AC16" s="99"/>
      <c r="AD16" s="189">
        <v>0.375</v>
      </c>
      <c r="AE16" s="91"/>
      <c r="AF16" s="71" t="s">
        <v>58</v>
      </c>
      <c r="AG16" s="190">
        <v>0.70833333333333304</v>
      </c>
      <c r="AH16" s="92"/>
      <c r="AI16" s="93">
        <f t="shared" si="2"/>
        <v>0.33333333333333304</v>
      </c>
      <c r="AJ16" s="93"/>
      <c r="AK16" s="93"/>
      <c r="AL16" s="93"/>
      <c r="AM16" s="94"/>
      <c r="AN16" s="91"/>
      <c r="AO16" s="71" t="s">
        <v>58</v>
      </c>
      <c r="AP16" s="91"/>
      <c r="AQ16" s="92"/>
      <c r="AR16" s="191">
        <f t="shared" si="3"/>
        <v>0</v>
      </c>
      <c r="AS16" s="191"/>
      <c r="AT16" s="191"/>
      <c r="AU16" s="191"/>
      <c r="AV16" s="122">
        <v>20000</v>
      </c>
      <c r="AW16" s="123"/>
      <c r="AX16" s="123"/>
      <c r="AY16" s="124"/>
    </row>
    <row r="17" spans="1:51" ht="20" customHeight="1" x14ac:dyDescent="0.55000000000000004">
      <c r="A17" s="98"/>
      <c r="B17" s="99"/>
      <c r="C17" s="99"/>
      <c r="D17" s="94"/>
      <c r="E17" s="91"/>
      <c r="F17" s="27" t="s">
        <v>8</v>
      </c>
      <c r="G17" s="91"/>
      <c r="H17" s="92"/>
      <c r="I17" s="100">
        <f t="shared" si="0"/>
        <v>0</v>
      </c>
      <c r="J17" s="100"/>
      <c r="K17" s="100"/>
      <c r="L17" s="100"/>
      <c r="M17" s="94"/>
      <c r="N17" s="91"/>
      <c r="O17" s="27" t="s">
        <v>8</v>
      </c>
      <c r="P17" s="91"/>
      <c r="Q17" s="92"/>
      <c r="R17" s="158">
        <f t="shared" si="1"/>
        <v>0</v>
      </c>
      <c r="S17" s="158"/>
      <c r="T17" s="158"/>
      <c r="U17" s="158"/>
      <c r="V17" s="122"/>
      <c r="W17" s="123"/>
      <c r="X17" s="123"/>
      <c r="Y17" s="124"/>
      <c r="AA17" s="98">
        <v>45286</v>
      </c>
      <c r="AB17" s="99"/>
      <c r="AC17" s="99"/>
      <c r="AD17" s="189">
        <v>0.77083333333333304</v>
      </c>
      <c r="AE17" s="91"/>
      <c r="AF17" s="71" t="s">
        <v>58</v>
      </c>
      <c r="AG17" s="190">
        <v>0.91666666666666696</v>
      </c>
      <c r="AH17" s="92"/>
      <c r="AI17" s="93">
        <f t="shared" si="2"/>
        <v>0.14583333333333393</v>
      </c>
      <c r="AJ17" s="93"/>
      <c r="AK17" s="93"/>
      <c r="AL17" s="93"/>
      <c r="AM17" s="214">
        <v>0.91666666666666696</v>
      </c>
      <c r="AN17" s="215"/>
      <c r="AO17" s="72" t="s">
        <v>58</v>
      </c>
      <c r="AP17" s="216">
        <v>0.97916666666666696</v>
      </c>
      <c r="AQ17" s="217"/>
      <c r="AR17" s="191">
        <f t="shared" si="3"/>
        <v>6.25E-2</v>
      </c>
      <c r="AS17" s="191"/>
      <c r="AT17" s="191"/>
      <c r="AU17" s="191"/>
      <c r="AV17" s="122">
        <v>13250</v>
      </c>
      <c r="AW17" s="123"/>
      <c r="AX17" s="123"/>
      <c r="AY17" s="124"/>
    </row>
    <row r="18" spans="1:51" ht="20" customHeight="1" x14ac:dyDescent="0.55000000000000004">
      <c r="A18" s="98"/>
      <c r="B18" s="99"/>
      <c r="C18" s="99"/>
      <c r="D18" s="94"/>
      <c r="E18" s="91"/>
      <c r="F18" s="27" t="s">
        <v>8</v>
      </c>
      <c r="G18" s="91"/>
      <c r="H18" s="92"/>
      <c r="I18" s="100">
        <f t="shared" si="0"/>
        <v>0</v>
      </c>
      <c r="J18" s="100"/>
      <c r="K18" s="100"/>
      <c r="L18" s="100"/>
      <c r="M18" s="94"/>
      <c r="N18" s="91"/>
      <c r="O18" s="27" t="s">
        <v>8</v>
      </c>
      <c r="P18" s="91"/>
      <c r="Q18" s="92"/>
      <c r="R18" s="158">
        <f t="shared" si="1"/>
        <v>0</v>
      </c>
      <c r="S18" s="158"/>
      <c r="T18" s="158"/>
      <c r="U18" s="158"/>
      <c r="V18" s="122"/>
      <c r="W18" s="123"/>
      <c r="X18" s="123"/>
      <c r="Y18" s="124"/>
      <c r="AA18" s="98">
        <v>45288</v>
      </c>
      <c r="AB18" s="99"/>
      <c r="AC18" s="99"/>
      <c r="AD18" s="189">
        <v>0.77083333333333304</v>
      </c>
      <c r="AE18" s="91"/>
      <c r="AF18" s="71" t="s">
        <v>58</v>
      </c>
      <c r="AG18" s="190">
        <v>0.91666666666666696</v>
      </c>
      <c r="AH18" s="92"/>
      <c r="AI18" s="93">
        <f t="shared" si="2"/>
        <v>0.14583333333333393</v>
      </c>
      <c r="AJ18" s="93"/>
      <c r="AK18" s="93"/>
      <c r="AL18" s="93"/>
      <c r="AM18" s="94"/>
      <c r="AN18" s="91"/>
      <c r="AO18" s="71" t="s">
        <v>58</v>
      </c>
      <c r="AP18" s="91"/>
      <c r="AQ18" s="92"/>
      <c r="AR18" s="191">
        <f t="shared" si="3"/>
        <v>0</v>
      </c>
      <c r="AS18" s="191"/>
      <c r="AT18" s="191"/>
      <c r="AU18" s="191"/>
      <c r="AV18" s="122">
        <v>9600</v>
      </c>
      <c r="AW18" s="123"/>
      <c r="AX18" s="123"/>
      <c r="AY18" s="124"/>
    </row>
    <row r="19" spans="1:51" ht="20" customHeight="1" x14ac:dyDescent="0.55000000000000004">
      <c r="A19" s="98"/>
      <c r="B19" s="99"/>
      <c r="C19" s="99"/>
      <c r="D19" s="94"/>
      <c r="E19" s="91"/>
      <c r="F19" s="27" t="s">
        <v>8</v>
      </c>
      <c r="G19" s="91"/>
      <c r="H19" s="92"/>
      <c r="I19" s="100">
        <f t="shared" si="0"/>
        <v>0</v>
      </c>
      <c r="J19" s="100"/>
      <c r="K19" s="100"/>
      <c r="L19" s="100"/>
      <c r="M19" s="94"/>
      <c r="N19" s="91"/>
      <c r="O19" s="27" t="s">
        <v>8</v>
      </c>
      <c r="P19" s="91"/>
      <c r="Q19" s="92"/>
      <c r="R19" s="158">
        <f t="shared" si="1"/>
        <v>0</v>
      </c>
      <c r="S19" s="158"/>
      <c r="T19" s="158"/>
      <c r="U19" s="158"/>
      <c r="V19" s="95"/>
      <c r="W19" s="96"/>
      <c r="X19" s="96"/>
      <c r="Y19" s="97"/>
      <c r="AA19" s="98">
        <v>45299</v>
      </c>
      <c r="AB19" s="99"/>
      <c r="AC19" s="99"/>
      <c r="AD19" s="189">
        <v>0.77083333333333304</v>
      </c>
      <c r="AE19" s="91"/>
      <c r="AF19" s="71" t="s">
        <v>58</v>
      </c>
      <c r="AG19" s="190">
        <v>0.91666666666666696</v>
      </c>
      <c r="AH19" s="92"/>
      <c r="AI19" s="93">
        <f t="shared" si="2"/>
        <v>0.14583333333333393</v>
      </c>
      <c r="AJ19" s="93"/>
      <c r="AK19" s="93"/>
      <c r="AL19" s="93"/>
      <c r="AM19" s="94"/>
      <c r="AN19" s="91"/>
      <c r="AO19" s="71" t="s">
        <v>58</v>
      </c>
      <c r="AP19" s="91"/>
      <c r="AQ19" s="92"/>
      <c r="AR19" s="191">
        <f t="shared" si="3"/>
        <v>0</v>
      </c>
      <c r="AS19" s="191"/>
      <c r="AT19" s="191"/>
      <c r="AU19" s="191"/>
      <c r="AV19" s="95">
        <v>9600</v>
      </c>
      <c r="AW19" s="96"/>
      <c r="AX19" s="96"/>
      <c r="AY19" s="97"/>
    </row>
    <row r="20" spans="1:51" ht="20" customHeight="1" x14ac:dyDescent="0.55000000000000004">
      <c r="A20" s="98"/>
      <c r="B20" s="99"/>
      <c r="C20" s="99"/>
      <c r="D20" s="94"/>
      <c r="E20" s="91"/>
      <c r="F20" s="27" t="s">
        <v>8</v>
      </c>
      <c r="G20" s="91"/>
      <c r="H20" s="92"/>
      <c r="I20" s="100">
        <f t="shared" si="0"/>
        <v>0</v>
      </c>
      <c r="J20" s="100"/>
      <c r="K20" s="100"/>
      <c r="L20" s="100"/>
      <c r="M20" s="94"/>
      <c r="N20" s="91"/>
      <c r="O20" s="27" t="s">
        <v>8</v>
      </c>
      <c r="P20" s="91"/>
      <c r="Q20" s="92"/>
      <c r="R20" s="158">
        <f t="shared" si="1"/>
        <v>0</v>
      </c>
      <c r="S20" s="158"/>
      <c r="T20" s="158"/>
      <c r="U20" s="158"/>
      <c r="V20" s="95"/>
      <c r="W20" s="96"/>
      <c r="X20" s="96"/>
      <c r="Y20" s="97"/>
      <c r="AA20" s="98">
        <v>45303</v>
      </c>
      <c r="AB20" s="99"/>
      <c r="AC20" s="99"/>
      <c r="AD20" s="189">
        <v>0.75</v>
      </c>
      <c r="AE20" s="91"/>
      <c r="AF20" s="71" t="s">
        <v>58</v>
      </c>
      <c r="AG20" s="190">
        <v>0.91666666666666696</v>
      </c>
      <c r="AH20" s="92"/>
      <c r="AI20" s="93">
        <f t="shared" si="2"/>
        <v>0.16666666666666696</v>
      </c>
      <c r="AJ20" s="93"/>
      <c r="AK20" s="93"/>
      <c r="AL20" s="93"/>
      <c r="AM20" s="94"/>
      <c r="AN20" s="91"/>
      <c r="AO20" s="71" t="s">
        <v>58</v>
      </c>
      <c r="AP20" s="91"/>
      <c r="AQ20" s="92"/>
      <c r="AR20" s="191">
        <f t="shared" si="3"/>
        <v>0</v>
      </c>
      <c r="AS20" s="191"/>
      <c r="AT20" s="191"/>
      <c r="AU20" s="191"/>
      <c r="AV20" s="95">
        <v>9000</v>
      </c>
      <c r="AW20" s="96"/>
      <c r="AX20" s="96"/>
      <c r="AY20" s="97"/>
    </row>
    <row r="21" spans="1:51" ht="20" customHeight="1" x14ac:dyDescent="0.55000000000000004">
      <c r="A21" s="98"/>
      <c r="B21" s="99"/>
      <c r="C21" s="99"/>
      <c r="D21" s="94"/>
      <c r="E21" s="91"/>
      <c r="F21" s="27" t="s">
        <v>8</v>
      </c>
      <c r="G21" s="91"/>
      <c r="H21" s="92"/>
      <c r="I21" s="100">
        <f t="shared" ref="I21:I24" si="4">IF(G21&lt;D21,G21+1-D21,G21-D21)</f>
        <v>0</v>
      </c>
      <c r="J21" s="100"/>
      <c r="K21" s="100"/>
      <c r="L21" s="100"/>
      <c r="M21" s="94"/>
      <c r="N21" s="91"/>
      <c r="O21" s="27" t="s">
        <v>8</v>
      </c>
      <c r="P21" s="91"/>
      <c r="Q21" s="92"/>
      <c r="R21" s="158">
        <f t="shared" si="1"/>
        <v>0</v>
      </c>
      <c r="S21" s="158"/>
      <c r="T21" s="158"/>
      <c r="U21" s="158"/>
      <c r="V21" s="95"/>
      <c r="W21" s="96"/>
      <c r="X21" s="96"/>
      <c r="Y21" s="97"/>
      <c r="AA21" s="98">
        <v>45308</v>
      </c>
      <c r="AB21" s="99"/>
      <c r="AC21" s="99"/>
      <c r="AD21" s="189">
        <v>0.77083333333333304</v>
      </c>
      <c r="AE21" s="91"/>
      <c r="AF21" s="71" t="s">
        <v>58</v>
      </c>
      <c r="AG21" s="190">
        <v>0.91666666666666696</v>
      </c>
      <c r="AH21" s="92"/>
      <c r="AI21" s="93">
        <f t="shared" si="2"/>
        <v>0.14583333333333393</v>
      </c>
      <c r="AJ21" s="93"/>
      <c r="AK21" s="93"/>
      <c r="AL21" s="93"/>
      <c r="AM21" s="214">
        <v>0.91666666666666696</v>
      </c>
      <c r="AN21" s="215"/>
      <c r="AO21" s="72" t="s">
        <v>58</v>
      </c>
      <c r="AP21" s="216">
        <v>0.97916666666666696</v>
      </c>
      <c r="AQ21" s="217"/>
      <c r="AR21" s="191">
        <f t="shared" si="3"/>
        <v>6.25E-2</v>
      </c>
      <c r="AS21" s="191"/>
      <c r="AT21" s="191"/>
      <c r="AU21" s="191"/>
      <c r="AV21" s="95">
        <v>14100</v>
      </c>
      <c r="AW21" s="96"/>
      <c r="AX21" s="96"/>
      <c r="AY21" s="97"/>
    </row>
    <row r="22" spans="1:51" ht="20" customHeight="1" x14ac:dyDescent="0.55000000000000004">
      <c r="A22" s="98"/>
      <c r="B22" s="99"/>
      <c r="C22" s="99"/>
      <c r="D22" s="94"/>
      <c r="E22" s="91"/>
      <c r="F22" s="27" t="s">
        <v>8</v>
      </c>
      <c r="G22" s="91"/>
      <c r="H22" s="92"/>
      <c r="I22" s="100">
        <f t="shared" si="4"/>
        <v>0</v>
      </c>
      <c r="J22" s="100"/>
      <c r="K22" s="100"/>
      <c r="L22" s="100"/>
      <c r="M22" s="94"/>
      <c r="N22" s="91"/>
      <c r="O22" s="27" t="s">
        <v>8</v>
      </c>
      <c r="P22" s="91"/>
      <c r="Q22" s="92"/>
      <c r="R22" s="158">
        <f t="shared" si="1"/>
        <v>0</v>
      </c>
      <c r="S22" s="158"/>
      <c r="T22" s="158"/>
      <c r="U22" s="158"/>
      <c r="V22" s="95"/>
      <c r="W22" s="96"/>
      <c r="X22" s="96"/>
      <c r="Y22" s="97"/>
      <c r="AA22" s="98">
        <v>45311</v>
      </c>
      <c r="AB22" s="99"/>
      <c r="AC22" s="99"/>
      <c r="AD22" s="189">
        <v>0.375</v>
      </c>
      <c r="AE22" s="91"/>
      <c r="AF22" s="71" t="s">
        <v>58</v>
      </c>
      <c r="AG22" s="190">
        <v>0.70833333333333304</v>
      </c>
      <c r="AH22" s="92"/>
      <c r="AI22" s="93">
        <f t="shared" si="2"/>
        <v>0.33333333333333304</v>
      </c>
      <c r="AJ22" s="93"/>
      <c r="AK22" s="93"/>
      <c r="AL22" s="93"/>
      <c r="AM22" s="94"/>
      <c r="AN22" s="91"/>
      <c r="AO22" s="71" t="s">
        <v>58</v>
      </c>
      <c r="AP22" s="91"/>
      <c r="AQ22" s="92"/>
      <c r="AR22" s="191">
        <f t="shared" si="3"/>
        <v>0</v>
      </c>
      <c r="AS22" s="191"/>
      <c r="AT22" s="191"/>
      <c r="AU22" s="191"/>
      <c r="AV22" s="95">
        <v>20000</v>
      </c>
      <c r="AW22" s="96"/>
      <c r="AX22" s="96"/>
      <c r="AY22" s="97"/>
    </row>
    <row r="23" spans="1:51" ht="20" customHeight="1" x14ac:dyDescent="0.55000000000000004">
      <c r="A23" s="98"/>
      <c r="B23" s="99"/>
      <c r="C23" s="99"/>
      <c r="D23" s="94"/>
      <c r="E23" s="91"/>
      <c r="F23" s="27" t="s">
        <v>8</v>
      </c>
      <c r="G23" s="91"/>
      <c r="H23" s="92"/>
      <c r="I23" s="100">
        <f t="shared" si="4"/>
        <v>0</v>
      </c>
      <c r="J23" s="100"/>
      <c r="K23" s="100"/>
      <c r="L23" s="100"/>
      <c r="M23" s="94"/>
      <c r="N23" s="91"/>
      <c r="O23" s="27" t="s">
        <v>8</v>
      </c>
      <c r="P23" s="91"/>
      <c r="Q23" s="92"/>
      <c r="R23" s="158">
        <f t="shared" si="1"/>
        <v>0</v>
      </c>
      <c r="S23" s="158"/>
      <c r="T23" s="158"/>
      <c r="U23" s="158"/>
      <c r="V23" s="95"/>
      <c r="W23" s="96"/>
      <c r="X23" s="96"/>
      <c r="Y23" s="97"/>
      <c r="AA23" s="98">
        <v>45315</v>
      </c>
      <c r="AB23" s="99"/>
      <c r="AC23" s="99"/>
      <c r="AD23" s="189">
        <v>0.5</v>
      </c>
      <c r="AE23" s="91"/>
      <c r="AF23" s="71" t="s">
        <v>58</v>
      </c>
      <c r="AG23" s="190">
        <v>0.66666666666666696</v>
      </c>
      <c r="AH23" s="92"/>
      <c r="AI23" s="93">
        <f t="shared" si="2"/>
        <v>0.16666666666666696</v>
      </c>
      <c r="AJ23" s="93"/>
      <c r="AK23" s="93"/>
      <c r="AL23" s="93"/>
      <c r="AM23" s="94"/>
      <c r="AN23" s="91"/>
      <c r="AO23" s="71" t="s">
        <v>58</v>
      </c>
      <c r="AP23" s="91"/>
      <c r="AQ23" s="92"/>
      <c r="AR23" s="191">
        <f t="shared" si="3"/>
        <v>0</v>
      </c>
      <c r="AS23" s="191"/>
      <c r="AT23" s="191"/>
      <c r="AU23" s="191"/>
      <c r="AV23" s="95">
        <v>9600</v>
      </c>
      <c r="AW23" s="96"/>
      <c r="AX23" s="96"/>
      <c r="AY23" s="97"/>
    </row>
    <row r="24" spans="1:51" ht="20" customHeight="1" x14ac:dyDescent="0.55000000000000004">
      <c r="A24" s="98"/>
      <c r="B24" s="99"/>
      <c r="C24" s="99"/>
      <c r="D24" s="94"/>
      <c r="E24" s="91"/>
      <c r="F24" s="27" t="s">
        <v>8</v>
      </c>
      <c r="G24" s="91"/>
      <c r="H24" s="92"/>
      <c r="I24" s="100">
        <f t="shared" si="4"/>
        <v>0</v>
      </c>
      <c r="J24" s="100"/>
      <c r="K24" s="100"/>
      <c r="L24" s="100"/>
      <c r="M24" s="94"/>
      <c r="N24" s="91"/>
      <c r="O24" s="27" t="s">
        <v>8</v>
      </c>
      <c r="P24" s="91"/>
      <c r="Q24" s="92"/>
      <c r="R24" s="158">
        <f t="shared" si="1"/>
        <v>0</v>
      </c>
      <c r="S24" s="158"/>
      <c r="T24" s="158"/>
      <c r="U24" s="158"/>
      <c r="V24" s="95"/>
      <c r="W24" s="96"/>
      <c r="X24" s="96"/>
      <c r="Y24" s="97"/>
      <c r="AA24" s="98">
        <v>45320</v>
      </c>
      <c r="AB24" s="99"/>
      <c r="AC24" s="99"/>
      <c r="AD24" s="189">
        <v>0.77083333333333304</v>
      </c>
      <c r="AE24" s="91"/>
      <c r="AF24" s="71" t="s">
        <v>58</v>
      </c>
      <c r="AG24" s="190">
        <v>0.91666666666666696</v>
      </c>
      <c r="AH24" s="92"/>
      <c r="AI24" s="93">
        <f t="shared" si="2"/>
        <v>0.14583333333333393</v>
      </c>
      <c r="AJ24" s="93"/>
      <c r="AK24" s="93"/>
      <c r="AL24" s="93"/>
      <c r="AM24" s="189">
        <v>0.91666666666666696</v>
      </c>
      <c r="AN24" s="91"/>
      <c r="AO24" s="71" t="s">
        <v>58</v>
      </c>
      <c r="AP24" s="190">
        <v>0.95833333333333304</v>
      </c>
      <c r="AQ24" s="92"/>
      <c r="AR24" s="191">
        <f t="shared" si="3"/>
        <v>4.1666666666666075E-2</v>
      </c>
      <c r="AS24" s="191"/>
      <c r="AT24" s="191"/>
      <c r="AU24" s="191"/>
      <c r="AV24" s="95">
        <v>12500</v>
      </c>
      <c r="AW24" s="96"/>
      <c r="AX24" s="96"/>
      <c r="AY24" s="97"/>
    </row>
    <row r="25" spans="1:51" ht="20" customHeight="1" x14ac:dyDescent="0.55000000000000004">
      <c r="A25" s="98"/>
      <c r="B25" s="99"/>
      <c r="C25" s="99"/>
      <c r="D25" s="94"/>
      <c r="E25" s="91"/>
      <c r="F25" s="27" t="s">
        <v>8</v>
      </c>
      <c r="G25" s="91"/>
      <c r="H25" s="92"/>
      <c r="I25" s="100">
        <f t="shared" si="0"/>
        <v>0</v>
      </c>
      <c r="J25" s="100"/>
      <c r="K25" s="100"/>
      <c r="L25" s="100"/>
      <c r="M25" s="94"/>
      <c r="N25" s="91"/>
      <c r="O25" s="27" t="s">
        <v>8</v>
      </c>
      <c r="P25" s="91"/>
      <c r="Q25" s="92"/>
      <c r="R25" s="158">
        <f t="shared" si="1"/>
        <v>0</v>
      </c>
      <c r="S25" s="158"/>
      <c r="T25" s="158"/>
      <c r="U25" s="158"/>
      <c r="V25" s="95"/>
      <c r="W25" s="96"/>
      <c r="X25" s="96"/>
      <c r="Y25" s="97"/>
      <c r="AA25" s="98">
        <v>45329</v>
      </c>
      <c r="AB25" s="99"/>
      <c r="AC25" s="99"/>
      <c r="AD25" s="189">
        <v>0.77083333333333304</v>
      </c>
      <c r="AE25" s="91"/>
      <c r="AF25" s="71" t="s">
        <v>58</v>
      </c>
      <c r="AG25" s="190">
        <v>0.91666666666666696</v>
      </c>
      <c r="AH25" s="92"/>
      <c r="AI25" s="93">
        <f t="shared" si="2"/>
        <v>0.14583333333333393</v>
      </c>
      <c r="AJ25" s="93"/>
      <c r="AK25" s="93"/>
      <c r="AL25" s="93"/>
      <c r="AM25" s="214">
        <v>0.91666666666666696</v>
      </c>
      <c r="AN25" s="215"/>
      <c r="AO25" s="72" t="s">
        <v>58</v>
      </c>
      <c r="AP25" s="216">
        <v>0.97916666666666696</v>
      </c>
      <c r="AQ25" s="217"/>
      <c r="AR25" s="191">
        <f t="shared" si="3"/>
        <v>6.25E-2</v>
      </c>
      <c r="AS25" s="191"/>
      <c r="AT25" s="191"/>
      <c r="AU25" s="191"/>
      <c r="AV25" s="95">
        <v>15260</v>
      </c>
      <c r="AW25" s="96"/>
      <c r="AX25" s="96"/>
      <c r="AY25" s="97"/>
    </row>
    <row r="26" spans="1:51" ht="20" customHeight="1" x14ac:dyDescent="0.55000000000000004">
      <c r="A26" s="98"/>
      <c r="B26" s="99"/>
      <c r="C26" s="99"/>
      <c r="D26" s="94"/>
      <c r="E26" s="91"/>
      <c r="F26" s="27" t="s">
        <v>8</v>
      </c>
      <c r="G26" s="91"/>
      <c r="H26" s="92"/>
      <c r="I26" s="100">
        <f t="shared" si="0"/>
        <v>0</v>
      </c>
      <c r="J26" s="100"/>
      <c r="K26" s="100"/>
      <c r="L26" s="100"/>
      <c r="M26" s="94"/>
      <c r="N26" s="91"/>
      <c r="O26" s="27" t="s">
        <v>8</v>
      </c>
      <c r="P26" s="91"/>
      <c r="Q26" s="92"/>
      <c r="R26" s="158">
        <f t="shared" si="1"/>
        <v>0</v>
      </c>
      <c r="S26" s="158"/>
      <c r="T26" s="158"/>
      <c r="U26" s="158"/>
      <c r="V26" s="95"/>
      <c r="W26" s="96"/>
      <c r="X26" s="96"/>
      <c r="Y26" s="97"/>
      <c r="AA26" s="98">
        <v>45332</v>
      </c>
      <c r="AB26" s="99"/>
      <c r="AC26" s="99"/>
      <c r="AD26" s="189">
        <v>0.375</v>
      </c>
      <c r="AE26" s="91"/>
      <c r="AF26" s="71" t="s">
        <v>58</v>
      </c>
      <c r="AG26" s="190">
        <v>0.70833333333333304</v>
      </c>
      <c r="AH26" s="92"/>
      <c r="AI26" s="93">
        <f t="shared" si="2"/>
        <v>0.33333333333333304</v>
      </c>
      <c r="AJ26" s="93"/>
      <c r="AK26" s="93"/>
      <c r="AL26" s="93"/>
      <c r="AM26" s="94"/>
      <c r="AN26" s="91"/>
      <c r="AO26" s="71" t="s">
        <v>58</v>
      </c>
      <c r="AP26" s="91"/>
      <c r="AQ26" s="92"/>
      <c r="AR26" s="191">
        <f t="shared" si="3"/>
        <v>0</v>
      </c>
      <c r="AS26" s="191"/>
      <c r="AT26" s="191"/>
      <c r="AU26" s="191"/>
      <c r="AV26" s="95">
        <v>20000</v>
      </c>
      <c r="AW26" s="96"/>
      <c r="AX26" s="96"/>
      <c r="AY26" s="97"/>
    </row>
    <row r="27" spans="1:51" ht="20" customHeight="1" x14ac:dyDescent="0.55000000000000004">
      <c r="A27" s="98"/>
      <c r="B27" s="99"/>
      <c r="C27" s="99"/>
      <c r="D27" s="94"/>
      <c r="E27" s="91"/>
      <c r="F27" s="27" t="s">
        <v>8</v>
      </c>
      <c r="G27" s="91"/>
      <c r="H27" s="92"/>
      <c r="I27" s="100">
        <f t="shared" ref="I27" si="5">IF(G27&lt;D27,G27+1-D27,G27-D27)</f>
        <v>0</v>
      </c>
      <c r="J27" s="100"/>
      <c r="K27" s="100"/>
      <c r="L27" s="100"/>
      <c r="M27" s="94"/>
      <c r="N27" s="91"/>
      <c r="O27" s="27" t="s">
        <v>8</v>
      </c>
      <c r="P27" s="91"/>
      <c r="Q27" s="92"/>
      <c r="R27" s="158">
        <f t="shared" ref="R27" si="6">IF(P27&lt;M27,P27+1-M27,P27-M27)</f>
        <v>0</v>
      </c>
      <c r="S27" s="158"/>
      <c r="T27" s="158"/>
      <c r="U27" s="158"/>
      <c r="V27" s="95"/>
      <c r="W27" s="96"/>
      <c r="X27" s="96"/>
      <c r="Y27" s="97"/>
      <c r="AA27" s="98">
        <v>45334</v>
      </c>
      <c r="AB27" s="99"/>
      <c r="AC27" s="99"/>
      <c r="AD27" s="189">
        <v>0.77083333333333304</v>
      </c>
      <c r="AE27" s="91"/>
      <c r="AF27" s="71" t="s">
        <v>58</v>
      </c>
      <c r="AG27" s="190">
        <v>0.91666666666666696</v>
      </c>
      <c r="AH27" s="92"/>
      <c r="AI27" s="93">
        <f t="shared" si="2"/>
        <v>0.14583333333333393</v>
      </c>
      <c r="AJ27" s="93"/>
      <c r="AK27" s="93"/>
      <c r="AL27" s="93"/>
      <c r="AM27" s="214">
        <v>0.91666666666666696</v>
      </c>
      <c r="AN27" s="215"/>
      <c r="AO27" s="72" t="s">
        <v>58</v>
      </c>
      <c r="AP27" s="216">
        <v>0.97916666666666696</v>
      </c>
      <c r="AQ27" s="217"/>
      <c r="AR27" s="191">
        <f t="shared" si="3"/>
        <v>6.25E-2</v>
      </c>
      <c r="AS27" s="191"/>
      <c r="AT27" s="191"/>
      <c r="AU27" s="191"/>
      <c r="AV27" s="95">
        <v>14100</v>
      </c>
      <c r="AW27" s="96"/>
      <c r="AX27" s="96"/>
      <c r="AY27" s="97"/>
    </row>
    <row r="28" spans="1:51" ht="20" customHeight="1" x14ac:dyDescent="0.55000000000000004">
      <c r="A28" s="98"/>
      <c r="B28" s="99"/>
      <c r="C28" s="99"/>
      <c r="D28" s="94"/>
      <c r="E28" s="91"/>
      <c r="F28" s="27" t="s">
        <v>8</v>
      </c>
      <c r="G28" s="91"/>
      <c r="H28" s="92"/>
      <c r="I28" s="100">
        <f t="shared" si="0"/>
        <v>0</v>
      </c>
      <c r="J28" s="100"/>
      <c r="K28" s="100"/>
      <c r="L28" s="100"/>
      <c r="M28" s="94"/>
      <c r="N28" s="91"/>
      <c r="O28" s="27" t="s">
        <v>8</v>
      </c>
      <c r="P28" s="91"/>
      <c r="Q28" s="92"/>
      <c r="R28" s="158">
        <f t="shared" si="1"/>
        <v>0</v>
      </c>
      <c r="S28" s="158"/>
      <c r="T28" s="158"/>
      <c r="U28" s="158"/>
      <c r="V28" s="95"/>
      <c r="W28" s="96"/>
      <c r="X28" s="96"/>
      <c r="Y28" s="97"/>
      <c r="AA28" s="98">
        <v>45338</v>
      </c>
      <c r="AB28" s="99"/>
      <c r="AC28" s="99"/>
      <c r="AD28" s="189">
        <v>0.77083333333333304</v>
      </c>
      <c r="AE28" s="91"/>
      <c r="AF28" s="71" t="s">
        <v>58</v>
      </c>
      <c r="AG28" s="190">
        <v>0.91666666666666696</v>
      </c>
      <c r="AH28" s="92"/>
      <c r="AI28" s="93">
        <f t="shared" si="2"/>
        <v>0.14583333333333393</v>
      </c>
      <c r="AJ28" s="93"/>
      <c r="AK28" s="93"/>
      <c r="AL28" s="93"/>
      <c r="AM28" s="214">
        <v>0.91666666666666696</v>
      </c>
      <c r="AN28" s="215"/>
      <c r="AO28" s="72" t="s">
        <v>58</v>
      </c>
      <c r="AP28" s="216">
        <v>0.97916666666666696</v>
      </c>
      <c r="AQ28" s="217"/>
      <c r="AR28" s="191">
        <f t="shared" si="3"/>
        <v>6.25E-2</v>
      </c>
      <c r="AS28" s="191"/>
      <c r="AT28" s="191"/>
      <c r="AU28" s="191"/>
      <c r="AV28" s="95">
        <v>15260</v>
      </c>
      <c r="AW28" s="96"/>
      <c r="AX28" s="96"/>
      <c r="AY28" s="97"/>
    </row>
    <row r="29" spans="1:51" ht="20" customHeight="1" x14ac:dyDescent="0.55000000000000004">
      <c r="A29" s="98"/>
      <c r="B29" s="99"/>
      <c r="C29" s="99"/>
      <c r="D29" s="94"/>
      <c r="E29" s="91"/>
      <c r="F29" s="27" t="s">
        <v>8</v>
      </c>
      <c r="G29" s="91"/>
      <c r="H29" s="92"/>
      <c r="I29" s="100">
        <f t="shared" si="0"/>
        <v>0</v>
      </c>
      <c r="J29" s="100"/>
      <c r="K29" s="100"/>
      <c r="L29" s="100"/>
      <c r="M29" s="94"/>
      <c r="N29" s="91"/>
      <c r="O29" s="27" t="s">
        <v>8</v>
      </c>
      <c r="P29" s="91"/>
      <c r="Q29" s="92"/>
      <c r="R29" s="158">
        <f t="shared" si="1"/>
        <v>0</v>
      </c>
      <c r="S29" s="158"/>
      <c r="T29" s="158"/>
      <c r="U29" s="158"/>
      <c r="V29" s="95"/>
      <c r="W29" s="96"/>
      <c r="X29" s="96"/>
      <c r="Y29" s="97"/>
      <c r="AA29" s="98">
        <v>45346</v>
      </c>
      <c r="AB29" s="99"/>
      <c r="AC29" s="99"/>
      <c r="AD29" s="189">
        <v>0.375</v>
      </c>
      <c r="AE29" s="91"/>
      <c r="AF29" s="71" t="s">
        <v>58</v>
      </c>
      <c r="AG29" s="190">
        <v>0.70833333333333304</v>
      </c>
      <c r="AH29" s="92"/>
      <c r="AI29" s="93">
        <f t="shared" si="2"/>
        <v>0.33333333333333304</v>
      </c>
      <c r="AJ29" s="93"/>
      <c r="AK29" s="93"/>
      <c r="AL29" s="93"/>
      <c r="AM29" s="94"/>
      <c r="AN29" s="91"/>
      <c r="AO29" s="71" t="s">
        <v>58</v>
      </c>
      <c r="AP29" s="91"/>
      <c r="AQ29" s="92"/>
      <c r="AR29" s="191">
        <f t="shared" si="3"/>
        <v>0</v>
      </c>
      <c r="AS29" s="191"/>
      <c r="AT29" s="191"/>
      <c r="AU29" s="191"/>
      <c r="AV29" s="95">
        <v>20000</v>
      </c>
      <c r="AW29" s="96"/>
      <c r="AX29" s="96"/>
      <c r="AY29" s="97"/>
    </row>
    <row r="30" spans="1:51" ht="20" customHeight="1" x14ac:dyDescent="0.55000000000000004">
      <c r="A30" s="98"/>
      <c r="B30" s="99"/>
      <c r="C30" s="99"/>
      <c r="D30" s="94"/>
      <c r="E30" s="91"/>
      <c r="F30" s="27" t="s">
        <v>8</v>
      </c>
      <c r="G30" s="91"/>
      <c r="H30" s="92"/>
      <c r="I30" s="100">
        <f t="shared" si="0"/>
        <v>0</v>
      </c>
      <c r="J30" s="100"/>
      <c r="K30" s="100"/>
      <c r="L30" s="100"/>
      <c r="M30" s="94"/>
      <c r="N30" s="91"/>
      <c r="O30" s="27" t="s">
        <v>8</v>
      </c>
      <c r="P30" s="91"/>
      <c r="Q30" s="92"/>
      <c r="R30" s="158">
        <f t="shared" si="1"/>
        <v>0</v>
      </c>
      <c r="S30" s="158"/>
      <c r="T30" s="158"/>
      <c r="U30" s="158"/>
      <c r="V30" s="95"/>
      <c r="W30" s="96"/>
      <c r="X30" s="96"/>
      <c r="Y30" s="97"/>
      <c r="AA30" s="98">
        <v>45350</v>
      </c>
      <c r="AB30" s="99"/>
      <c r="AC30" s="99"/>
      <c r="AD30" s="189">
        <v>0.77083333333333304</v>
      </c>
      <c r="AE30" s="91"/>
      <c r="AF30" s="71" t="s">
        <v>58</v>
      </c>
      <c r="AG30" s="190">
        <v>0.91666666666666696</v>
      </c>
      <c r="AH30" s="92"/>
      <c r="AI30" s="93">
        <f t="shared" si="2"/>
        <v>0.14583333333333393</v>
      </c>
      <c r="AJ30" s="93"/>
      <c r="AK30" s="93"/>
      <c r="AL30" s="93"/>
      <c r="AM30" s="214">
        <v>0.91666666666666696</v>
      </c>
      <c r="AN30" s="215"/>
      <c r="AO30" s="72" t="s">
        <v>58</v>
      </c>
      <c r="AP30" s="216">
        <v>0.97916666666666696</v>
      </c>
      <c r="AQ30" s="217"/>
      <c r="AR30" s="191">
        <f t="shared" si="3"/>
        <v>6.25E-2</v>
      </c>
      <c r="AS30" s="191"/>
      <c r="AT30" s="191"/>
      <c r="AU30" s="191"/>
      <c r="AV30" s="95">
        <v>14100</v>
      </c>
      <c r="AW30" s="96"/>
      <c r="AX30" s="96"/>
      <c r="AY30" s="97"/>
    </row>
    <row r="31" spans="1:51" ht="20" customHeight="1" x14ac:dyDescent="0.55000000000000004">
      <c r="A31" s="98"/>
      <c r="B31" s="99"/>
      <c r="C31" s="99"/>
      <c r="D31" s="94"/>
      <c r="E31" s="91"/>
      <c r="F31" s="27" t="s">
        <v>8</v>
      </c>
      <c r="G31" s="91"/>
      <c r="H31" s="92"/>
      <c r="I31" s="100">
        <f t="shared" si="0"/>
        <v>0</v>
      </c>
      <c r="J31" s="100"/>
      <c r="K31" s="100"/>
      <c r="L31" s="100"/>
      <c r="M31" s="94"/>
      <c r="N31" s="91"/>
      <c r="O31" s="27" t="s">
        <v>8</v>
      </c>
      <c r="P31" s="91"/>
      <c r="Q31" s="92"/>
      <c r="R31" s="158">
        <f t="shared" si="1"/>
        <v>0</v>
      </c>
      <c r="S31" s="158"/>
      <c r="T31" s="158"/>
      <c r="U31" s="158"/>
      <c r="V31" s="95"/>
      <c r="W31" s="96"/>
      <c r="X31" s="96"/>
      <c r="Y31" s="97"/>
      <c r="AA31" s="98">
        <v>45363</v>
      </c>
      <c r="AB31" s="99"/>
      <c r="AC31" s="99"/>
      <c r="AD31" s="189">
        <v>0.77083333333333304</v>
      </c>
      <c r="AE31" s="91"/>
      <c r="AF31" s="71" t="s">
        <v>58</v>
      </c>
      <c r="AG31" s="190">
        <v>0.91666666666666696</v>
      </c>
      <c r="AH31" s="92"/>
      <c r="AI31" s="93">
        <f t="shared" si="2"/>
        <v>0.14583333333333393</v>
      </c>
      <c r="AJ31" s="93"/>
      <c r="AK31" s="93"/>
      <c r="AL31" s="93"/>
      <c r="AM31" s="214">
        <v>0.91666666666666696</v>
      </c>
      <c r="AN31" s="215"/>
      <c r="AO31" s="72" t="s">
        <v>58</v>
      </c>
      <c r="AP31" s="216">
        <v>0.97916666666666696</v>
      </c>
      <c r="AQ31" s="217"/>
      <c r="AR31" s="191">
        <f t="shared" si="3"/>
        <v>6.25E-2</v>
      </c>
      <c r="AS31" s="191"/>
      <c r="AT31" s="191"/>
      <c r="AU31" s="191"/>
      <c r="AV31" s="95">
        <v>14100</v>
      </c>
      <c r="AW31" s="96"/>
      <c r="AX31" s="96"/>
      <c r="AY31" s="97"/>
    </row>
    <row r="32" spans="1:51" ht="20" customHeight="1" x14ac:dyDescent="0.55000000000000004">
      <c r="A32" s="98"/>
      <c r="B32" s="99"/>
      <c r="C32" s="99"/>
      <c r="D32" s="94"/>
      <c r="E32" s="91"/>
      <c r="F32" s="27" t="s">
        <v>8</v>
      </c>
      <c r="G32" s="91"/>
      <c r="H32" s="92"/>
      <c r="I32" s="100">
        <f t="shared" si="0"/>
        <v>0</v>
      </c>
      <c r="J32" s="100"/>
      <c r="K32" s="100"/>
      <c r="L32" s="100"/>
      <c r="M32" s="94"/>
      <c r="N32" s="91"/>
      <c r="O32" s="27" t="s">
        <v>8</v>
      </c>
      <c r="P32" s="91"/>
      <c r="Q32" s="92"/>
      <c r="R32" s="158">
        <f t="shared" si="1"/>
        <v>0</v>
      </c>
      <c r="S32" s="158"/>
      <c r="T32" s="158"/>
      <c r="U32" s="158"/>
      <c r="V32" s="95"/>
      <c r="W32" s="96"/>
      <c r="X32" s="96"/>
      <c r="Y32" s="97"/>
      <c r="AA32" s="98">
        <v>45367</v>
      </c>
      <c r="AB32" s="99"/>
      <c r="AC32" s="99"/>
      <c r="AD32" s="189">
        <v>0.75</v>
      </c>
      <c r="AE32" s="91"/>
      <c r="AF32" s="71" t="s">
        <v>58</v>
      </c>
      <c r="AG32" s="190">
        <v>0.91666666666666696</v>
      </c>
      <c r="AH32" s="92"/>
      <c r="AI32" s="93">
        <f t="shared" si="2"/>
        <v>0.16666666666666696</v>
      </c>
      <c r="AJ32" s="93"/>
      <c r="AK32" s="93"/>
      <c r="AL32" s="93"/>
      <c r="AM32" s="94"/>
      <c r="AN32" s="91"/>
      <c r="AO32" s="71" t="s">
        <v>58</v>
      </c>
      <c r="AP32" s="91"/>
      <c r="AQ32" s="92"/>
      <c r="AR32" s="191">
        <f t="shared" si="3"/>
        <v>0</v>
      </c>
      <c r="AS32" s="191"/>
      <c r="AT32" s="191"/>
      <c r="AU32" s="191"/>
      <c r="AV32" s="95">
        <v>9000</v>
      </c>
      <c r="AW32" s="96"/>
      <c r="AX32" s="96"/>
      <c r="AY32" s="97"/>
    </row>
    <row r="33" spans="1:52" ht="20" customHeight="1" thickBot="1" x14ac:dyDescent="0.6">
      <c r="A33" s="98"/>
      <c r="B33" s="99"/>
      <c r="C33" s="99"/>
      <c r="D33" s="94"/>
      <c r="E33" s="91"/>
      <c r="F33" s="27" t="s">
        <v>8</v>
      </c>
      <c r="G33" s="91"/>
      <c r="H33" s="92"/>
      <c r="I33" s="100">
        <f t="shared" si="0"/>
        <v>0</v>
      </c>
      <c r="J33" s="100"/>
      <c r="K33" s="100"/>
      <c r="L33" s="100"/>
      <c r="M33" s="171"/>
      <c r="N33" s="172"/>
      <c r="O33" s="28" t="s">
        <v>8</v>
      </c>
      <c r="P33" s="172"/>
      <c r="Q33" s="173"/>
      <c r="R33" s="174">
        <f t="shared" si="1"/>
        <v>0</v>
      </c>
      <c r="S33" s="175"/>
      <c r="T33" s="175"/>
      <c r="U33" s="176"/>
      <c r="V33" s="95"/>
      <c r="W33" s="96"/>
      <c r="X33" s="96"/>
      <c r="Y33" s="97"/>
      <c r="AA33" s="98">
        <v>45371</v>
      </c>
      <c r="AB33" s="99"/>
      <c r="AC33" s="99"/>
      <c r="AD33" s="189">
        <v>0.375</v>
      </c>
      <c r="AE33" s="91"/>
      <c r="AF33" s="71" t="s">
        <v>58</v>
      </c>
      <c r="AG33" s="190">
        <v>0.45833333333333298</v>
      </c>
      <c r="AH33" s="92"/>
      <c r="AI33" s="93">
        <f t="shared" si="2"/>
        <v>8.3333333333332982E-2</v>
      </c>
      <c r="AJ33" s="93"/>
      <c r="AK33" s="93"/>
      <c r="AL33" s="93"/>
      <c r="AM33" s="171"/>
      <c r="AN33" s="172"/>
      <c r="AO33" s="73" t="s">
        <v>58</v>
      </c>
      <c r="AP33" s="172"/>
      <c r="AQ33" s="173"/>
      <c r="AR33" s="234">
        <f t="shared" si="3"/>
        <v>0</v>
      </c>
      <c r="AS33" s="235"/>
      <c r="AT33" s="235"/>
      <c r="AU33" s="236"/>
      <c r="AV33" s="95">
        <v>5500</v>
      </c>
      <c r="AW33" s="96"/>
      <c r="AX33" s="96"/>
      <c r="AY33" s="97"/>
    </row>
    <row r="34" spans="1:52" ht="20" customHeight="1" thickBot="1" x14ac:dyDescent="0.6">
      <c r="A34" s="182" t="s">
        <v>12</v>
      </c>
      <c r="B34" s="183"/>
      <c r="C34" s="183"/>
      <c r="D34" s="183"/>
      <c r="E34" s="183"/>
      <c r="F34" s="183"/>
      <c r="G34" s="183"/>
      <c r="H34" s="183"/>
      <c r="I34" s="184">
        <f>I82+I122</f>
        <v>0</v>
      </c>
      <c r="J34" s="184"/>
      <c r="K34" s="184"/>
      <c r="L34" s="185"/>
      <c r="M34" s="102"/>
      <c r="N34" s="103"/>
      <c r="O34" s="103"/>
      <c r="P34" s="103"/>
      <c r="Q34" s="104"/>
      <c r="R34" s="186">
        <f>R82+R122</f>
        <v>0</v>
      </c>
      <c r="S34" s="187"/>
      <c r="T34" s="187"/>
      <c r="U34" s="188"/>
      <c r="V34" s="162">
        <f>V82+V122</f>
        <v>0</v>
      </c>
      <c r="W34" s="163"/>
      <c r="X34" s="163"/>
      <c r="Y34" s="164"/>
      <c r="AA34" s="237" t="s">
        <v>59</v>
      </c>
      <c r="AB34" s="238"/>
      <c r="AC34" s="238"/>
      <c r="AD34" s="238"/>
      <c r="AE34" s="238"/>
      <c r="AF34" s="238"/>
      <c r="AG34" s="238"/>
      <c r="AH34" s="238"/>
      <c r="AI34" s="239">
        <f>AI82+AI122</f>
        <v>0.47916666666666696</v>
      </c>
      <c r="AJ34" s="239"/>
      <c r="AK34" s="239"/>
      <c r="AL34" s="240"/>
      <c r="AM34" s="241"/>
      <c r="AN34" s="242"/>
      <c r="AO34" s="242"/>
      <c r="AP34" s="242"/>
      <c r="AQ34" s="243"/>
      <c r="AR34" s="244">
        <f>AR82+AR122</f>
        <v>6.25E-2</v>
      </c>
      <c r="AS34" s="245"/>
      <c r="AT34" s="245"/>
      <c r="AU34" s="246"/>
      <c r="AV34" s="247">
        <f>AV82+AV122</f>
        <v>22100</v>
      </c>
      <c r="AW34" s="248"/>
      <c r="AX34" s="248"/>
      <c r="AY34" s="249"/>
    </row>
    <row r="35" spans="1:52" s="26" customFormat="1" ht="20" customHeight="1" thickTop="1" thickBot="1" x14ac:dyDescent="0.6">
      <c r="D35" s="181" t="s">
        <v>23</v>
      </c>
      <c r="E35" s="181"/>
      <c r="F35" s="181"/>
      <c r="G35" s="181"/>
      <c r="H35" s="181"/>
      <c r="I35" s="168">
        <f t="shared" ref="I35" si="7">SUM(I14:L34)</f>
        <v>0</v>
      </c>
      <c r="J35" s="169"/>
      <c r="K35" s="169"/>
      <c r="L35" s="170"/>
      <c r="M35" s="181" t="s">
        <v>24</v>
      </c>
      <c r="N35" s="181"/>
      <c r="O35" s="181"/>
      <c r="P35" s="181"/>
      <c r="Q35" s="181"/>
      <c r="R35" s="168">
        <f t="shared" ref="R35" si="8">SUM(R14:U34)</f>
        <v>0</v>
      </c>
      <c r="S35" s="169"/>
      <c r="T35" s="169"/>
      <c r="U35" s="170"/>
      <c r="V35" s="159">
        <f>SUM(V14:Y34)</f>
        <v>0</v>
      </c>
      <c r="W35" s="160"/>
      <c r="X35" s="160"/>
      <c r="Y35" s="161"/>
      <c r="Z35" s="29" t="s">
        <v>13</v>
      </c>
      <c r="AA35" s="70"/>
      <c r="AB35" s="70"/>
      <c r="AC35" s="70"/>
      <c r="AD35" s="218" t="s">
        <v>60</v>
      </c>
      <c r="AE35" s="218"/>
      <c r="AF35" s="218"/>
      <c r="AG35" s="218"/>
      <c r="AH35" s="218"/>
      <c r="AI35" s="219">
        <f t="shared" ref="AI35" si="9">SUM(AI14:AL34)</f>
        <v>4.3541666666666714</v>
      </c>
      <c r="AJ35" s="220"/>
      <c r="AK35" s="220"/>
      <c r="AL35" s="221"/>
      <c r="AM35" s="218" t="s">
        <v>61</v>
      </c>
      <c r="AN35" s="218"/>
      <c r="AO35" s="218"/>
      <c r="AP35" s="218"/>
      <c r="AQ35" s="218"/>
      <c r="AR35" s="219">
        <f t="shared" ref="AR35" si="10">SUM(AR14:AU34)</f>
        <v>0.60416666666666607</v>
      </c>
      <c r="AS35" s="220"/>
      <c r="AT35" s="220"/>
      <c r="AU35" s="221"/>
      <c r="AV35" s="222">
        <f>SUM(AV14:AY34)</f>
        <v>299820</v>
      </c>
      <c r="AW35" s="223"/>
      <c r="AX35" s="223"/>
      <c r="AY35" s="224"/>
      <c r="AZ35" s="74" t="s">
        <v>62</v>
      </c>
    </row>
    <row r="36" spans="1:52" ht="9" customHeight="1" thickTop="1" x14ac:dyDescent="0.55000000000000004"/>
    <row r="37" spans="1:52" ht="18" customHeight="1" x14ac:dyDescent="0.55000000000000004">
      <c r="A37" s="30" t="s">
        <v>35</v>
      </c>
      <c r="B37" s="31"/>
      <c r="Y37" s="32" t="s">
        <v>21</v>
      </c>
      <c r="AA37" s="75" t="s">
        <v>63</v>
      </c>
      <c r="AB37" s="76"/>
      <c r="AY37" s="77" t="s">
        <v>64</v>
      </c>
    </row>
    <row r="38" spans="1:52" ht="25" customHeight="1" thickBot="1" x14ac:dyDescent="0.6">
      <c r="A38" s="154" t="s">
        <v>26</v>
      </c>
      <c r="B38" s="154"/>
      <c r="C38" s="154"/>
      <c r="D38" s="154"/>
      <c r="J38" s="154" t="s">
        <v>27</v>
      </c>
      <c r="K38" s="154"/>
      <c r="L38" s="154"/>
      <c r="M38" s="154"/>
      <c r="S38" s="179" t="s">
        <v>19</v>
      </c>
      <c r="T38" s="179"/>
      <c r="U38" s="179"/>
      <c r="V38" s="179"/>
      <c r="Y38" s="32" t="s">
        <v>21</v>
      </c>
      <c r="AA38" s="225" t="s">
        <v>65</v>
      </c>
      <c r="AB38" s="225"/>
      <c r="AC38" s="225"/>
      <c r="AD38" s="225"/>
      <c r="AJ38" s="225" t="s">
        <v>66</v>
      </c>
      <c r="AK38" s="225"/>
      <c r="AL38" s="225"/>
      <c r="AM38" s="225"/>
      <c r="AS38" s="226" t="s">
        <v>67</v>
      </c>
      <c r="AT38" s="226"/>
      <c r="AU38" s="226"/>
      <c r="AV38" s="226"/>
      <c r="AY38" s="77" t="s">
        <v>64</v>
      </c>
    </row>
    <row r="39" spans="1:52" s="26" customFormat="1" ht="20" customHeight="1" thickTop="1" thickBot="1" x14ac:dyDescent="0.6">
      <c r="A39" s="151">
        <f>_xlfn.FLOOR.MATH(I35,"1:0:0")</f>
        <v>0</v>
      </c>
      <c r="B39" s="152"/>
      <c r="C39" s="152"/>
      <c r="D39" s="153"/>
      <c r="E39" s="42" t="s">
        <v>14</v>
      </c>
      <c r="F39" s="101">
        <v>2500</v>
      </c>
      <c r="G39" s="101"/>
      <c r="H39" s="101"/>
      <c r="I39" s="29" t="s">
        <v>15</v>
      </c>
      <c r="J39" s="151">
        <f>_xlfn.FLOOR.MATH(R35,"1:0:0")</f>
        <v>0</v>
      </c>
      <c r="K39" s="152"/>
      <c r="L39" s="152"/>
      <c r="M39" s="153"/>
      <c r="N39" s="42" t="s">
        <v>14</v>
      </c>
      <c r="O39" s="101">
        <v>3500</v>
      </c>
      <c r="P39" s="101"/>
      <c r="Q39" s="101"/>
      <c r="R39" s="43" t="s">
        <v>16</v>
      </c>
      <c r="S39" s="177">
        <f>(A39*F39+J39*O39)*24</f>
        <v>0</v>
      </c>
      <c r="T39" s="159"/>
      <c r="U39" s="159"/>
      <c r="V39" s="178"/>
      <c r="W39" s="29" t="s">
        <v>17</v>
      </c>
      <c r="Y39" s="32" t="s">
        <v>21</v>
      </c>
      <c r="AA39" s="227">
        <f>_xlfn.FLOOR.MATH(AI35,"1:0:0")</f>
        <v>4.333333333333333</v>
      </c>
      <c r="AB39" s="228"/>
      <c r="AC39" s="228"/>
      <c r="AD39" s="229"/>
      <c r="AE39" s="78" t="s">
        <v>68</v>
      </c>
      <c r="AF39" s="230">
        <v>2500</v>
      </c>
      <c r="AG39" s="230"/>
      <c r="AH39" s="230"/>
      <c r="AI39" s="79" t="s">
        <v>69</v>
      </c>
      <c r="AJ39" s="227">
        <f>_xlfn.FLOOR.MATH(AR35,"1:0:0")</f>
        <v>0.58333333333333326</v>
      </c>
      <c r="AK39" s="228"/>
      <c r="AL39" s="228"/>
      <c r="AM39" s="229"/>
      <c r="AN39" s="78" t="s">
        <v>68</v>
      </c>
      <c r="AO39" s="230">
        <v>3500</v>
      </c>
      <c r="AP39" s="230"/>
      <c r="AQ39" s="230"/>
      <c r="AR39" s="80" t="s">
        <v>70</v>
      </c>
      <c r="AS39" s="231">
        <f>(AA39*AF39+AJ39*AO39)*24</f>
        <v>308999.99999999994</v>
      </c>
      <c r="AT39" s="232"/>
      <c r="AU39" s="232"/>
      <c r="AV39" s="233"/>
      <c r="AW39" s="74" t="s">
        <v>71</v>
      </c>
      <c r="AX39" s="70"/>
      <c r="AY39" s="77" t="s">
        <v>64</v>
      </c>
      <c r="AZ39" s="70"/>
    </row>
    <row r="40" spans="1:52" ht="20" customHeight="1" thickTop="1" thickBot="1" x14ac:dyDescent="0.6">
      <c r="A40" s="33"/>
      <c r="V40" s="32" t="s">
        <v>21</v>
      </c>
      <c r="Y40" s="32" t="s">
        <v>21</v>
      </c>
      <c r="AA40" s="81"/>
      <c r="AV40" s="77" t="s">
        <v>64</v>
      </c>
      <c r="AY40" s="77" t="s">
        <v>64</v>
      </c>
    </row>
    <row r="41" spans="1:52" ht="20" customHeight="1" thickTop="1" thickBot="1" x14ac:dyDescent="0.6">
      <c r="A41" s="250" t="s">
        <v>79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2"/>
      <c r="S41" s="30" t="s">
        <v>18</v>
      </c>
      <c r="T41" s="30"/>
      <c r="U41" s="45"/>
      <c r="V41" s="155">
        <f>MIN(V35,S39)</f>
        <v>0</v>
      </c>
      <c r="W41" s="156"/>
      <c r="X41" s="156"/>
      <c r="Y41" s="157"/>
      <c r="AA41" s="250" t="s">
        <v>79</v>
      </c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2"/>
      <c r="AS41" s="75" t="s">
        <v>72</v>
      </c>
      <c r="AT41" s="75"/>
      <c r="AU41" s="82"/>
      <c r="AV41" s="231">
        <f>MIN(AV35,AS39)</f>
        <v>299820</v>
      </c>
      <c r="AW41" s="256"/>
      <c r="AX41" s="256"/>
      <c r="AY41" s="257"/>
    </row>
    <row r="42" spans="1:52" ht="15" customHeight="1" thickTop="1" x14ac:dyDescent="0.55000000000000004">
      <c r="A42" s="253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5"/>
      <c r="S42" s="34" t="s">
        <v>20</v>
      </c>
      <c r="T42" s="35"/>
      <c r="U42" s="35"/>
      <c r="V42" s="35"/>
      <c r="W42" s="35"/>
      <c r="X42" s="35"/>
      <c r="Y42" s="35"/>
      <c r="AA42" s="253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5"/>
      <c r="AS42" s="83" t="s">
        <v>73</v>
      </c>
      <c r="AT42" s="75"/>
      <c r="AU42" s="75"/>
      <c r="AV42" s="75"/>
      <c r="AW42" s="75"/>
      <c r="AX42" s="75"/>
      <c r="AY42" s="75"/>
    </row>
    <row r="43" spans="1:52" ht="15" customHeight="1" x14ac:dyDescent="0.55000000000000004"/>
    <row r="44" spans="1:52" ht="19.5" x14ac:dyDescent="0.35">
      <c r="A44" s="3" t="s">
        <v>2</v>
      </c>
      <c r="B44" s="36"/>
      <c r="C44" s="150"/>
      <c r="D44" s="150"/>
      <c r="E44" s="150"/>
      <c r="F44" s="150"/>
      <c r="G44" s="150"/>
      <c r="H44" s="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37"/>
      <c r="W44" s="38"/>
      <c r="X44" s="39"/>
      <c r="Y44" s="40" t="s">
        <v>32</v>
      </c>
      <c r="AA44" s="50" t="s">
        <v>44</v>
      </c>
      <c r="AB44" s="84"/>
      <c r="AC44" s="150" t="s">
        <v>78</v>
      </c>
      <c r="AD44" s="150"/>
      <c r="AE44" s="150"/>
      <c r="AF44" s="150"/>
      <c r="AG44" s="150"/>
      <c r="AH44" s="54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85"/>
      <c r="AW44" s="86"/>
      <c r="AX44" s="87"/>
      <c r="AY44" s="88" t="s">
        <v>74</v>
      </c>
    </row>
    <row r="45" spans="1:52" ht="9" customHeight="1" thickBot="1" x14ac:dyDescent="0.6"/>
    <row r="46" spans="1:52" ht="15" customHeight="1" x14ac:dyDescent="0.55000000000000004">
      <c r="A46" s="8" t="s">
        <v>3</v>
      </c>
      <c r="B46" s="9" t="s">
        <v>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/>
      <c r="X46" s="11"/>
      <c r="Y46" s="12"/>
      <c r="AA46" s="55" t="s">
        <v>47</v>
      </c>
      <c r="AB46" s="56" t="s">
        <v>48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8"/>
      <c r="AX46" s="58"/>
      <c r="AY46" s="59"/>
    </row>
    <row r="47" spans="1:52" ht="15" customHeight="1" x14ac:dyDescent="0.55000000000000004">
      <c r="A47" s="13" t="s">
        <v>3</v>
      </c>
      <c r="B47" s="14" t="s">
        <v>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7"/>
      <c r="AA47" s="60" t="s">
        <v>47</v>
      </c>
      <c r="AB47" s="51" t="s">
        <v>49</v>
      </c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Y47" s="61"/>
    </row>
    <row r="48" spans="1:52" ht="15" customHeight="1" thickBot="1" x14ac:dyDescent="0.6">
      <c r="A48" s="18"/>
      <c r="B48" s="19" t="s">
        <v>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1"/>
      <c r="X48" s="21"/>
      <c r="Y48" s="22"/>
      <c r="AA48" s="62"/>
      <c r="AB48" s="63" t="s">
        <v>50</v>
      </c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5"/>
      <c r="AX48" s="65"/>
      <c r="AY48" s="66"/>
    </row>
    <row r="49" spans="1:51" ht="9" customHeight="1" x14ac:dyDescent="0.55000000000000004"/>
    <row r="50" spans="1:51" ht="18.5" thickBot="1" x14ac:dyDescent="0.6">
      <c r="A50" s="23"/>
      <c r="B50" s="23"/>
      <c r="Y50" s="24" t="s">
        <v>25</v>
      </c>
      <c r="AA50" s="67"/>
      <c r="AB50" s="67"/>
      <c r="AY50" s="68" t="s">
        <v>52</v>
      </c>
    </row>
    <row r="51" spans="1:51" x14ac:dyDescent="0.55000000000000004">
      <c r="A51" s="125" t="s">
        <v>7</v>
      </c>
      <c r="B51" s="126"/>
      <c r="C51" s="127"/>
      <c r="D51" s="131" t="s">
        <v>9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3"/>
      <c r="V51" s="134" t="s">
        <v>22</v>
      </c>
      <c r="W51" s="126"/>
      <c r="X51" s="126"/>
      <c r="Y51" s="135"/>
      <c r="AA51" s="192" t="s">
        <v>53</v>
      </c>
      <c r="AB51" s="193"/>
      <c r="AC51" s="194"/>
      <c r="AD51" s="198" t="s">
        <v>54</v>
      </c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200"/>
      <c r="AV51" s="201" t="s">
        <v>55</v>
      </c>
      <c r="AW51" s="193"/>
      <c r="AX51" s="193"/>
      <c r="AY51" s="202"/>
    </row>
    <row r="52" spans="1:51" ht="18.5" thickBot="1" x14ac:dyDescent="0.6">
      <c r="A52" s="128"/>
      <c r="B52" s="129"/>
      <c r="C52" s="130"/>
      <c r="D52" s="138" t="s">
        <v>10</v>
      </c>
      <c r="E52" s="139"/>
      <c r="F52" s="139"/>
      <c r="G52" s="139"/>
      <c r="H52" s="139"/>
      <c r="I52" s="139"/>
      <c r="J52" s="139"/>
      <c r="K52" s="139"/>
      <c r="L52" s="140"/>
      <c r="M52" s="138" t="s">
        <v>11</v>
      </c>
      <c r="N52" s="139"/>
      <c r="O52" s="139"/>
      <c r="P52" s="139"/>
      <c r="Q52" s="139"/>
      <c r="R52" s="139"/>
      <c r="S52" s="139"/>
      <c r="T52" s="139"/>
      <c r="U52" s="140"/>
      <c r="V52" s="136"/>
      <c r="W52" s="129"/>
      <c r="X52" s="129"/>
      <c r="Y52" s="137"/>
      <c r="AA52" s="195"/>
      <c r="AB52" s="196"/>
      <c r="AC52" s="197"/>
      <c r="AD52" s="205" t="s">
        <v>56</v>
      </c>
      <c r="AE52" s="206"/>
      <c r="AF52" s="206"/>
      <c r="AG52" s="206"/>
      <c r="AH52" s="206"/>
      <c r="AI52" s="206"/>
      <c r="AJ52" s="206"/>
      <c r="AK52" s="206"/>
      <c r="AL52" s="207"/>
      <c r="AM52" s="205" t="s">
        <v>57</v>
      </c>
      <c r="AN52" s="206"/>
      <c r="AO52" s="206"/>
      <c r="AP52" s="206"/>
      <c r="AQ52" s="206"/>
      <c r="AR52" s="206"/>
      <c r="AS52" s="206"/>
      <c r="AT52" s="206"/>
      <c r="AU52" s="207"/>
      <c r="AV52" s="203"/>
      <c r="AW52" s="196"/>
      <c r="AX52" s="196"/>
      <c r="AY52" s="204"/>
    </row>
    <row r="53" spans="1:51" ht="20" customHeight="1" x14ac:dyDescent="0.55000000000000004">
      <c r="A53" s="141"/>
      <c r="B53" s="142"/>
      <c r="C53" s="142"/>
      <c r="D53" s="143"/>
      <c r="E53" s="144"/>
      <c r="F53" s="25" t="s">
        <v>8</v>
      </c>
      <c r="G53" s="145"/>
      <c r="H53" s="146"/>
      <c r="I53" s="147">
        <f>IF(G53&lt;D53,G53+1-D53,G53-D53)</f>
        <v>0</v>
      </c>
      <c r="J53" s="148"/>
      <c r="K53" s="148"/>
      <c r="L53" s="149"/>
      <c r="M53" s="143"/>
      <c r="N53" s="144"/>
      <c r="O53" s="25" t="s">
        <v>8</v>
      </c>
      <c r="P53" s="145"/>
      <c r="Q53" s="146"/>
      <c r="R53" s="147">
        <f>IF(P53&lt;M53,P53+1-M53,P53-M53)</f>
        <v>0</v>
      </c>
      <c r="S53" s="148"/>
      <c r="T53" s="148"/>
      <c r="U53" s="149"/>
      <c r="V53" s="122"/>
      <c r="W53" s="123"/>
      <c r="X53" s="123"/>
      <c r="Y53" s="124"/>
      <c r="AA53" s="141">
        <v>45377</v>
      </c>
      <c r="AB53" s="142"/>
      <c r="AC53" s="142"/>
      <c r="AD53" s="189">
        <v>0.77083333333333304</v>
      </c>
      <c r="AE53" s="91"/>
      <c r="AF53" s="71" t="s">
        <v>58</v>
      </c>
      <c r="AG53" s="190">
        <v>0.91666666666666696</v>
      </c>
      <c r="AH53" s="92"/>
      <c r="AI53" s="208">
        <f>IF(AG53&lt;AD53,AG53+1-AD53,AG53-AD53)</f>
        <v>0.14583333333333393</v>
      </c>
      <c r="AJ53" s="209"/>
      <c r="AK53" s="209"/>
      <c r="AL53" s="210"/>
      <c r="AM53" s="214">
        <v>0.91666666666666696</v>
      </c>
      <c r="AN53" s="215"/>
      <c r="AO53" s="72" t="s">
        <v>58</v>
      </c>
      <c r="AP53" s="216">
        <v>0.97916666666666696</v>
      </c>
      <c r="AQ53" s="217"/>
      <c r="AR53" s="208">
        <f>IF(AP53&lt;AM53,AP53+1-AM53,AP53-AM53)</f>
        <v>6.25E-2</v>
      </c>
      <c r="AS53" s="209"/>
      <c r="AT53" s="209"/>
      <c r="AU53" s="210"/>
      <c r="AV53" s="122">
        <v>14100</v>
      </c>
      <c r="AW53" s="123"/>
      <c r="AX53" s="123"/>
      <c r="AY53" s="124"/>
    </row>
    <row r="54" spans="1:51" ht="20" customHeight="1" x14ac:dyDescent="0.55000000000000004">
      <c r="A54" s="98"/>
      <c r="B54" s="99"/>
      <c r="C54" s="99"/>
      <c r="D54" s="94"/>
      <c r="E54" s="91"/>
      <c r="F54" s="27" t="s">
        <v>8</v>
      </c>
      <c r="G54" s="91"/>
      <c r="H54" s="92"/>
      <c r="I54" s="100">
        <f t="shared" ref="I54:I81" si="11">IF(G54&lt;D54,G54+1-D54,G54-D54)</f>
        <v>0</v>
      </c>
      <c r="J54" s="100"/>
      <c r="K54" s="100"/>
      <c r="L54" s="100"/>
      <c r="M54" s="94"/>
      <c r="N54" s="91"/>
      <c r="O54" s="27" t="s">
        <v>8</v>
      </c>
      <c r="P54" s="91"/>
      <c r="Q54" s="92"/>
      <c r="R54" s="100">
        <f t="shared" ref="R54:R81" si="12">IF(P54&lt;M54,P54+1-M54,P54-M54)</f>
        <v>0</v>
      </c>
      <c r="S54" s="100"/>
      <c r="T54" s="100"/>
      <c r="U54" s="100"/>
      <c r="V54" s="122"/>
      <c r="W54" s="123"/>
      <c r="X54" s="123"/>
      <c r="Y54" s="124"/>
      <c r="AA54" s="98">
        <v>45380</v>
      </c>
      <c r="AB54" s="99"/>
      <c r="AC54" s="99"/>
      <c r="AD54" s="189">
        <v>0.375</v>
      </c>
      <c r="AE54" s="91"/>
      <c r="AF54" s="71" t="s">
        <v>58</v>
      </c>
      <c r="AG54" s="190">
        <v>0.70833333333333304</v>
      </c>
      <c r="AH54" s="92"/>
      <c r="AI54" s="93">
        <f t="shared" ref="AI54:AI81" si="13">IF(AG54&lt;AD54,AG54+1-AD54,AG54-AD54)</f>
        <v>0.33333333333333304</v>
      </c>
      <c r="AJ54" s="93"/>
      <c r="AK54" s="93"/>
      <c r="AL54" s="93"/>
      <c r="AM54" s="94"/>
      <c r="AN54" s="91"/>
      <c r="AO54" s="71" t="s">
        <v>58</v>
      </c>
      <c r="AP54" s="91"/>
      <c r="AQ54" s="92"/>
      <c r="AR54" s="93">
        <f t="shared" ref="AR54:AR81" si="14">IF(AP54&lt;AM54,AP54+1-AM54,AP54-AM54)</f>
        <v>0</v>
      </c>
      <c r="AS54" s="93"/>
      <c r="AT54" s="93"/>
      <c r="AU54" s="93"/>
      <c r="AV54" s="122">
        <v>8000</v>
      </c>
      <c r="AW54" s="123"/>
      <c r="AX54" s="123"/>
      <c r="AY54" s="124"/>
    </row>
    <row r="55" spans="1:51" ht="20" customHeight="1" x14ac:dyDescent="0.55000000000000004">
      <c r="A55" s="98"/>
      <c r="B55" s="99"/>
      <c r="C55" s="99"/>
      <c r="D55" s="94"/>
      <c r="E55" s="91"/>
      <c r="F55" s="27" t="s">
        <v>8</v>
      </c>
      <c r="G55" s="91"/>
      <c r="H55" s="92"/>
      <c r="I55" s="100">
        <f t="shared" si="11"/>
        <v>0</v>
      </c>
      <c r="J55" s="100"/>
      <c r="K55" s="100"/>
      <c r="L55" s="100"/>
      <c r="M55" s="94"/>
      <c r="N55" s="91"/>
      <c r="O55" s="27" t="s">
        <v>8</v>
      </c>
      <c r="P55" s="91"/>
      <c r="Q55" s="92"/>
      <c r="R55" s="100">
        <f t="shared" si="12"/>
        <v>0</v>
      </c>
      <c r="S55" s="100"/>
      <c r="T55" s="100"/>
      <c r="U55" s="100"/>
      <c r="V55" s="122"/>
      <c r="W55" s="123"/>
      <c r="X55" s="123"/>
      <c r="Y55" s="124"/>
      <c r="AA55" s="98"/>
      <c r="AB55" s="99"/>
      <c r="AC55" s="99"/>
      <c r="AD55" s="189"/>
      <c r="AE55" s="91"/>
      <c r="AF55" s="71" t="s">
        <v>58</v>
      </c>
      <c r="AG55" s="190"/>
      <c r="AH55" s="92"/>
      <c r="AI55" s="93">
        <f t="shared" si="13"/>
        <v>0</v>
      </c>
      <c r="AJ55" s="93"/>
      <c r="AK55" s="93"/>
      <c r="AL55" s="93"/>
      <c r="AM55" s="94"/>
      <c r="AN55" s="91"/>
      <c r="AO55" s="71" t="s">
        <v>58</v>
      </c>
      <c r="AP55" s="91"/>
      <c r="AQ55" s="92"/>
      <c r="AR55" s="93">
        <f t="shared" si="14"/>
        <v>0</v>
      </c>
      <c r="AS55" s="93"/>
      <c r="AT55" s="93"/>
      <c r="AU55" s="93"/>
      <c r="AV55" s="122"/>
      <c r="AW55" s="123"/>
      <c r="AX55" s="123"/>
      <c r="AY55" s="124"/>
    </row>
    <row r="56" spans="1:51" ht="20" customHeight="1" x14ac:dyDescent="0.55000000000000004">
      <c r="A56" s="98"/>
      <c r="B56" s="99"/>
      <c r="C56" s="99"/>
      <c r="D56" s="94"/>
      <c r="E56" s="91"/>
      <c r="F56" s="27" t="s">
        <v>8</v>
      </c>
      <c r="G56" s="91"/>
      <c r="H56" s="92"/>
      <c r="I56" s="100">
        <f t="shared" si="11"/>
        <v>0</v>
      </c>
      <c r="J56" s="100"/>
      <c r="K56" s="100"/>
      <c r="L56" s="100"/>
      <c r="M56" s="94"/>
      <c r="N56" s="91"/>
      <c r="O56" s="27" t="s">
        <v>8</v>
      </c>
      <c r="P56" s="91"/>
      <c r="Q56" s="92"/>
      <c r="R56" s="100">
        <f t="shared" si="12"/>
        <v>0</v>
      </c>
      <c r="S56" s="100"/>
      <c r="T56" s="100"/>
      <c r="U56" s="100"/>
      <c r="V56" s="122"/>
      <c r="W56" s="123"/>
      <c r="X56" s="123"/>
      <c r="Y56" s="124"/>
      <c r="AA56" s="98"/>
      <c r="AB56" s="99"/>
      <c r="AC56" s="99"/>
      <c r="AD56" s="94"/>
      <c r="AE56" s="91"/>
      <c r="AF56" s="71" t="s">
        <v>58</v>
      </c>
      <c r="AG56" s="91"/>
      <c r="AH56" s="92"/>
      <c r="AI56" s="93">
        <f t="shared" si="13"/>
        <v>0</v>
      </c>
      <c r="AJ56" s="93"/>
      <c r="AK56" s="93"/>
      <c r="AL56" s="93"/>
      <c r="AM56" s="94"/>
      <c r="AN56" s="91"/>
      <c r="AO56" s="71" t="s">
        <v>58</v>
      </c>
      <c r="AP56" s="91"/>
      <c r="AQ56" s="92"/>
      <c r="AR56" s="93">
        <f t="shared" si="14"/>
        <v>0</v>
      </c>
      <c r="AS56" s="93"/>
      <c r="AT56" s="93"/>
      <c r="AU56" s="93"/>
      <c r="AV56" s="122"/>
      <c r="AW56" s="123"/>
      <c r="AX56" s="123"/>
      <c r="AY56" s="124"/>
    </row>
    <row r="57" spans="1:51" ht="20" customHeight="1" x14ac:dyDescent="0.55000000000000004">
      <c r="A57" s="98"/>
      <c r="B57" s="99"/>
      <c r="C57" s="99"/>
      <c r="D57" s="94"/>
      <c r="E57" s="91"/>
      <c r="F57" s="27" t="s">
        <v>8</v>
      </c>
      <c r="G57" s="91"/>
      <c r="H57" s="92"/>
      <c r="I57" s="100">
        <f t="shared" si="11"/>
        <v>0</v>
      </c>
      <c r="J57" s="100"/>
      <c r="K57" s="100"/>
      <c r="L57" s="100"/>
      <c r="M57" s="94"/>
      <c r="N57" s="91"/>
      <c r="O57" s="27" t="s">
        <v>8</v>
      </c>
      <c r="P57" s="91"/>
      <c r="Q57" s="92"/>
      <c r="R57" s="100">
        <f t="shared" si="12"/>
        <v>0</v>
      </c>
      <c r="S57" s="100"/>
      <c r="T57" s="100"/>
      <c r="U57" s="100"/>
      <c r="V57" s="122"/>
      <c r="W57" s="123"/>
      <c r="X57" s="123"/>
      <c r="Y57" s="124"/>
      <c r="AA57" s="98"/>
      <c r="AB57" s="99"/>
      <c r="AC57" s="99"/>
      <c r="AD57" s="94"/>
      <c r="AE57" s="91"/>
      <c r="AF57" s="71" t="s">
        <v>58</v>
      </c>
      <c r="AG57" s="91"/>
      <c r="AH57" s="92"/>
      <c r="AI57" s="93">
        <f t="shared" si="13"/>
        <v>0</v>
      </c>
      <c r="AJ57" s="93"/>
      <c r="AK57" s="93"/>
      <c r="AL57" s="93"/>
      <c r="AM57" s="94"/>
      <c r="AN57" s="91"/>
      <c r="AO57" s="71" t="s">
        <v>58</v>
      </c>
      <c r="AP57" s="91"/>
      <c r="AQ57" s="92"/>
      <c r="AR57" s="93">
        <f t="shared" si="14"/>
        <v>0</v>
      </c>
      <c r="AS57" s="93"/>
      <c r="AT57" s="93"/>
      <c r="AU57" s="93"/>
      <c r="AV57" s="122"/>
      <c r="AW57" s="123"/>
      <c r="AX57" s="123"/>
      <c r="AY57" s="124"/>
    </row>
    <row r="58" spans="1:51" ht="20" customHeight="1" x14ac:dyDescent="0.55000000000000004">
      <c r="A58" s="98"/>
      <c r="B58" s="99"/>
      <c r="C58" s="99"/>
      <c r="D58" s="94"/>
      <c r="E58" s="91"/>
      <c r="F58" s="27" t="s">
        <v>8</v>
      </c>
      <c r="G58" s="91"/>
      <c r="H58" s="92"/>
      <c r="I58" s="100">
        <f t="shared" si="11"/>
        <v>0</v>
      </c>
      <c r="J58" s="100"/>
      <c r="K58" s="100"/>
      <c r="L58" s="100"/>
      <c r="M58" s="94"/>
      <c r="N58" s="91"/>
      <c r="O58" s="27" t="s">
        <v>8</v>
      </c>
      <c r="P58" s="91"/>
      <c r="Q58" s="92"/>
      <c r="R58" s="100">
        <f t="shared" si="12"/>
        <v>0</v>
      </c>
      <c r="S58" s="100"/>
      <c r="T58" s="100"/>
      <c r="U58" s="100"/>
      <c r="V58" s="95"/>
      <c r="W58" s="96"/>
      <c r="X58" s="96"/>
      <c r="Y58" s="97"/>
      <c r="AA58" s="98"/>
      <c r="AB58" s="99"/>
      <c r="AC58" s="99"/>
      <c r="AD58" s="94"/>
      <c r="AE58" s="91"/>
      <c r="AF58" s="71" t="s">
        <v>58</v>
      </c>
      <c r="AG58" s="91"/>
      <c r="AH58" s="92"/>
      <c r="AI58" s="93">
        <f t="shared" si="13"/>
        <v>0</v>
      </c>
      <c r="AJ58" s="93"/>
      <c r="AK58" s="93"/>
      <c r="AL58" s="93"/>
      <c r="AM58" s="94"/>
      <c r="AN58" s="91"/>
      <c r="AO58" s="71" t="s">
        <v>58</v>
      </c>
      <c r="AP58" s="91"/>
      <c r="AQ58" s="92"/>
      <c r="AR58" s="93">
        <f t="shared" si="14"/>
        <v>0</v>
      </c>
      <c r="AS58" s="93"/>
      <c r="AT58" s="93"/>
      <c r="AU58" s="93"/>
      <c r="AV58" s="95"/>
      <c r="AW58" s="96"/>
      <c r="AX58" s="96"/>
      <c r="AY58" s="97"/>
    </row>
    <row r="59" spans="1:51" ht="20" customHeight="1" x14ac:dyDescent="0.55000000000000004">
      <c r="A59" s="98"/>
      <c r="B59" s="99"/>
      <c r="C59" s="99"/>
      <c r="D59" s="94"/>
      <c r="E59" s="91"/>
      <c r="F59" s="27" t="s">
        <v>8</v>
      </c>
      <c r="G59" s="91"/>
      <c r="H59" s="92"/>
      <c r="I59" s="100">
        <f t="shared" si="11"/>
        <v>0</v>
      </c>
      <c r="J59" s="100"/>
      <c r="K59" s="100"/>
      <c r="L59" s="100"/>
      <c r="M59" s="94"/>
      <c r="N59" s="91"/>
      <c r="O59" s="27" t="s">
        <v>8</v>
      </c>
      <c r="P59" s="91"/>
      <c r="Q59" s="92"/>
      <c r="R59" s="100">
        <f t="shared" si="12"/>
        <v>0</v>
      </c>
      <c r="S59" s="100"/>
      <c r="T59" s="100"/>
      <c r="U59" s="100"/>
      <c r="V59" s="95"/>
      <c r="W59" s="96"/>
      <c r="X59" s="96"/>
      <c r="Y59" s="97"/>
      <c r="AA59" s="98"/>
      <c r="AB59" s="99"/>
      <c r="AC59" s="99"/>
      <c r="AD59" s="94"/>
      <c r="AE59" s="91"/>
      <c r="AF59" s="71" t="s">
        <v>58</v>
      </c>
      <c r="AG59" s="91"/>
      <c r="AH59" s="92"/>
      <c r="AI59" s="93">
        <f t="shared" si="13"/>
        <v>0</v>
      </c>
      <c r="AJ59" s="93"/>
      <c r="AK59" s="93"/>
      <c r="AL59" s="93"/>
      <c r="AM59" s="94"/>
      <c r="AN59" s="91"/>
      <c r="AO59" s="71" t="s">
        <v>58</v>
      </c>
      <c r="AP59" s="91"/>
      <c r="AQ59" s="92"/>
      <c r="AR59" s="93">
        <f t="shared" si="14"/>
        <v>0</v>
      </c>
      <c r="AS59" s="93"/>
      <c r="AT59" s="93"/>
      <c r="AU59" s="93"/>
      <c r="AV59" s="95"/>
      <c r="AW59" s="96"/>
      <c r="AX59" s="96"/>
      <c r="AY59" s="97"/>
    </row>
    <row r="60" spans="1:51" ht="20" customHeight="1" x14ac:dyDescent="0.55000000000000004">
      <c r="A60" s="98"/>
      <c r="B60" s="99"/>
      <c r="C60" s="99"/>
      <c r="D60" s="94"/>
      <c r="E60" s="91"/>
      <c r="F60" s="27" t="s">
        <v>8</v>
      </c>
      <c r="G60" s="91"/>
      <c r="H60" s="92"/>
      <c r="I60" s="100">
        <f t="shared" si="11"/>
        <v>0</v>
      </c>
      <c r="J60" s="100"/>
      <c r="K60" s="100"/>
      <c r="L60" s="100"/>
      <c r="M60" s="94"/>
      <c r="N60" s="91"/>
      <c r="O60" s="27" t="s">
        <v>8</v>
      </c>
      <c r="P60" s="91"/>
      <c r="Q60" s="92"/>
      <c r="R60" s="100">
        <f t="shared" si="12"/>
        <v>0</v>
      </c>
      <c r="S60" s="100"/>
      <c r="T60" s="100"/>
      <c r="U60" s="100"/>
      <c r="V60" s="95"/>
      <c r="W60" s="96"/>
      <c r="X60" s="96"/>
      <c r="Y60" s="97"/>
      <c r="AA60" s="98"/>
      <c r="AB60" s="99"/>
      <c r="AC60" s="99"/>
      <c r="AD60" s="94"/>
      <c r="AE60" s="91"/>
      <c r="AF60" s="71" t="s">
        <v>58</v>
      </c>
      <c r="AG60" s="91"/>
      <c r="AH60" s="92"/>
      <c r="AI60" s="93">
        <f t="shared" si="13"/>
        <v>0</v>
      </c>
      <c r="AJ60" s="93"/>
      <c r="AK60" s="93"/>
      <c r="AL60" s="93"/>
      <c r="AM60" s="94"/>
      <c r="AN60" s="91"/>
      <c r="AO60" s="71" t="s">
        <v>58</v>
      </c>
      <c r="AP60" s="91"/>
      <c r="AQ60" s="92"/>
      <c r="AR60" s="93">
        <f t="shared" si="14"/>
        <v>0</v>
      </c>
      <c r="AS60" s="93"/>
      <c r="AT60" s="93"/>
      <c r="AU60" s="93"/>
      <c r="AV60" s="95"/>
      <c r="AW60" s="96"/>
      <c r="AX60" s="96"/>
      <c r="AY60" s="97"/>
    </row>
    <row r="61" spans="1:51" ht="20" customHeight="1" x14ac:dyDescent="0.55000000000000004">
      <c r="A61" s="98"/>
      <c r="B61" s="99"/>
      <c r="C61" s="99"/>
      <c r="D61" s="94"/>
      <c r="E61" s="91"/>
      <c r="F61" s="27" t="s">
        <v>8</v>
      </c>
      <c r="G61" s="91"/>
      <c r="H61" s="92"/>
      <c r="I61" s="100">
        <f t="shared" si="11"/>
        <v>0</v>
      </c>
      <c r="J61" s="100"/>
      <c r="K61" s="100"/>
      <c r="L61" s="100"/>
      <c r="M61" s="94"/>
      <c r="N61" s="91"/>
      <c r="O61" s="27" t="s">
        <v>8</v>
      </c>
      <c r="P61" s="91"/>
      <c r="Q61" s="92"/>
      <c r="R61" s="100">
        <f t="shared" si="12"/>
        <v>0</v>
      </c>
      <c r="S61" s="100"/>
      <c r="T61" s="100"/>
      <c r="U61" s="100"/>
      <c r="V61" s="95"/>
      <c r="W61" s="96"/>
      <c r="X61" s="96"/>
      <c r="Y61" s="97"/>
      <c r="AA61" s="98"/>
      <c r="AB61" s="99"/>
      <c r="AC61" s="99"/>
      <c r="AD61" s="94"/>
      <c r="AE61" s="91"/>
      <c r="AF61" s="71" t="s">
        <v>58</v>
      </c>
      <c r="AG61" s="91"/>
      <c r="AH61" s="92"/>
      <c r="AI61" s="93">
        <f t="shared" si="13"/>
        <v>0</v>
      </c>
      <c r="AJ61" s="93"/>
      <c r="AK61" s="93"/>
      <c r="AL61" s="93"/>
      <c r="AM61" s="94"/>
      <c r="AN61" s="91"/>
      <c r="AO61" s="71" t="s">
        <v>58</v>
      </c>
      <c r="AP61" s="91"/>
      <c r="AQ61" s="92"/>
      <c r="AR61" s="93">
        <f t="shared" si="14"/>
        <v>0</v>
      </c>
      <c r="AS61" s="93"/>
      <c r="AT61" s="93"/>
      <c r="AU61" s="93"/>
      <c r="AV61" s="95"/>
      <c r="AW61" s="96"/>
      <c r="AX61" s="96"/>
      <c r="AY61" s="97"/>
    </row>
    <row r="62" spans="1:51" ht="20" customHeight="1" x14ac:dyDescent="0.55000000000000004">
      <c r="A62" s="98"/>
      <c r="B62" s="99"/>
      <c r="C62" s="99"/>
      <c r="D62" s="94"/>
      <c r="E62" s="91"/>
      <c r="F62" s="27" t="s">
        <v>8</v>
      </c>
      <c r="G62" s="91"/>
      <c r="H62" s="92"/>
      <c r="I62" s="100">
        <f t="shared" ref="I62:I64" si="15">IF(G62&lt;D62,G62+1-D62,G62-D62)</f>
        <v>0</v>
      </c>
      <c r="J62" s="100"/>
      <c r="K62" s="100"/>
      <c r="L62" s="100"/>
      <c r="M62" s="94"/>
      <c r="N62" s="91"/>
      <c r="O62" s="27" t="s">
        <v>8</v>
      </c>
      <c r="P62" s="91"/>
      <c r="Q62" s="92"/>
      <c r="R62" s="100">
        <f t="shared" ref="R62:R64" si="16">IF(P62&lt;M62,P62+1-M62,P62-M62)</f>
        <v>0</v>
      </c>
      <c r="S62" s="100"/>
      <c r="T62" s="100"/>
      <c r="U62" s="100"/>
      <c r="V62" s="95"/>
      <c r="W62" s="96"/>
      <c r="X62" s="96"/>
      <c r="Y62" s="97"/>
      <c r="AA62" s="98"/>
      <c r="AB62" s="99"/>
      <c r="AC62" s="99"/>
      <c r="AD62" s="94"/>
      <c r="AE62" s="91"/>
      <c r="AF62" s="71" t="s">
        <v>58</v>
      </c>
      <c r="AG62" s="91"/>
      <c r="AH62" s="92"/>
      <c r="AI62" s="93">
        <f t="shared" si="13"/>
        <v>0</v>
      </c>
      <c r="AJ62" s="93"/>
      <c r="AK62" s="93"/>
      <c r="AL62" s="93"/>
      <c r="AM62" s="94"/>
      <c r="AN62" s="91"/>
      <c r="AO62" s="71" t="s">
        <v>58</v>
      </c>
      <c r="AP62" s="91"/>
      <c r="AQ62" s="92"/>
      <c r="AR62" s="93">
        <f t="shared" si="14"/>
        <v>0</v>
      </c>
      <c r="AS62" s="93"/>
      <c r="AT62" s="93"/>
      <c r="AU62" s="93"/>
      <c r="AV62" s="95"/>
      <c r="AW62" s="96"/>
      <c r="AX62" s="96"/>
      <c r="AY62" s="97"/>
    </row>
    <row r="63" spans="1:51" ht="20" customHeight="1" x14ac:dyDescent="0.55000000000000004">
      <c r="A63" s="98"/>
      <c r="B63" s="99"/>
      <c r="C63" s="99"/>
      <c r="D63" s="94"/>
      <c r="E63" s="91"/>
      <c r="F63" s="27" t="s">
        <v>8</v>
      </c>
      <c r="G63" s="91"/>
      <c r="H63" s="92"/>
      <c r="I63" s="100">
        <f t="shared" si="15"/>
        <v>0</v>
      </c>
      <c r="J63" s="100"/>
      <c r="K63" s="100"/>
      <c r="L63" s="100"/>
      <c r="M63" s="94"/>
      <c r="N63" s="91"/>
      <c r="O63" s="27" t="s">
        <v>8</v>
      </c>
      <c r="P63" s="91"/>
      <c r="Q63" s="92"/>
      <c r="R63" s="100">
        <f t="shared" si="16"/>
        <v>0</v>
      </c>
      <c r="S63" s="100"/>
      <c r="T63" s="100"/>
      <c r="U63" s="100"/>
      <c r="V63" s="95"/>
      <c r="W63" s="96"/>
      <c r="X63" s="96"/>
      <c r="Y63" s="97"/>
      <c r="AA63" s="98"/>
      <c r="AB63" s="99"/>
      <c r="AC63" s="99"/>
      <c r="AD63" s="94"/>
      <c r="AE63" s="91"/>
      <c r="AF63" s="71" t="s">
        <v>58</v>
      </c>
      <c r="AG63" s="91"/>
      <c r="AH63" s="92"/>
      <c r="AI63" s="93">
        <f t="shared" si="13"/>
        <v>0</v>
      </c>
      <c r="AJ63" s="93"/>
      <c r="AK63" s="93"/>
      <c r="AL63" s="93"/>
      <c r="AM63" s="94"/>
      <c r="AN63" s="91"/>
      <c r="AO63" s="71" t="s">
        <v>58</v>
      </c>
      <c r="AP63" s="91"/>
      <c r="AQ63" s="92"/>
      <c r="AR63" s="93">
        <f t="shared" si="14"/>
        <v>0</v>
      </c>
      <c r="AS63" s="93"/>
      <c r="AT63" s="93"/>
      <c r="AU63" s="93"/>
      <c r="AV63" s="95"/>
      <c r="AW63" s="96"/>
      <c r="AX63" s="96"/>
      <c r="AY63" s="97"/>
    </row>
    <row r="64" spans="1:51" ht="20" customHeight="1" x14ac:dyDescent="0.55000000000000004">
      <c r="A64" s="98"/>
      <c r="B64" s="99"/>
      <c r="C64" s="99"/>
      <c r="D64" s="94"/>
      <c r="E64" s="91"/>
      <c r="F64" s="27" t="s">
        <v>8</v>
      </c>
      <c r="G64" s="91"/>
      <c r="H64" s="92"/>
      <c r="I64" s="100">
        <f t="shared" si="15"/>
        <v>0</v>
      </c>
      <c r="J64" s="100"/>
      <c r="K64" s="100"/>
      <c r="L64" s="100"/>
      <c r="M64" s="94"/>
      <c r="N64" s="91"/>
      <c r="O64" s="27" t="s">
        <v>8</v>
      </c>
      <c r="P64" s="91"/>
      <c r="Q64" s="92"/>
      <c r="R64" s="100">
        <f t="shared" si="16"/>
        <v>0</v>
      </c>
      <c r="S64" s="100"/>
      <c r="T64" s="100"/>
      <c r="U64" s="100"/>
      <c r="V64" s="95"/>
      <c r="W64" s="96"/>
      <c r="X64" s="96"/>
      <c r="Y64" s="97"/>
      <c r="AA64" s="98"/>
      <c r="AB64" s="99"/>
      <c r="AC64" s="99"/>
      <c r="AD64" s="94"/>
      <c r="AE64" s="91"/>
      <c r="AF64" s="71" t="s">
        <v>58</v>
      </c>
      <c r="AG64" s="91"/>
      <c r="AH64" s="92"/>
      <c r="AI64" s="93">
        <f t="shared" si="13"/>
        <v>0</v>
      </c>
      <c r="AJ64" s="93"/>
      <c r="AK64" s="93"/>
      <c r="AL64" s="93"/>
      <c r="AM64" s="94"/>
      <c r="AN64" s="91"/>
      <c r="AO64" s="71" t="s">
        <v>58</v>
      </c>
      <c r="AP64" s="91"/>
      <c r="AQ64" s="92"/>
      <c r="AR64" s="93">
        <f t="shared" si="14"/>
        <v>0</v>
      </c>
      <c r="AS64" s="93"/>
      <c r="AT64" s="93"/>
      <c r="AU64" s="93"/>
      <c r="AV64" s="95"/>
      <c r="AW64" s="96"/>
      <c r="AX64" s="96"/>
      <c r="AY64" s="97"/>
    </row>
    <row r="65" spans="1:51" ht="20" customHeight="1" x14ac:dyDescent="0.55000000000000004">
      <c r="A65" s="98"/>
      <c r="B65" s="99"/>
      <c r="C65" s="99"/>
      <c r="D65" s="94"/>
      <c r="E65" s="91"/>
      <c r="F65" s="27" t="s">
        <v>8</v>
      </c>
      <c r="G65" s="91"/>
      <c r="H65" s="92"/>
      <c r="I65" s="100">
        <f t="shared" ref="I65" si="17">IF(G65&lt;D65,G65+1-D65,G65-D65)</f>
        <v>0</v>
      </c>
      <c r="J65" s="100"/>
      <c r="K65" s="100"/>
      <c r="L65" s="100"/>
      <c r="M65" s="94"/>
      <c r="N65" s="91"/>
      <c r="O65" s="27" t="s">
        <v>8</v>
      </c>
      <c r="P65" s="91"/>
      <c r="Q65" s="92"/>
      <c r="R65" s="100">
        <f t="shared" ref="R65" si="18">IF(P65&lt;M65,P65+1-M65,P65-M65)</f>
        <v>0</v>
      </c>
      <c r="S65" s="100"/>
      <c r="T65" s="100"/>
      <c r="U65" s="100"/>
      <c r="V65" s="95"/>
      <c r="W65" s="96"/>
      <c r="X65" s="96"/>
      <c r="Y65" s="97"/>
      <c r="AA65" s="98"/>
      <c r="AB65" s="99"/>
      <c r="AC65" s="99"/>
      <c r="AD65" s="94"/>
      <c r="AE65" s="91"/>
      <c r="AF65" s="71" t="s">
        <v>58</v>
      </c>
      <c r="AG65" s="91"/>
      <c r="AH65" s="92"/>
      <c r="AI65" s="93">
        <f t="shared" ref="AI65" si="19">IF(AG65&lt;AD65,AG65+1-AD65,AG65-AD65)</f>
        <v>0</v>
      </c>
      <c r="AJ65" s="93"/>
      <c r="AK65" s="93"/>
      <c r="AL65" s="93"/>
      <c r="AM65" s="94"/>
      <c r="AN65" s="91"/>
      <c r="AO65" s="71" t="s">
        <v>58</v>
      </c>
      <c r="AP65" s="91"/>
      <c r="AQ65" s="92"/>
      <c r="AR65" s="93">
        <f t="shared" ref="AR65" si="20">IF(AP65&lt;AM65,AP65+1-AM65,AP65-AM65)</f>
        <v>0</v>
      </c>
      <c r="AS65" s="93"/>
      <c r="AT65" s="93"/>
      <c r="AU65" s="93"/>
      <c r="AV65" s="95"/>
      <c r="AW65" s="96"/>
      <c r="AX65" s="96"/>
      <c r="AY65" s="97"/>
    </row>
    <row r="66" spans="1:51" ht="20" customHeight="1" x14ac:dyDescent="0.55000000000000004">
      <c r="A66" s="98"/>
      <c r="B66" s="99"/>
      <c r="C66" s="99"/>
      <c r="D66" s="94"/>
      <c r="E66" s="91"/>
      <c r="F66" s="27" t="s">
        <v>8</v>
      </c>
      <c r="G66" s="91"/>
      <c r="H66" s="92"/>
      <c r="I66" s="100">
        <f t="shared" si="11"/>
        <v>0</v>
      </c>
      <c r="J66" s="100"/>
      <c r="K66" s="100"/>
      <c r="L66" s="100"/>
      <c r="M66" s="94"/>
      <c r="N66" s="91"/>
      <c r="O66" s="27" t="s">
        <v>8</v>
      </c>
      <c r="P66" s="91"/>
      <c r="Q66" s="92"/>
      <c r="R66" s="100">
        <f t="shared" si="12"/>
        <v>0</v>
      </c>
      <c r="S66" s="100"/>
      <c r="T66" s="100"/>
      <c r="U66" s="100"/>
      <c r="V66" s="95"/>
      <c r="W66" s="96"/>
      <c r="X66" s="96"/>
      <c r="Y66" s="97"/>
      <c r="AA66" s="98"/>
      <c r="AB66" s="99"/>
      <c r="AC66" s="99"/>
      <c r="AD66" s="94"/>
      <c r="AE66" s="91"/>
      <c r="AF66" s="71" t="s">
        <v>58</v>
      </c>
      <c r="AG66" s="91"/>
      <c r="AH66" s="92"/>
      <c r="AI66" s="93">
        <f t="shared" si="13"/>
        <v>0</v>
      </c>
      <c r="AJ66" s="93"/>
      <c r="AK66" s="93"/>
      <c r="AL66" s="93"/>
      <c r="AM66" s="94"/>
      <c r="AN66" s="91"/>
      <c r="AO66" s="71" t="s">
        <v>58</v>
      </c>
      <c r="AP66" s="91"/>
      <c r="AQ66" s="92"/>
      <c r="AR66" s="93">
        <f t="shared" si="14"/>
        <v>0</v>
      </c>
      <c r="AS66" s="93"/>
      <c r="AT66" s="93"/>
      <c r="AU66" s="93"/>
      <c r="AV66" s="95"/>
      <c r="AW66" s="96"/>
      <c r="AX66" s="96"/>
      <c r="AY66" s="97"/>
    </row>
    <row r="67" spans="1:51" ht="20" customHeight="1" x14ac:dyDescent="0.55000000000000004">
      <c r="A67" s="98"/>
      <c r="B67" s="99"/>
      <c r="C67" s="99"/>
      <c r="D67" s="94"/>
      <c r="E67" s="91"/>
      <c r="F67" s="27" t="s">
        <v>8</v>
      </c>
      <c r="G67" s="91"/>
      <c r="H67" s="92"/>
      <c r="I67" s="100">
        <f t="shared" si="11"/>
        <v>0</v>
      </c>
      <c r="J67" s="100"/>
      <c r="K67" s="100"/>
      <c r="L67" s="100"/>
      <c r="M67" s="94"/>
      <c r="N67" s="91"/>
      <c r="O67" s="27" t="s">
        <v>8</v>
      </c>
      <c r="P67" s="91"/>
      <c r="Q67" s="92"/>
      <c r="R67" s="100">
        <f t="shared" si="12"/>
        <v>0</v>
      </c>
      <c r="S67" s="100"/>
      <c r="T67" s="100"/>
      <c r="U67" s="100"/>
      <c r="V67" s="95"/>
      <c r="W67" s="96"/>
      <c r="X67" s="96"/>
      <c r="Y67" s="97"/>
      <c r="AA67" s="98"/>
      <c r="AB67" s="99"/>
      <c r="AC67" s="99"/>
      <c r="AD67" s="94"/>
      <c r="AE67" s="91"/>
      <c r="AF67" s="71" t="s">
        <v>58</v>
      </c>
      <c r="AG67" s="91"/>
      <c r="AH67" s="92"/>
      <c r="AI67" s="93">
        <f t="shared" si="13"/>
        <v>0</v>
      </c>
      <c r="AJ67" s="93"/>
      <c r="AK67" s="93"/>
      <c r="AL67" s="93"/>
      <c r="AM67" s="94"/>
      <c r="AN67" s="91"/>
      <c r="AO67" s="71" t="s">
        <v>58</v>
      </c>
      <c r="AP67" s="91"/>
      <c r="AQ67" s="92"/>
      <c r="AR67" s="93">
        <f t="shared" si="14"/>
        <v>0</v>
      </c>
      <c r="AS67" s="93"/>
      <c r="AT67" s="93"/>
      <c r="AU67" s="93"/>
      <c r="AV67" s="95"/>
      <c r="AW67" s="96"/>
      <c r="AX67" s="96"/>
      <c r="AY67" s="97"/>
    </row>
    <row r="68" spans="1:51" ht="20" customHeight="1" x14ac:dyDescent="0.55000000000000004">
      <c r="A68" s="98"/>
      <c r="B68" s="99"/>
      <c r="C68" s="99"/>
      <c r="D68" s="94"/>
      <c r="E68" s="91"/>
      <c r="F68" s="27" t="s">
        <v>8</v>
      </c>
      <c r="G68" s="91"/>
      <c r="H68" s="92"/>
      <c r="I68" s="100">
        <f t="shared" si="11"/>
        <v>0</v>
      </c>
      <c r="J68" s="100"/>
      <c r="K68" s="100"/>
      <c r="L68" s="100"/>
      <c r="M68" s="94"/>
      <c r="N68" s="91"/>
      <c r="O68" s="27" t="s">
        <v>8</v>
      </c>
      <c r="P68" s="91"/>
      <c r="Q68" s="92"/>
      <c r="R68" s="100">
        <f t="shared" si="12"/>
        <v>0</v>
      </c>
      <c r="S68" s="100"/>
      <c r="T68" s="100"/>
      <c r="U68" s="100"/>
      <c r="V68" s="95"/>
      <c r="W68" s="96"/>
      <c r="X68" s="96"/>
      <c r="Y68" s="97"/>
      <c r="AA68" s="98"/>
      <c r="AB68" s="99"/>
      <c r="AC68" s="99"/>
      <c r="AD68" s="94"/>
      <c r="AE68" s="91"/>
      <c r="AF68" s="71" t="s">
        <v>58</v>
      </c>
      <c r="AG68" s="91"/>
      <c r="AH68" s="92"/>
      <c r="AI68" s="93">
        <f t="shared" si="13"/>
        <v>0</v>
      </c>
      <c r="AJ68" s="93"/>
      <c r="AK68" s="93"/>
      <c r="AL68" s="93"/>
      <c r="AM68" s="94"/>
      <c r="AN68" s="91"/>
      <c r="AO68" s="71" t="s">
        <v>58</v>
      </c>
      <c r="AP68" s="91"/>
      <c r="AQ68" s="92"/>
      <c r="AR68" s="93">
        <f t="shared" si="14"/>
        <v>0</v>
      </c>
      <c r="AS68" s="93"/>
      <c r="AT68" s="93"/>
      <c r="AU68" s="93"/>
      <c r="AV68" s="95"/>
      <c r="AW68" s="96"/>
      <c r="AX68" s="96"/>
      <c r="AY68" s="97"/>
    </row>
    <row r="69" spans="1:51" ht="20" customHeight="1" x14ac:dyDescent="0.55000000000000004">
      <c r="A69" s="98"/>
      <c r="B69" s="99"/>
      <c r="C69" s="99"/>
      <c r="D69" s="94"/>
      <c r="E69" s="91"/>
      <c r="F69" s="27" t="s">
        <v>8</v>
      </c>
      <c r="G69" s="91"/>
      <c r="H69" s="92"/>
      <c r="I69" s="100">
        <f t="shared" si="11"/>
        <v>0</v>
      </c>
      <c r="J69" s="100"/>
      <c r="K69" s="100"/>
      <c r="L69" s="100"/>
      <c r="M69" s="94"/>
      <c r="N69" s="91"/>
      <c r="O69" s="27" t="s">
        <v>8</v>
      </c>
      <c r="P69" s="91"/>
      <c r="Q69" s="92"/>
      <c r="R69" s="100">
        <f t="shared" si="12"/>
        <v>0</v>
      </c>
      <c r="S69" s="100"/>
      <c r="T69" s="100"/>
      <c r="U69" s="100"/>
      <c r="V69" s="95"/>
      <c r="W69" s="96"/>
      <c r="X69" s="96"/>
      <c r="Y69" s="97"/>
      <c r="AA69" s="98"/>
      <c r="AB69" s="99"/>
      <c r="AC69" s="99"/>
      <c r="AD69" s="94"/>
      <c r="AE69" s="91"/>
      <c r="AF69" s="71" t="s">
        <v>58</v>
      </c>
      <c r="AG69" s="91"/>
      <c r="AH69" s="92"/>
      <c r="AI69" s="93">
        <f t="shared" si="13"/>
        <v>0</v>
      </c>
      <c r="AJ69" s="93"/>
      <c r="AK69" s="93"/>
      <c r="AL69" s="93"/>
      <c r="AM69" s="94"/>
      <c r="AN69" s="91"/>
      <c r="AO69" s="71" t="s">
        <v>58</v>
      </c>
      <c r="AP69" s="91"/>
      <c r="AQ69" s="92"/>
      <c r="AR69" s="93">
        <f t="shared" si="14"/>
        <v>0</v>
      </c>
      <c r="AS69" s="93"/>
      <c r="AT69" s="93"/>
      <c r="AU69" s="93"/>
      <c r="AV69" s="95"/>
      <c r="AW69" s="96"/>
      <c r="AX69" s="96"/>
      <c r="AY69" s="97"/>
    </row>
    <row r="70" spans="1:51" ht="20" customHeight="1" x14ac:dyDescent="0.55000000000000004">
      <c r="A70" s="98"/>
      <c r="B70" s="99"/>
      <c r="C70" s="99"/>
      <c r="D70" s="94"/>
      <c r="E70" s="91"/>
      <c r="F70" s="27" t="s">
        <v>8</v>
      </c>
      <c r="G70" s="91"/>
      <c r="H70" s="92"/>
      <c r="I70" s="100">
        <f t="shared" si="11"/>
        <v>0</v>
      </c>
      <c r="J70" s="100"/>
      <c r="K70" s="100"/>
      <c r="L70" s="100"/>
      <c r="M70" s="94"/>
      <c r="N70" s="91"/>
      <c r="O70" s="27" t="s">
        <v>8</v>
      </c>
      <c r="P70" s="91"/>
      <c r="Q70" s="92"/>
      <c r="R70" s="100">
        <f t="shared" si="12"/>
        <v>0</v>
      </c>
      <c r="S70" s="100"/>
      <c r="T70" s="100"/>
      <c r="U70" s="100"/>
      <c r="V70" s="95"/>
      <c r="W70" s="96"/>
      <c r="X70" s="96"/>
      <c r="Y70" s="97"/>
      <c r="AA70" s="98"/>
      <c r="AB70" s="99"/>
      <c r="AC70" s="99"/>
      <c r="AD70" s="94"/>
      <c r="AE70" s="91"/>
      <c r="AF70" s="71" t="s">
        <v>58</v>
      </c>
      <c r="AG70" s="91"/>
      <c r="AH70" s="92"/>
      <c r="AI70" s="93">
        <f t="shared" si="13"/>
        <v>0</v>
      </c>
      <c r="AJ70" s="93"/>
      <c r="AK70" s="93"/>
      <c r="AL70" s="93"/>
      <c r="AM70" s="94"/>
      <c r="AN70" s="91"/>
      <c r="AO70" s="71" t="s">
        <v>58</v>
      </c>
      <c r="AP70" s="91"/>
      <c r="AQ70" s="92"/>
      <c r="AR70" s="93">
        <f t="shared" si="14"/>
        <v>0</v>
      </c>
      <c r="AS70" s="93"/>
      <c r="AT70" s="93"/>
      <c r="AU70" s="93"/>
      <c r="AV70" s="95"/>
      <c r="AW70" s="96"/>
      <c r="AX70" s="96"/>
      <c r="AY70" s="97"/>
    </row>
    <row r="71" spans="1:51" ht="20" customHeight="1" x14ac:dyDescent="0.55000000000000004">
      <c r="A71" s="98"/>
      <c r="B71" s="99"/>
      <c r="C71" s="99"/>
      <c r="D71" s="94"/>
      <c r="E71" s="91"/>
      <c r="F71" s="27" t="s">
        <v>8</v>
      </c>
      <c r="G71" s="91"/>
      <c r="H71" s="92"/>
      <c r="I71" s="100">
        <f t="shared" ref="I71:I75" si="21">IF(G71&lt;D71,G71+1-D71,G71-D71)</f>
        <v>0</v>
      </c>
      <c r="J71" s="100"/>
      <c r="K71" s="100"/>
      <c r="L71" s="100"/>
      <c r="M71" s="94"/>
      <c r="N71" s="91"/>
      <c r="O71" s="27" t="s">
        <v>8</v>
      </c>
      <c r="P71" s="91"/>
      <c r="Q71" s="92"/>
      <c r="R71" s="100">
        <f t="shared" ref="R71:R75" si="22">IF(P71&lt;M71,P71+1-M71,P71-M71)</f>
        <v>0</v>
      </c>
      <c r="S71" s="100"/>
      <c r="T71" s="100"/>
      <c r="U71" s="100"/>
      <c r="V71" s="95"/>
      <c r="W71" s="96"/>
      <c r="X71" s="96"/>
      <c r="Y71" s="97"/>
      <c r="AA71" s="98"/>
      <c r="AB71" s="99"/>
      <c r="AC71" s="99"/>
      <c r="AD71" s="94"/>
      <c r="AE71" s="91"/>
      <c r="AF71" s="71" t="s">
        <v>58</v>
      </c>
      <c r="AG71" s="91"/>
      <c r="AH71" s="92"/>
      <c r="AI71" s="93">
        <f t="shared" si="13"/>
        <v>0</v>
      </c>
      <c r="AJ71" s="93"/>
      <c r="AK71" s="93"/>
      <c r="AL71" s="93"/>
      <c r="AM71" s="94"/>
      <c r="AN71" s="91"/>
      <c r="AO71" s="71" t="s">
        <v>58</v>
      </c>
      <c r="AP71" s="91"/>
      <c r="AQ71" s="92"/>
      <c r="AR71" s="93">
        <f t="shared" si="14"/>
        <v>0</v>
      </c>
      <c r="AS71" s="93"/>
      <c r="AT71" s="93"/>
      <c r="AU71" s="93"/>
      <c r="AV71" s="95"/>
      <c r="AW71" s="96"/>
      <c r="AX71" s="96"/>
      <c r="AY71" s="97"/>
    </row>
    <row r="72" spans="1:51" ht="20" customHeight="1" x14ac:dyDescent="0.55000000000000004">
      <c r="A72" s="98"/>
      <c r="B72" s="99"/>
      <c r="C72" s="99"/>
      <c r="D72" s="94"/>
      <c r="E72" s="91"/>
      <c r="F72" s="27" t="s">
        <v>8</v>
      </c>
      <c r="G72" s="91"/>
      <c r="H72" s="92"/>
      <c r="I72" s="100">
        <f t="shared" si="21"/>
        <v>0</v>
      </c>
      <c r="J72" s="100"/>
      <c r="K72" s="100"/>
      <c r="L72" s="100"/>
      <c r="M72" s="94"/>
      <c r="N72" s="91"/>
      <c r="O72" s="27" t="s">
        <v>8</v>
      </c>
      <c r="P72" s="91"/>
      <c r="Q72" s="92"/>
      <c r="R72" s="100">
        <f t="shared" si="22"/>
        <v>0</v>
      </c>
      <c r="S72" s="100"/>
      <c r="T72" s="100"/>
      <c r="U72" s="100"/>
      <c r="V72" s="95"/>
      <c r="W72" s="96"/>
      <c r="X72" s="96"/>
      <c r="Y72" s="97"/>
      <c r="AA72" s="98"/>
      <c r="AB72" s="99"/>
      <c r="AC72" s="99"/>
      <c r="AD72" s="94"/>
      <c r="AE72" s="91"/>
      <c r="AF72" s="71" t="s">
        <v>58</v>
      </c>
      <c r="AG72" s="91"/>
      <c r="AH72" s="92"/>
      <c r="AI72" s="93">
        <f t="shared" si="13"/>
        <v>0</v>
      </c>
      <c r="AJ72" s="93"/>
      <c r="AK72" s="93"/>
      <c r="AL72" s="93"/>
      <c r="AM72" s="94"/>
      <c r="AN72" s="91"/>
      <c r="AO72" s="71" t="s">
        <v>58</v>
      </c>
      <c r="AP72" s="91"/>
      <c r="AQ72" s="92"/>
      <c r="AR72" s="93">
        <f t="shared" si="14"/>
        <v>0</v>
      </c>
      <c r="AS72" s="93"/>
      <c r="AT72" s="93"/>
      <c r="AU72" s="93"/>
      <c r="AV72" s="95"/>
      <c r="AW72" s="96"/>
      <c r="AX72" s="96"/>
      <c r="AY72" s="97"/>
    </row>
    <row r="73" spans="1:51" ht="20" customHeight="1" x14ac:dyDescent="0.55000000000000004">
      <c r="A73" s="98"/>
      <c r="B73" s="99"/>
      <c r="C73" s="99"/>
      <c r="D73" s="94"/>
      <c r="E73" s="91"/>
      <c r="F73" s="27" t="s">
        <v>8</v>
      </c>
      <c r="G73" s="91"/>
      <c r="H73" s="92"/>
      <c r="I73" s="100">
        <f t="shared" si="21"/>
        <v>0</v>
      </c>
      <c r="J73" s="100"/>
      <c r="K73" s="100"/>
      <c r="L73" s="100"/>
      <c r="M73" s="94"/>
      <c r="N73" s="91"/>
      <c r="O73" s="27" t="s">
        <v>8</v>
      </c>
      <c r="P73" s="91"/>
      <c r="Q73" s="92"/>
      <c r="R73" s="100">
        <f t="shared" si="22"/>
        <v>0</v>
      </c>
      <c r="S73" s="100"/>
      <c r="T73" s="100"/>
      <c r="U73" s="100"/>
      <c r="V73" s="95"/>
      <c r="W73" s="96"/>
      <c r="X73" s="96"/>
      <c r="Y73" s="97"/>
      <c r="AA73" s="98"/>
      <c r="AB73" s="99"/>
      <c r="AC73" s="99"/>
      <c r="AD73" s="94"/>
      <c r="AE73" s="91"/>
      <c r="AF73" s="71" t="s">
        <v>58</v>
      </c>
      <c r="AG73" s="91"/>
      <c r="AH73" s="92"/>
      <c r="AI73" s="93">
        <f t="shared" si="13"/>
        <v>0</v>
      </c>
      <c r="AJ73" s="93"/>
      <c r="AK73" s="93"/>
      <c r="AL73" s="93"/>
      <c r="AM73" s="94"/>
      <c r="AN73" s="91"/>
      <c r="AO73" s="71" t="s">
        <v>58</v>
      </c>
      <c r="AP73" s="91"/>
      <c r="AQ73" s="92"/>
      <c r="AR73" s="93">
        <f t="shared" si="14"/>
        <v>0</v>
      </c>
      <c r="AS73" s="93"/>
      <c r="AT73" s="93"/>
      <c r="AU73" s="93"/>
      <c r="AV73" s="95"/>
      <c r="AW73" s="96"/>
      <c r="AX73" s="96"/>
      <c r="AY73" s="97"/>
    </row>
    <row r="74" spans="1:51" ht="20" customHeight="1" x14ac:dyDescent="0.55000000000000004">
      <c r="A74" s="98"/>
      <c r="B74" s="99"/>
      <c r="C74" s="99"/>
      <c r="D74" s="94"/>
      <c r="E74" s="91"/>
      <c r="F74" s="27" t="s">
        <v>8</v>
      </c>
      <c r="G74" s="91"/>
      <c r="H74" s="92"/>
      <c r="I74" s="100">
        <f t="shared" si="21"/>
        <v>0</v>
      </c>
      <c r="J74" s="100"/>
      <c r="K74" s="100"/>
      <c r="L74" s="100"/>
      <c r="M74" s="94"/>
      <c r="N74" s="91"/>
      <c r="O74" s="27" t="s">
        <v>8</v>
      </c>
      <c r="P74" s="91"/>
      <c r="Q74" s="92"/>
      <c r="R74" s="100">
        <f t="shared" si="22"/>
        <v>0</v>
      </c>
      <c r="S74" s="100"/>
      <c r="T74" s="100"/>
      <c r="U74" s="100"/>
      <c r="V74" s="95"/>
      <c r="W74" s="96"/>
      <c r="X74" s="96"/>
      <c r="Y74" s="97"/>
      <c r="AA74" s="98"/>
      <c r="AB74" s="99"/>
      <c r="AC74" s="99"/>
      <c r="AD74" s="94"/>
      <c r="AE74" s="91"/>
      <c r="AF74" s="71" t="s">
        <v>58</v>
      </c>
      <c r="AG74" s="91"/>
      <c r="AH74" s="92"/>
      <c r="AI74" s="93">
        <f t="shared" si="13"/>
        <v>0</v>
      </c>
      <c r="AJ74" s="93"/>
      <c r="AK74" s="93"/>
      <c r="AL74" s="93"/>
      <c r="AM74" s="94"/>
      <c r="AN74" s="91"/>
      <c r="AO74" s="71" t="s">
        <v>58</v>
      </c>
      <c r="AP74" s="91"/>
      <c r="AQ74" s="92"/>
      <c r="AR74" s="93">
        <f t="shared" si="14"/>
        <v>0</v>
      </c>
      <c r="AS74" s="93"/>
      <c r="AT74" s="93"/>
      <c r="AU74" s="93"/>
      <c r="AV74" s="95"/>
      <c r="AW74" s="96"/>
      <c r="AX74" s="96"/>
      <c r="AY74" s="97"/>
    </row>
    <row r="75" spans="1:51" ht="20" customHeight="1" x14ac:dyDescent="0.55000000000000004">
      <c r="A75" s="98"/>
      <c r="B75" s="99"/>
      <c r="C75" s="99"/>
      <c r="D75" s="94"/>
      <c r="E75" s="91"/>
      <c r="F75" s="27" t="s">
        <v>8</v>
      </c>
      <c r="G75" s="91"/>
      <c r="H75" s="92"/>
      <c r="I75" s="100">
        <f t="shared" si="21"/>
        <v>0</v>
      </c>
      <c r="J75" s="100"/>
      <c r="K75" s="100"/>
      <c r="L75" s="100"/>
      <c r="M75" s="94"/>
      <c r="N75" s="91"/>
      <c r="O75" s="27" t="s">
        <v>8</v>
      </c>
      <c r="P75" s="91"/>
      <c r="Q75" s="92"/>
      <c r="R75" s="100">
        <f t="shared" si="22"/>
        <v>0</v>
      </c>
      <c r="S75" s="100"/>
      <c r="T75" s="100"/>
      <c r="U75" s="100"/>
      <c r="V75" s="95"/>
      <c r="W75" s="96"/>
      <c r="X75" s="96"/>
      <c r="Y75" s="97"/>
      <c r="AA75" s="98"/>
      <c r="AB75" s="99"/>
      <c r="AC75" s="99"/>
      <c r="AD75" s="94"/>
      <c r="AE75" s="91"/>
      <c r="AF75" s="71" t="s">
        <v>58</v>
      </c>
      <c r="AG75" s="91"/>
      <c r="AH75" s="92"/>
      <c r="AI75" s="93">
        <f t="shared" si="13"/>
        <v>0</v>
      </c>
      <c r="AJ75" s="93"/>
      <c r="AK75" s="93"/>
      <c r="AL75" s="93"/>
      <c r="AM75" s="94"/>
      <c r="AN75" s="91"/>
      <c r="AO75" s="71" t="s">
        <v>58</v>
      </c>
      <c r="AP75" s="91"/>
      <c r="AQ75" s="92"/>
      <c r="AR75" s="93">
        <f t="shared" si="14"/>
        <v>0</v>
      </c>
      <c r="AS75" s="93"/>
      <c r="AT75" s="93"/>
      <c r="AU75" s="93"/>
      <c r="AV75" s="95"/>
      <c r="AW75" s="96"/>
      <c r="AX75" s="96"/>
      <c r="AY75" s="97"/>
    </row>
    <row r="76" spans="1:51" ht="20" customHeight="1" x14ac:dyDescent="0.55000000000000004">
      <c r="A76" s="98"/>
      <c r="B76" s="99"/>
      <c r="C76" s="99"/>
      <c r="D76" s="94"/>
      <c r="E76" s="91"/>
      <c r="F76" s="27" t="s">
        <v>8</v>
      </c>
      <c r="G76" s="91"/>
      <c r="H76" s="92"/>
      <c r="I76" s="100">
        <f t="shared" si="11"/>
        <v>0</v>
      </c>
      <c r="J76" s="100"/>
      <c r="K76" s="100"/>
      <c r="L76" s="100"/>
      <c r="M76" s="94"/>
      <c r="N76" s="91"/>
      <c r="O76" s="27" t="s">
        <v>8</v>
      </c>
      <c r="P76" s="91"/>
      <c r="Q76" s="92"/>
      <c r="R76" s="100">
        <f t="shared" si="12"/>
        <v>0</v>
      </c>
      <c r="S76" s="100"/>
      <c r="T76" s="100"/>
      <c r="U76" s="100"/>
      <c r="V76" s="95"/>
      <c r="W76" s="96"/>
      <c r="X76" s="96"/>
      <c r="Y76" s="97"/>
      <c r="AA76" s="98"/>
      <c r="AB76" s="99"/>
      <c r="AC76" s="99"/>
      <c r="AD76" s="94"/>
      <c r="AE76" s="91"/>
      <c r="AF76" s="71" t="s">
        <v>58</v>
      </c>
      <c r="AG76" s="91"/>
      <c r="AH76" s="92"/>
      <c r="AI76" s="93">
        <f t="shared" si="13"/>
        <v>0</v>
      </c>
      <c r="AJ76" s="93"/>
      <c r="AK76" s="93"/>
      <c r="AL76" s="93"/>
      <c r="AM76" s="94"/>
      <c r="AN76" s="91"/>
      <c r="AO76" s="71" t="s">
        <v>58</v>
      </c>
      <c r="AP76" s="91"/>
      <c r="AQ76" s="92"/>
      <c r="AR76" s="93">
        <f t="shared" si="14"/>
        <v>0</v>
      </c>
      <c r="AS76" s="93"/>
      <c r="AT76" s="93"/>
      <c r="AU76" s="93"/>
      <c r="AV76" s="95"/>
      <c r="AW76" s="96"/>
      <c r="AX76" s="96"/>
      <c r="AY76" s="97"/>
    </row>
    <row r="77" spans="1:51" ht="20" customHeight="1" x14ac:dyDescent="0.55000000000000004">
      <c r="A77" s="98"/>
      <c r="B77" s="99"/>
      <c r="C77" s="99"/>
      <c r="D77" s="94"/>
      <c r="E77" s="91"/>
      <c r="F77" s="27" t="s">
        <v>8</v>
      </c>
      <c r="G77" s="91"/>
      <c r="H77" s="92"/>
      <c r="I77" s="100">
        <f t="shared" si="11"/>
        <v>0</v>
      </c>
      <c r="J77" s="100"/>
      <c r="K77" s="100"/>
      <c r="L77" s="100"/>
      <c r="M77" s="94"/>
      <c r="N77" s="91"/>
      <c r="O77" s="27" t="s">
        <v>8</v>
      </c>
      <c r="P77" s="91"/>
      <c r="Q77" s="92"/>
      <c r="R77" s="100">
        <f t="shared" si="12"/>
        <v>0</v>
      </c>
      <c r="S77" s="100"/>
      <c r="T77" s="100"/>
      <c r="U77" s="100"/>
      <c r="V77" s="95"/>
      <c r="W77" s="96"/>
      <c r="X77" s="96"/>
      <c r="Y77" s="97"/>
      <c r="AA77" s="98"/>
      <c r="AB77" s="99"/>
      <c r="AC77" s="99"/>
      <c r="AD77" s="94"/>
      <c r="AE77" s="91"/>
      <c r="AF77" s="71" t="s">
        <v>58</v>
      </c>
      <c r="AG77" s="91"/>
      <c r="AH77" s="92"/>
      <c r="AI77" s="93">
        <f t="shared" si="13"/>
        <v>0</v>
      </c>
      <c r="AJ77" s="93"/>
      <c r="AK77" s="93"/>
      <c r="AL77" s="93"/>
      <c r="AM77" s="94"/>
      <c r="AN77" s="91"/>
      <c r="AO77" s="71" t="s">
        <v>58</v>
      </c>
      <c r="AP77" s="91"/>
      <c r="AQ77" s="92"/>
      <c r="AR77" s="93">
        <f t="shared" si="14"/>
        <v>0</v>
      </c>
      <c r="AS77" s="93"/>
      <c r="AT77" s="93"/>
      <c r="AU77" s="93"/>
      <c r="AV77" s="95"/>
      <c r="AW77" s="96"/>
      <c r="AX77" s="96"/>
      <c r="AY77" s="97"/>
    </row>
    <row r="78" spans="1:51" ht="20" customHeight="1" x14ac:dyDescent="0.55000000000000004">
      <c r="A78" s="98"/>
      <c r="B78" s="99"/>
      <c r="C78" s="99"/>
      <c r="D78" s="94"/>
      <c r="E78" s="91"/>
      <c r="F78" s="27" t="s">
        <v>8</v>
      </c>
      <c r="G78" s="91"/>
      <c r="H78" s="92"/>
      <c r="I78" s="100">
        <f t="shared" si="11"/>
        <v>0</v>
      </c>
      <c r="J78" s="100"/>
      <c r="K78" s="100"/>
      <c r="L78" s="100"/>
      <c r="M78" s="94"/>
      <c r="N78" s="91"/>
      <c r="O78" s="27" t="s">
        <v>8</v>
      </c>
      <c r="P78" s="91"/>
      <c r="Q78" s="92"/>
      <c r="R78" s="100">
        <f t="shared" si="12"/>
        <v>0</v>
      </c>
      <c r="S78" s="100"/>
      <c r="T78" s="100"/>
      <c r="U78" s="100"/>
      <c r="V78" s="95"/>
      <c r="W78" s="96"/>
      <c r="X78" s="96"/>
      <c r="Y78" s="97"/>
      <c r="AA78" s="98"/>
      <c r="AB78" s="99"/>
      <c r="AC78" s="99"/>
      <c r="AD78" s="94"/>
      <c r="AE78" s="91"/>
      <c r="AF78" s="71" t="s">
        <v>58</v>
      </c>
      <c r="AG78" s="91"/>
      <c r="AH78" s="92"/>
      <c r="AI78" s="93">
        <f t="shared" si="13"/>
        <v>0</v>
      </c>
      <c r="AJ78" s="93"/>
      <c r="AK78" s="93"/>
      <c r="AL78" s="93"/>
      <c r="AM78" s="94"/>
      <c r="AN78" s="91"/>
      <c r="AO78" s="71" t="s">
        <v>58</v>
      </c>
      <c r="AP78" s="91"/>
      <c r="AQ78" s="92"/>
      <c r="AR78" s="93">
        <f t="shared" si="14"/>
        <v>0</v>
      </c>
      <c r="AS78" s="93"/>
      <c r="AT78" s="93"/>
      <c r="AU78" s="93"/>
      <c r="AV78" s="95"/>
      <c r="AW78" s="96"/>
      <c r="AX78" s="96"/>
      <c r="AY78" s="97"/>
    </row>
    <row r="79" spans="1:51" ht="20" customHeight="1" x14ac:dyDescent="0.55000000000000004">
      <c r="A79" s="98"/>
      <c r="B79" s="99"/>
      <c r="C79" s="99"/>
      <c r="D79" s="94"/>
      <c r="E79" s="91"/>
      <c r="F79" s="27" t="s">
        <v>8</v>
      </c>
      <c r="G79" s="91"/>
      <c r="H79" s="92"/>
      <c r="I79" s="100">
        <f t="shared" si="11"/>
        <v>0</v>
      </c>
      <c r="J79" s="100"/>
      <c r="K79" s="100"/>
      <c r="L79" s="100"/>
      <c r="M79" s="94"/>
      <c r="N79" s="91"/>
      <c r="O79" s="27" t="s">
        <v>8</v>
      </c>
      <c r="P79" s="91"/>
      <c r="Q79" s="92"/>
      <c r="R79" s="100">
        <f t="shared" si="12"/>
        <v>0</v>
      </c>
      <c r="S79" s="100"/>
      <c r="T79" s="100"/>
      <c r="U79" s="100"/>
      <c r="V79" s="95"/>
      <c r="W79" s="96"/>
      <c r="X79" s="96"/>
      <c r="Y79" s="97"/>
      <c r="AA79" s="98"/>
      <c r="AB79" s="99"/>
      <c r="AC79" s="99"/>
      <c r="AD79" s="94"/>
      <c r="AE79" s="91"/>
      <c r="AF79" s="71" t="s">
        <v>58</v>
      </c>
      <c r="AG79" s="91"/>
      <c r="AH79" s="92"/>
      <c r="AI79" s="93">
        <f t="shared" si="13"/>
        <v>0</v>
      </c>
      <c r="AJ79" s="93"/>
      <c r="AK79" s="93"/>
      <c r="AL79" s="93"/>
      <c r="AM79" s="94"/>
      <c r="AN79" s="91"/>
      <c r="AO79" s="71" t="s">
        <v>58</v>
      </c>
      <c r="AP79" s="91"/>
      <c r="AQ79" s="92"/>
      <c r="AR79" s="93">
        <f t="shared" si="14"/>
        <v>0</v>
      </c>
      <c r="AS79" s="93"/>
      <c r="AT79" s="93"/>
      <c r="AU79" s="93"/>
      <c r="AV79" s="95"/>
      <c r="AW79" s="96"/>
      <c r="AX79" s="96"/>
      <c r="AY79" s="97"/>
    </row>
    <row r="80" spans="1:51" ht="20" customHeight="1" x14ac:dyDescent="0.55000000000000004">
      <c r="A80" s="98"/>
      <c r="B80" s="99"/>
      <c r="C80" s="99"/>
      <c r="D80" s="94"/>
      <c r="E80" s="91"/>
      <c r="F80" s="27" t="s">
        <v>8</v>
      </c>
      <c r="G80" s="91"/>
      <c r="H80" s="92"/>
      <c r="I80" s="100">
        <f t="shared" si="11"/>
        <v>0</v>
      </c>
      <c r="J80" s="100"/>
      <c r="K80" s="100"/>
      <c r="L80" s="100"/>
      <c r="M80" s="94"/>
      <c r="N80" s="91"/>
      <c r="O80" s="27" t="s">
        <v>8</v>
      </c>
      <c r="P80" s="91"/>
      <c r="Q80" s="92"/>
      <c r="R80" s="100">
        <f t="shared" si="12"/>
        <v>0</v>
      </c>
      <c r="S80" s="100"/>
      <c r="T80" s="100"/>
      <c r="U80" s="100"/>
      <c r="V80" s="95"/>
      <c r="W80" s="96"/>
      <c r="X80" s="96"/>
      <c r="Y80" s="97"/>
      <c r="AA80" s="98"/>
      <c r="AB80" s="99"/>
      <c r="AC80" s="99"/>
      <c r="AD80" s="94"/>
      <c r="AE80" s="91"/>
      <c r="AF80" s="71" t="s">
        <v>58</v>
      </c>
      <c r="AG80" s="91"/>
      <c r="AH80" s="92"/>
      <c r="AI80" s="93">
        <f t="shared" si="13"/>
        <v>0</v>
      </c>
      <c r="AJ80" s="93"/>
      <c r="AK80" s="93"/>
      <c r="AL80" s="93"/>
      <c r="AM80" s="94"/>
      <c r="AN80" s="91"/>
      <c r="AO80" s="71" t="s">
        <v>58</v>
      </c>
      <c r="AP80" s="91"/>
      <c r="AQ80" s="92"/>
      <c r="AR80" s="93">
        <f t="shared" si="14"/>
        <v>0</v>
      </c>
      <c r="AS80" s="93"/>
      <c r="AT80" s="93"/>
      <c r="AU80" s="93"/>
      <c r="AV80" s="95"/>
      <c r="AW80" s="96"/>
      <c r="AX80" s="96"/>
      <c r="AY80" s="97"/>
    </row>
    <row r="81" spans="1:52" ht="20" customHeight="1" thickBot="1" x14ac:dyDescent="0.6">
      <c r="A81" s="105"/>
      <c r="B81" s="106"/>
      <c r="C81" s="106"/>
      <c r="D81" s="107"/>
      <c r="E81" s="108"/>
      <c r="F81" s="41" t="s">
        <v>8</v>
      </c>
      <c r="G81" s="108"/>
      <c r="H81" s="109"/>
      <c r="I81" s="110">
        <f t="shared" si="11"/>
        <v>0</v>
      </c>
      <c r="J81" s="110"/>
      <c r="K81" s="110"/>
      <c r="L81" s="110"/>
      <c r="M81" s="107"/>
      <c r="N81" s="108"/>
      <c r="O81" s="41" t="s">
        <v>8</v>
      </c>
      <c r="P81" s="108"/>
      <c r="Q81" s="109"/>
      <c r="R81" s="110">
        <f t="shared" si="12"/>
        <v>0</v>
      </c>
      <c r="S81" s="110"/>
      <c r="T81" s="110"/>
      <c r="U81" s="110"/>
      <c r="V81" s="111"/>
      <c r="W81" s="112"/>
      <c r="X81" s="112"/>
      <c r="Y81" s="113"/>
      <c r="AA81" s="105"/>
      <c r="AB81" s="106"/>
      <c r="AC81" s="106"/>
      <c r="AD81" s="107"/>
      <c r="AE81" s="108"/>
      <c r="AF81" s="89" t="s">
        <v>58</v>
      </c>
      <c r="AG81" s="108"/>
      <c r="AH81" s="109"/>
      <c r="AI81" s="258">
        <f t="shared" si="13"/>
        <v>0</v>
      </c>
      <c r="AJ81" s="258"/>
      <c r="AK81" s="258"/>
      <c r="AL81" s="258"/>
      <c r="AM81" s="107"/>
      <c r="AN81" s="108"/>
      <c r="AO81" s="89" t="s">
        <v>58</v>
      </c>
      <c r="AP81" s="108"/>
      <c r="AQ81" s="109"/>
      <c r="AR81" s="258">
        <f t="shared" si="14"/>
        <v>0</v>
      </c>
      <c r="AS81" s="258"/>
      <c r="AT81" s="258"/>
      <c r="AU81" s="258"/>
      <c r="AV81" s="111"/>
      <c r="AW81" s="112"/>
      <c r="AX81" s="112"/>
      <c r="AY81" s="113"/>
    </row>
    <row r="82" spans="1:52" s="26" customFormat="1" ht="20" customHeight="1" thickBot="1" x14ac:dyDescent="0.6">
      <c r="F82" s="114" t="s">
        <v>28</v>
      </c>
      <c r="G82" s="114"/>
      <c r="H82" s="115"/>
      <c r="I82" s="116">
        <f>SUM(I53:L81)</f>
        <v>0</v>
      </c>
      <c r="J82" s="117"/>
      <c r="K82" s="117"/>
      <c r="L82" s="118"/>
      <c r="O82" s="114" t="s">
        <v>28</v>
      </c>
      <c r="P82" s="114"/>
      <c r="Q82" s="115"/>
      <c r="R82" s="116">
        <f>SUM(R53:U81)</f>
        <v>0</v>
      </c>
      <c r="S82" s="117"/>
      <c r="T82" s="117"/>
      <c r="U82" s="118"/>
      <c r="V82" s="119">
        <f>SUM(V53:Y81)</f>
        <v>0</v>
      </c>
      <c r="W82" s="120"/>
      <c r="X82" s="120"/>
      <c r="Y82" s="121"/>
      <c r="AA82" s="70"/>
      <c r="AB82" s="70"/>
      <c r="AC82" s="70"/>
      <c r="AD82" s="70"/>
      <c r="AE82" s="70"/>
      <c r="AF82" s="259" t="s">
        <v>75</v>
      </c>
      <c r="AG82" s="259"/>
      <c r="AH82" s="260"/>
      <c r="AI82" s="261">
        <f>SUM(AI53:AL81)</f>
        <v>0.47916666666666696</v>
      </c>
      <c r="AJ82" s="262"/>
      <c r="AK82" s="262"/>
      <c r="AL82" s="263"/>
      <c r="AM82" s="70"/>
      <c r="AN82" s="70"/>
      <c r="AO82" s="259" t="s">
        <v>75</v>
      </c>
      <c r="AP82" s="259"/>
      <c r="AQ82" s="260"/>
      <c r="AR82" s="261">
        <f>SUM(AR53:AU81)</f>
        <v>6.25E-2</v>
      </c>
      <c r="AS82" s="262"/>
      <c r="AT82" s="262"/>
      <c r="AU82" s="263"/>
      <c r="AV82" s="264">
        <f>SUM(AV53:AY81)</f>
        <v>22100</v>
      </c>
      <c r="AW82" s="265"/>
      <c r="AX82" s="265"/>
      <c r="AY82" s="266"/>
      <c r="AZ82" s="70"/>
    </row>
    <row r="83" spans="1:52" s="26" customFormat="1" ht="15" customHeight="1" x14ac:dyDescent="0.5500000000000000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s="26" customFormat="1" ht="19.5" x14ac:dyDescent="0.35">
      <c r="A84" s="3" t="s">
        <v>2</v>
      </c>
      <c r="B84" s="36"/>
      <c r="C84" s="150"/>
      <c r="D84" s="150"/>
      <c r="E84" s="150"/>
      <c r="F84" s="150"/>
      <c r="G84" s="150"/>
      <c r="H84" s="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7"/>
      <c r="W84" s="38"/>
      <c r="X84" s="39"/>
      <c r="Y84" s="40" t="s">
        <v>31</v>
      </c>
      <c r="Z84" s="2"/>
      <c r="AA84" s="50" t="s">
        <v>44</v>
      </c>
      <c r="AB84" s="84"/>
      <c r="AC84" s="150"/>
      <c r="AD84" s="150"/>
      <c r="AE84" s="150"/>
      <c r="AF84" s="150"/>
      <c r="AG84" s="150"/>
      <c r="AH84" s="54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85"/>
      <c r="AW84" s="86"/>
      <c r="AX84" s="87"/>
      <c r="AY84" s="88" t="s">
        <v>76</v>
      </c>
      <c r="AZ84"/>
    </row>
    <row r="85" spans="1:52" s="26" customFormat="1" ht="9" customHeight="1" thickBot="1" x14ac:dyDescent="0.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s="26" customFormat="1" ht="15" customHeight="1" x14ac:dyDescent="0.55000000000000004">
      <c r="A86" s="8" t="s">
        <v>3</v>
      </c>
      <c r="B86" s="9" t="s">
        <v>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1"/>
      <c r="X86" s="11"/>
      <c r="Y86" s="12"/>
      <c r="AA86" s="55" t="s">
        <v>47</v>
      </c>
      <c r="AB86" s="56" t="s">
        <v>48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8"/>
      <c r="AX86" s="58"/>
      <c r="AY86" s="59"/>
      <c r="AZ86" s="70"/>
    </row>
    <row r="87" spans="1:52" s="26" customFormat="1" ht="15" customHeight="1" x14ac:dyDescent="0.55000000000000004">
      <c r="A87" s="13" t="s">
        <v>3</v>
      </c>
      <c r="B87" s="14" t="s">
        <v>6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6"/>
      <c r="X87" s="16"/>
      <c r="Y87" s="17"/>
      <c r="AA87" s="60" t="s">
        <v>47</v>
      </c>
      <c r="AB87" s="51" t="s">
        <v>49</v>
      </c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/>
      <c r="AX87"/>
      <c r="AY87" s="61"/>
      <c r="AZ87" s="70"/>
    </row>
    <row r="88" spans="1:52" s="26" customFormat="1" ht="15" customHeight="1" thickBot="1" x14ac:dyDescent="0.6">
      <c r="A88" s="18"/>
      <c r="B88" s="19" t="s">
        <v>5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1"/>
      <c r="X88" s="21"/>
      <c r="Y88" s="22"/>
      <c r="AA88" s="62"/>
      <c r="AB88" s="63" t="s">
        <v>50</v>
      </c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5"/>
      <c r="AX88" s="65"/>
      <c r="AY88" s="66"/>
      <c r="AZ88" s="70"/>
    </row>
    <row r="89" spans="1:52" s="26" customFormat="1" ht="9" customHeight="1" x14ac:dyDescent="0.5500000000000000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s="26" customFormat="1" ht="18.5" thickBot="1" x14ac:dyDescent="0.6">
      <c r="A90" s="23"/>
      <c r="B90" s="2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4" t="s">
        <v>25</v>
      </c>
      <c r="Z90" s="2"/>
      <c r="AA90" s="67"/>
      <c r="AB90" s="67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68" t="s">
        <v>52</v>
      </c>
      <c r="AZ90"/>
    </row>
    <row r="91" spans="1:52" s="26" customFormat="1" ht="15" customHeight="1" x14ac:dyDescent="0.55000000000000004">
      <c r="A91" s="125" t="s">
        <v>7</v>
      </c>
      <c r="B91" s="126"/>
      <c r="C91" s="127"/>
      <c r="D91" s="131" t="s">
        <v>9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3"/>
      <c r="V91" s="134" t="s">
        <v>22</v>
      </c>
      <c r="W91" s="126"/>
      <c r="X91" s="126"/>
      <c r="Y91" s="135"/>
      <c r="Z91" s="2"/>
      <c r="AA91" s="192" t="s">
        <v>53</v>
      </c>
      <c r="AB91" s="193"/>
      <c r="AC91" s="194"/>
      <c r="AD91" s="198" t="s">
        <v>54</v>
      </c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200"/>
      <c r="AV91" s="201" t="s">
        <v>55</v>
      </c>
      <c r="AW91" s="193"/>
      <c r="AX91" s="193"/>
      <c r="AY91" s="202"/>
      <c r="AZ91"/>
    </row>
    <row r="92" spans="1:52" s="26" customFormat="1" ht="18.5" thickBot="1" x14ac:dyDescent="0.6">
      <c r="A92" s="128"/>
      <c r="B92" s="129"/>
      <c r="C92" s="130"/>
      <c r="D92" s="138" t="s">
        <v>10</v>
      </c>
      <c r="E92" s="139"/>
      <c r="F92" s="139"/>
      <c r="G92" s="139"/>
      <c r="H92" s="139"/>
      <c r="I92" s="139"/>
      <c r="J92" s="139"/>
      <c r="K92" s="139"/>
      <c r="L92" s="140"/>
      <c r="M92" s="138" t="s">
        <v>11</v>
      </c>
      <c r="N92" s="139"/>
      <c r="O92" s="139"/>
      <c r="P92" s="139"/>
      <c r="Q92" s="139"/>
      <c r="R92" s="139"/>
      <c r="S92" s="139"/>
      <c r="T92" s="139"/>
      <c r="U92" s="140"/>
      <c r="V92" s="136"/>
      <c r="W92" s="129"/>
      <c r="X92" s="129"/>
      <c r="Y92" s="137"/>
      <c r="Z92" s="2"/>
      <c r="AA92" s="195"/>
      <c r="AB92" s="196"/>
      <c r="AC92" s="197"/>
      <c r="AD92" s="205" t="s">
        <v>56</v>
      </c>
      <c r="AE92" s="206"/>
      <c r="AF92" s="206"/>
      <c r="AG92" s="206"/>
      <c r="AH92" s="206"/>
      <c r="AI92" s="206"/>
      <c r="AJ92" s="206"/>
      <c r="AK92" s="206"/>
      <c r="AL92" s="207"/>
      <c r="AM92" s="205" t="s">
        <v>57</v>
      </c>
      <c r="AN92" s="206"/>
      <c r="AO92" s="206"/>
      <c r="AP92" s="206"/>
      <c r="AQ92" s="206"/>
      <c r="AR92" s="206"/>
      <c r="AS92" s="206"/>
      <c r="AT92" s="206"/>
      <c r="AU92" s="207"/>
      <c r="AV92" s="203"/>
      <c r="AW92" s="196"/>
      <c r="AX92" s="196"/>
      <c r="AY92" s="204"/>
      <c r="AZ92"/>
    </row>
    <row r="93" spans="1:52" s="26" customFormat="1" ht="20" customHeight="1" x14ac:dyDescent="0.55000000000000004">
      <c r="A93" s="141"/>
      <c r="B93" s="142"/>
      <c r="C93" s="142"/>
      <c r="D93" s="143"/>
      <c r="E93" s="144"/>
      <c r="F93" s="25" t="s">
        <v>8</v>
      </c>
      <c r="G93" s="145"/>
      <c r="H93" s="146"/>
      <c r="I93" s="147">
        <f>IF(G93&lt;D93,G93+1-D93,G93-D93)</f>
        <v>0</v>
      </c>
      <c r="J93" s="148"/>
      <c r="K93" s="148"/>
      <c r="L93" s="149"/>
      <c r="M93" s="143"/>
      <c r="N93" s="144"/>
      <c r="O93" s="25" t="s">
        <v>8</v>
      </c>
      <c r="P93" s="145"/>
      <c r="Q93" s="146"/>
      <c r="R93" s="147">
        <f>IF(P93&lt;M93,P93+1-M93,P93-M93)</f>
        <v>0</v>
      </c>
      <c r="S93" s="148"/>
      <c r="T93" s="148"/>
      <c r="U93" s="149"/>
      <c r="V93" s="122"/>
      <c r="W93" s="123"/>
      <c r="X93" s="123"/>
      <c r="Y93" s="124"/>
      <c r="Z93" s="2"/>
      <c r="AA93" s="141"/>
      <c r="AB93" s="142"/>
      <c r="AC93" s="142"/>
      <c r="AD93" s="143"/>
      <c r="AE93" s="144"/>
      <c r="AF93" s="69" t="s">
        <v>58</v>
      </c>
      <c r="AG93" s="145"/>
      <c r="AH93" s="146"/>
      <c r="AI93" s="208">
        <f>IF(AG93&lt;AD93,AG93+1-AD93,AG93-AD93)</f>
        <v>0</v>
      </c>
      <c r="AJ93" s="209"/>
      <c r="AK93" s="209"/>
      <c r="AL93" s="210"/>
      <c r="AM93" s="143"/>
      <c r="AN93" s="144"/>
      <c r="AO93" s="69" t="s">
        <v>58</v>
      </c>
      <c r="AP93" s="145"/>
      <c r="AQ93" s="146"/>
      <c r="AR93" s="208">
        <f>IF(AP93&lt;AM93,AP93+1-AM93,AP93-AM93)</f>
        <v>0</v>
      </c>
      <c r="AS93" s="209"/>
      <c r="AT93" s="209"/>
      <c r="AU93" s="210"/>
      <c r="AV93" s="122"/>
      <c r="AW93" s="123"/>
      <c r="AX93" s="123"/>
      <c r="AY93" s="124"/>
      <c r="AZ93"/>
    </row>
    <row r="94" spans="1:52" s="26" customFormat="1" ht="20" customHeight="1" x14ac:dyDescent="0.55000000000000004">
      <c r="A94" s="98"/>
      <c r="B94" s="99"/>
      <c r="C94" s="99"/>
      <c r="D94" s="94"/>
      <c r="E94" s="91"/>
      <c r="F94" s="27" t="s">
        <v>8</v>
      </c>
      <c r="G94" s="91"/>
      <c r="H94" s="92"/>
      <c r="I94" s="100">
        <f t="shared" ref="I94:I121" si="23">IF(G94&lt;D94,G94+1-D94,G94-D94)</f>
        <v>0</v>
      </c>
      <c r="J94" s="100"/>
      <c r="K94" s="100"/>
      <c r="L94" s="100"/>
      <c r="M94" s="94"/>
      <c r="N94" s="91"/>
      <c r="O94" s="27" t="s">
        <v>8</v>
      </c>
      <c r="P94" s="91"/>
      <c r="Q94" s="92"/>
      <c r="R94" s="100">
        <f t="shared" ref="R94:R121" si="24">IF(P94&lt;M94,P94+1-M94,P94-M94)</f>
        <v>0</v>
      </c>
      <c r="S94" s="100"/>
      <c r="T94" s="100"/>
      <c r="U94" s="100"/>
      <c r="V94" s="122"/>
      <c r="W94" s="123"/>
      <c r="X94" s="123"/>
      <c r="Y94" s="124"/>
      <c r="Z94" s="2"/>
      <c r="AA94" s="98"/>
      <c r="AB94" s="99"/>
      <c r="AC94" s="99"/>
      <c r="AD94" s="94"/>
      <c r="AE94" s="91"/>
      <c r="AF94" s="71" t="s">
        <v>58</v>
      </c>
      <c r="AG94" s="91"/>
      <c r="AH94" s="92"/>
      <c r="AI94" s="93">
        <f t="shared" ref="AI94:AI121" si="25">IF(AG94&lt;AD94,AG94+1-AD94,AG94-AD94)</f>
        <v>0</v>
      </c>
      <c r="AJ94" s="93"/>
      <c r="AK94" s="93"/>
      <c r="AL94" s="93"/>
      <c r="AM94" s="94"/>
      <c r="AN94" s="91"/>
      <c r="AO94" s="71" t="s">
        <v>58</v>
      </c>
      <c r="AP94" s="91"/>
      <c r="AQ94" s="92"/>
      <c r="AR94" s="93">
        <f t="shared" ref="AR94:AR121" si="26">IF(AP94&lt;AM94,AP94+1-AM94,AP94-AM94)</f>
        <v>0</v>
      </c>
      <c r="AS94" s="93"/>
      <c r="AT94" s="93"/>
      <c r="AU94" s="93"/>
      <c r="AV94" s="122"/>
      <c r="AW94" s="123"/>
      <c r="AX94" s="123"/>
      <c r="AY94" s="124"/>
      <c r="AZ94"/>
    </row>
    <row r="95" spans="1:52" s="26" customFormat="1" ht="20" customHeight="1" x14ac:dyDescent="0.55000000000000004">
      <c r="A95" s="98"/>
      <c r="B95" s="99"/>
      <c r="C95" s="99"/>
      <c r="D95" s="94"/>
      <c r="E95" s="91"/>
      <c r="F95" s="27" t="s">
        <v>8</v>
      </c>
      <c r="G95" s="91"/>
      <c r="H95" s="92"/>
      <c r="I95" s="100">
        <f t="shared" si="23"/>
        <v>0</v>
      </c>
      <c r="J95" s="100"/>
      <c r="K95" s="100"/>
      <c r="L95" s="100"/>
      <c r="M95" s="94"/>
      <c r="N95" s="91"/>
      <c r="O95" s="27" t="s">
        <v>8</v>
      </c>
      <c r="P95" s="91"/>
      <c r="Q95" s="92"/>
      <c r="R95" s="100">
        <f t="shared" si="24"/>
        <v>0</v>
      </c>
      <c r="S95" s="100"/>
      <c r="T95" s="100"/>
      <c r="U95" s="100"/>
      <c r="V95" s="122"/>
      <c r="W95" s="123"/>
      <c r="X95" s="123"/>
      <c r="Y95" s="124"/>
      <c r="Z95" s="2"/>
      <c r="AA95" s="98"/>
      <c r="AB95" s="99"/>
      <c r="AC95" s="99"/>
      <c r="AD95" s="94"/>
      <c r="AE95" s="91"/>
      <c r="AF95" s="71" t="s">
        <v>58</v>
      </c>
      <c r="AG95" s="91"/>
      <c r="AH95" s="92"/>
      <c r="AI95" s="93">
        <f t="shared" si="25"/>
        <v>0</v>
      </c>
      <c r="AJ95" s="93"/>
      <c r="AK95" s="93"/>
      <c r="AL95" s="93"/>
      <c r="AM95" s="94"/>
      <c r="AN95" s="91"/>
      <c r="AO95" s="71" t="s">
        <v>58</v>
      </c>
      <c r="AP95" s="91"/>
      <c r="AQ95" s="92"/>
      <c r="AR95" s="93">
        <f t="shared" si="26"/>
        <v>0</v>
      </c>
      <c r="AS95" s="93"/>
      <c r="AT95" s="93"/>
      <c r="AU95" s="93"/>
      <c r="AV95" s="122"/>
      <c r="AW95" s="123"/>
      <c r="AX95" s="123"/>
      <c r="AY95" s="124"/>
      <c r="AZ95"/>
    </row>
    <row r="96" spans="1:52" s="26" customFormat="1" ht="20" customHeight="1" x14ac:dyDescent="0.55000000000000004">
      <c r="A96" s="98"/>
      <c r="B96" s="99"/>
      <c r="C96" s="99"/>
      <c r="D96" s="94"/>
      <c r="E96" s="91"/>
      <c r="F96" s="27" t="s">
        <v>8</v>
      </c>
      <c r="G96" s="91"/>
      <c r="H96" s="92"/>
      <c r="I96" s="100">
        <f t="shared" si="23"/>
        <v>0</v>
      </c>
      <c r="J96" s="100"/>
      <c r="K96" s="100"/>
      <c r="L96" s="100"/>
      <c r="M96" s="94"/>
      <c r="N96" s="91"/>
      <c r="O96" s="27" t="s">
        <v>8</v>
      </c>
      <c r="P96" s="91"/>
      <c r="Q96" s="92"/>
      <c r="R96" s="100">
        <f t="shared" si="24"/>
        <v>0</v>
      </c>
      <c r="S96" s="100"/>
      <c r="T96" s="100"/>
      <c r="U96" s="100"/>
      <c r="V96" s="122"/>
      <c r="W96" s="123"/>
      <c r="X96" s="123"/>
      <c r="Y96" s="124"/>
      <c r="Z96" s="2"/>
      <c r="AA96" s="98"/>
      <c r="AB96" s="99"/>
      <c r="AC96" s="99"/>
      <c r="AD96" s="94"/>
      <c r="AE96" s="91"/>
      <c r="AF96" s="71" t="s">
        <v>58</v>
      </c>
      <c r="AG96" s="91"/>
      <c r="AH96" s="92"/>
      <c r="AI96" s="93">
        <f t="shared" si="25"/>
        <v>0</v>
      </c>
      <c r="AJ96" s="93"/>
      <c r="AK96" s="93"/>
      <c r="AL96" s="93"/>
      <c r="AM96" s="94"/>
      <c r="AN96" s="91"/>
      <c r="AO96" s="71" t="s">
        <v>58</v>
      </c>
      <c r="AP96" s="91"/>
      <c r="AQ96" s="92"/>
      <c r="AR96" s="93">
        <f t="shared" si="26"/>
        <v>0</v>
      </c>
      <c r="AS96" s="93"/>
      <c r="AT96" s="93"/>
      <c r="AU96" s="93"/>
      <c r="AV96" s="122"/>
      <c r="AW96" s="123"/>
      <c r="AX96" s="123"/>
      <c r="AY96" s="124"/>
      <c r="AZ96"/>
    </row>
    <row r="97" spans="1:52" s="26" customFormat="1" ht="20" customHeight="1" x14ac:dyDescent="0.55000000000000004">
      <c r="A97" s="98"/>
      <c r="B97" s="99"/>
      <c r="C97" s="99"/>
      <c r="D97" s="94"/>
      <c r="E97" s="91"/>
      <c r="F97" s="27" t="s">
        <v>8</v>
      </c>
      <c r="G97" s="91"/>
      <c r="H97" s="92"/>
      <c r="I97" s="100">
        <f t="shared" si="23"/>
        <v>0</v>
      </c>
      <c r="J97" s="100"/>
      <c r="K97" s="100"/>
      <c r="L97" s="100"/>
      <c r="M97" s="94"/>
      <c r="N97" s="91"/>
      <c r="O97" s="27" t="s">
        <v>8</v>
      </c>
      <c r="P97" s="91"/>
      <c r="Q97" s="92"/>
      <c r="R97" s="100">
        <f t="shared" si="24"/>
        <v>0</v>
      </c>
      <c r="S97" s="100"/>
      <c r="T97" s="100"/>
      <c r="U97" s="100"/>
      <c r="V97" s="122"/>
      <c r="W97" s="123"/>
      <c r="X97" s="123"/>
      <c r="Y97" s="124"/>
      <c r="Z97" s="2"/>
      <c r="AA97" s="98"/>
      <c r="AB97" s="99"/>
      <c r="AC97" s="99"/>
      <c r="AD97" s="94"/>
      <c r="AE97" s="91"/>
      <c r="AF97" s="71" t="s">
        <v>58</v>
      </c>
      <c r="AG97" s="91"/>
      <c r="AH97" s="92"/>
      <c r="AI97" s="93">
        <f t="shared" si="25"/>
        <v>0</v>
      </c>
      <c r="AJ97" s="93"/>
      <c r="AK97" s="93"/>
      <c r="AL97" s="93"/>
      <c r="AM97" s="94"/>
      <c r="AN97" s="91"/>
      <c r="AO97" s="71" t="s">
        <v>58</v>
      </c>
      <c r="AP97" s="91"/>
      <c r="AQ97" s="92"/>
      <c r="AR97" s="93">
        <f t="shared" si="26"/>
        <v>0</v>
      </c>
      <c r="AS97" s="93"/>
      <c r="AT97" s="93"/>
      <c r="AU97" s="93"/>
      <c r="AV97" s="122"/>
      <c r="AW97" s="123"/>
      <c r="AX97" s="123"/>
      <c r="AY97" s="124"/>
      <c r="AZ97"/>
    </row>
    <row r="98" spans="1:52" s="26" customFormat="1" ht="20" customHeight="1" x14ac:dyDescent="0.55000000000000004">
      <c r="A98" s="98"/>
      <c r="B98" s="99"/>
      <c r="C98" s="99"/>
      <c r="D98" s="94"/>
      <c r="E98" s="91"/>
      <c r="F98" s="27" t="s">
        <v>8</v>
      </c>
      <c r="G98" s="91"/>
      <c r="H98" s="92"/>
      <c r="I98" s="100">
        <f t="shared" si="23"/>
        <v>0</v>
      </c>
      <c r="J98" s="100"/>
      <c r="K98" s="100"/>
      <c r="L98" s="100"/>
      <c r="M98" s="94"/>
      <c r="N98" s="91"/>
      <c r="O98" s="27" t="s">
        <v>8</v>
      </c>
      <c r="P98" s="91"/>
      <c r="Q98" s="92"/>
      <c r="R98" s="100">
        <f t="shared" si="24"/>
        <v>0</v>
      </c>
      <c r="S98" s="100"/>
      <c r="T98" s="100"/>
      <c r="U98" s="100"/>
      <c r="V98" s="95"/>
      <c r="W98" s="96"/>
      <c r="X98" s="96"/>
      <c r="Y98" s="97"/>
      <c r="Z98" s="2"/>
      <c r="AA98" s="98"/>
      <c r="AB98" s="99"/>
      <c r="AC98" s="99"/>
      <c r="AD98" s="94"/>
      <c r="AE98" s="91"/>
      <c r="AF98" s="71" t="s">
        <v>58</v>
      </c>
      <c r="AG98" s="91"/>
      <c r="AH98" s="92"/>
      <c r="AI98" s="93">
        <f t="shared" si="25"/>
        <v>0</v>
      </c>
      <c r="AJ98" s="93"/>
      <c r="AK98" s="93"/>
      <c r="AL98" s="93"/>
      <c r="AM98" s="94"/>
      <c r="AN98" s="91"/>
      <c r="AO98" s="71" t="s">
        <v>58</v>
      </c>
      <c r="AP98" s="91"/>
      <c r="AQ98" s="92"/>
      <c r="AR98" s="93">
        <f t="shared" si="26"/>
        <v>0</v>
      </c>
      <c r="AS98" s="93"/>
      <c r="AT98" s="93"/>
      <c r="AU98" s="93"/>
      <c r="AV98" s="95"/>
      <c r="AW98" s="96"/>
      <c r="AX98" s="96"/>
      <c r="AY98" s="97"/>
      <c r="AZ98"/>
    </row>
    <row r="99" spans="1:52" s="26" customFormat="1" ht="20" customHeight="1" x14ac:dyDescent="0.55000000000000004">
      <c r="A99" s="98"/>
      <c r="B99" s="99"/>
      <c r="C99" s="99"/>
      <c r="D99" s="94"/>
      <c r="E99" s="91"/>
      <c r="F99" s="27" t="s">
        <v>8</v>
      </c>
      <c r="G99" s="91"/>
      <c r="H99" s="92"/>
      <c r="I99" s="100">
        <f t="shared" si="23"/>
        <v>0</v>
      </c>
      <c r="J99" s="100"/>
      <c r="K99" s="100"/>
      <c r="L99" s="100"/>
      <c r="M99" s="94"/>
      <c r="N99" s="91"/>
      <c r="O99" s="27" t="s">
        <v>8</v>
      </c>
      <c r="P99" s="91"/>
      <c r="Q99" s="92"/>
      <c r="R99" s="100">
        <f t="shared" si="24"/>
        <v>0</v>
      </c>
      <c r="S99" s="100"/>
      <c r="T99" s="100"/>
      <c r="U99" s="100"/>
      <c r="V99" s="95"/>
      <c r="W99" s="96"/>
      <c r="X99" s="96"/>
      <c r="Y99" s="97"/>
      <c r="Z99" s="2"/>
      <c r="AA99" s="98"/>
      <c r="AB99" s="99"/>
      <c r="AC99" s="99"/>
      <c r="AD99" s="94"/>
      <c r="AE99" s="91"/>
      <c r="AF99" s="71" t="s">
        <v>58</v>
      </c>
      <c r="AG99" s="91"/>
      <c r="AH99" s="92"/>
      <c r="AI99" s="93">
        <f t="shared" si="25"/>
        <v>0</v>
      </c>
      <c r="AJ99" s="93"/>
      <c r="AK99" s="93"/>
      <c r="AL99" s="93"/>
      <c r="AM99" s="94"/>
      <c r="AN99" s="91"/>
      <c r="AO99" s="71" t="s">
        <v>58</v>
      </c>
      <c r="AP99" s="91"/>
      <c r="AQ99" s="92"/>
      <c r="AR99" s="93">
        <f t="shared" si="26"/>
        <v>0</v>
      </c>
      <c r="AS99" s="93"/>
      <c r="AT99" s="93"/>
      <c r="AU99" s="93"/>
      <c r="AV99" s="95"/>
      <c r="AW99" s="96"/>
      <c r="AX99" s="96"/>
      <c r="AY99" s="97"/>
      <c r="AZ99"/>
    </row>
    <row r="100" spans="1:52" s="26" customFormat="1" ht="20" customHeight="1" x14ac:dyDescent="0.55000000000000004">
      <c r="A100" s="98"/>
      <c r="B100" s="99"/>
      <c r="C100" s="99"/>
      <c r="D100" s="94"/>
      <c r="E100" s="91"/>
      <c r="F100" s="27" t="s">
        <v>8</v>
      </c>
      <c r="G100" s="91"/>
      <c r="H100" s="92"/>
      <c r="I100" s="100">
        <f t="shared" si="23"/>
        <v>0</v>
      </c>
      <c r="J100" s="100"/>
      <c r="K100" s="100"/>
      <c r="L100" s="100"/>
      <c r="M100" s="94"/>
      <c r="N100" s="91"/>
      <c r="O100" s="27" t="s">
        <v>8</v>
      </c>
      <c r="P100" s="91"/>
      <c r="Q100" s="92"/>
      <c r="R100" s="100">
        <f t="shared" si="24"/>
        <v>0</v>
      </c>
      <c r="S100" s="100"/>
      <c r="T100" s="100"/>
      <c r="U100" s="100"/>
      <c r="V100" s="95"/>
      <c r="W100" s="96"/>
      <c r="X100" s="96"/>
      <c r="Y100" s="97"/>
      <c r="Z100" s="2"/>
      <c r="AA100" s="98"/>
      <c r="AB100" s="99"/>
      <c r="AC100" s="99"/>
      <c r="AD100" s="94"/>
      <c r="AE100" s="91"/>
      <c r="AF100" s="71" t="s">
        <v>58</v>
      </c>
      <c r="AG100" s="91"/>
      <c r="AH100" s="92"/>
      <c r="AI100" s="93">
        <f t="shared" si="25"/>
        <v>0</v>
      </c>
      <c r="AJ100" s="93"/>
      <c r="AK100" s="93"/>
      <c r="AL100" s="93"/>
      <c r="AM100" s="94"/>
      <c r="AN100" s="91"/>
      <c r="AO100" s="71" t="s">
        <v>58</v>
      </c>
      <c r="AP100" s="91"/>
      <c r="AQ100" s="92"/>
      <c r="AR100" s="93">
        <f t="shared" si="26"/>
        <v>0</v>
      </c>
      <c r="AS100" s="93"/>
      <c r="AT100" s="93"/>
      <c r="AU100" s="93"/>
      <c r="AV100" s="95"/>
      <c r="AW100" s="96"/>
      <c r="AX100" s="96"/>
      <c r="AY100" s="97"/>
      <c r="AZ100"/>
    </row>
    <row r="101" spans="1:52" s="26" customFormat="1" ht="20" customHeight="1" x14ac:dyDescent="0.55000000000000004">
      <c r="A101" s="98"/>
      <c r="B101" s="99"/>
      <c r="C101" s="99"/>
      <c r="D101" s="94"/>
      <c r="E101" s="91"/>
      <c r="F101" s="27" t="s">
        <v>8</v>
      </c>
      <c r="G101" s="91"/>
      <c r="H101" s="92"/>
      <c r="I101" s="100">
        <f t="shared" si="23"/>
        <v>0</v>
      </c>
      <c r="J101" s="100"/>
      <c r="K101" s="100"/>
      <c r="L101" s="100"/>
      <c r="M101" s="94"/>
      <c r="N101" s="91"/>
      <c r="O101" s="27" t="s">
        <v>8</v>
      </c>
      <c r="P101" s="91"/>
      <c r="Q101" s="92"/>
      <c r="R101" s="100">
        <f t="shared" si="24"/>
        <v>0</v>
      </c>
      <c r="S101" s="100"/>
      <c r="T101" s="100"/>
      <c r="U101" s="100"/>
      <c r="V101" s="95"/>
      <c r="W101" s="96"/>
      <c r="X101" s="96"/>
      <c r="Y101" s="97"/>
      <c r="Z101" s="2"/>
      <c r="AA101" s="98"/>
      <c r="AB101" s="99"/>
      <c r="AC101" s="99"/>
      <c r="AD101" s="94"/>
      <c r="AE101" s="91"/>
      <c r="AF101" s="71" t="s">
        <v>58</v>
      </c>
      <c r="AG101" s="91"/>
      <c r="AH101" s="92"/>
      <c r="AI101" s="93">
        <f t="shared" si="25"/>
        <v>0</v>
      </c>
      <c r="AJ101" s="93"/>
      <c r="AK101" s="93"/>
      <c r="AL101" s="93"/>
      <c r="AM101" s="94"/>
      <c r="AN101" s="91"/>
      <c r="AO101" s="71" t="s">
        <v>58</v>
      </c>
      <c r="AP101" s="91"/>
      <c r="AQ101" s="92"/>
      <c r="AR101" s="93">
        <f t="shared" si="26"/>
        <v>0</v>
      </c>
      <c r="AS101" s="93"/>
      <c r="AT101" s="93"/>
      <c r="AU101" s="93"/>
      <c r="AV101" s="95"/>
      <c r="AW101" s="96"/>
      <c r="AX101" s="96"/>
      <c r="AY101" s="97"/>
      <c r="AZ101"/>
    </row>
    <row r="102" spans="1:52" s="26" customFormat="1" ht="20" customHeight="1" x14ac:dyDescent="0.55000000000000004">
      <c r="A102" s="98"/>
      <c r="B102" s="99"/>
      <c r="C102" s="99"/>
      <c r="D102" s="94"/>
      <c r="E102" s="91"/>
      <c r="F102" s="27" t="s">
        <v>8</v>
      </c>
      <c r="G102" s="91"/>
      <c r="H102" s="92"/>
      <c r="I102" s="100">
        <f t="shared" si="23"/>
        <v>0</v>
      </c>
      <c r="J102" s="100"/>
      <c r="K102" s="100"/>
      <c r="L102" s="100"/>
      <c r="M102" s="94"/>
      <c r="N102" s="91"/>
      <c r="O102" s="27" t="s">
        <v>8</v>
      </c>
      <c r="P102" s="91"/>
      <c r="Q102" s="92"/>
      <c r="R102" s="100">
        <f t="shared" si="24"/>
        <v>0</v>
      </c>
      <c r="S102" s="100"/>
      <c r="T102" s="100"/>
      <c r="U102" s="100"/>
      <c r="V102" s="95"/>
      <c r="W102" s="96"/>
      <c r="X102" s="96"/>
      <c r="Y102" s="97"/>
      <c r="Z102" s="2"/>
      <c r="AA102" s="98"/>
      <c r="AB102" s="99"/>
      <c r="AC102" s="99"/>
      <c r="AD102" s="94"/>
      <c r="AE102" s="91"/>
      <c r="AF102" s="71" t="s">
        <v>58</v>
      </c>
      <c r="AG102" s="91"/>
      <c r="AH102" s="92"/>
      <c r="AI102" s="93">
        <f t="shared" si="25"/>
        <v>0</v>
      </c>
      <c r="AJ102" s="93"/>
      <c r="AK102" s="93"/>
      <c r="AL102" s="93"/>
      <c r="AM102" s="94"/>
      <c r="AN102" s="91"/>
      <c r="AO102" s="71" t="s">
        <v>58</v>
      </c>
      <c r="AP102" s="91"/>
      <c r="AQ102" s="92"/>
      <c r="AR102" s="93">
        <f t="shared" si="26"/>
        <v>0</v>
      </c>
      <c r="AS102" s="93"/>
      <c r="AT102" s="93"/>
      <c r="AU102" s="93"/>
      <c r="AV102" s="95"/>
      <c r="AW102" s="96"/>
      <c r="AX102" s="96"/>
      <c r="AY102" s="97"/>
      <c r="AZ102"/>
    </row>
    <row r="103" spans="1:52" s="26" customFormat="1" ht="20" customHeight="1" x14ac:dyDescent="0.55000000000000004">
      <c r="A103" s="98"/>
      <c r="B103" s="99"/>
      <c r="C103" s="99"/>
      <c r="D103" s="94"/>
      <c r="E103" s="91"/>
      <c r="F103" s="27" t="s">
        <v>8</v>
      </c>
      <c r="G103" s="91"/>
      <c r="H103" s="92"/>
      <c r="I103" s="100">
        <f t="shared" si="23"/>
        <v>0</v>
      </c>
      <c r="J103" s="100"/>
      <c r="K103" s="100"/>
      <c r="L103" s="100"/>
      <c r="M103" s="94"/>
      <c r="N103" s="91"/>
      <c r="O103" s="27" t="s">
        <v>8</v>
      </c>
      <c r="P103" s="91"/>
      <c r="Q103" s="92"/>
      <c r="R103" s="100">
        <f t="shared" si="24"/>
        <v>0</v>
      </c>
      <c r="S103" s="100"/>
      <c r="T103" s="100"/>
      <c r="U103" s="100"/>
      <c r="V103" s="95"/>
      <c r="W103" s="96"/>
      <c r="X103" s="96"/>
      <c r="Y103" s="97"/>
      <c r="Z103" s="2"/>
      <c r="AA103" s="98"/>
      <c r="AB103" s="99"/>
      <c r="AC103" s="99"/>
      <c r="AD103" s="94"/>
      <c r="AE103" s="91"/>
      <c r="AF103" s="71" t="s">
        <v>58</v>
      </c>
      <c r="AG103" s="91"/>
      <c r="AH103" s="92"/>
      <c r="AI103" s="93">
        <f t="shared" si="25"/>
        <v>0</v>
      </c>
      <c r="AJ103" s="93"/>
      <c r="AK103" s="93"/>
      <c r="AL103" s="93"/>
      <c r="AM103" s="94"/>
      <c r="AN103" s="91"/>
      <c r="AO103" s="71" t="s">
        <v>58</v>
      </c>
      <c r="AP103" s="91"/>
      <c r="AQ103" s="92"/>
      <c r="AR103" s="93">
        <f t="shared" si="26"/>
        <v>0</v>
      </c>
      <c r="AS103" s="93"/>
      <c r="AT103" s="93"/>
      <c r="AU103" s="93"/>
      <c r="AV103" s="95"/>
      <c r="AW103" s="96"/>
      <c r="AX103" s="96"/>
      <c r="AY103" s="97"/>
      <c r="AZ103"/>
    </row>
    <row r="104" spans="1:52" s="26" customFormat="1" ht="20" customHeight="1" x14ac:dyDescent="0.55000000000000004">
      <c r="A104" s="98"/>
      <c r="B104" s="99"/>
      <c r="C104" s="99"/>
      <c r="D104" s="94"/>
      <c r="E104" s="91"/>
      <c r="F104" s="27" t="s">
        <v>8</v>
      </c>
      <c r="G104" s="91"/>
      <c r="H104" s="92"/>
      <c r="I104" s="100">
        <f t="shared" si="23"/>
        <v>0</v>
      </c>
      <c r="J104" s="100"/>
      <c r="K104" s="100"/>
      <c r="L104" s="100"/>
      <c r="M104" s="94"/>
      <c r="N104" s="91"/>
      <c r="O104" s="27" t="s">
        <v>8</v>
      </c>
      <c r="P104" s="91"/>
      <c r="Q104" s="92"/>
      <c r="R104" s="100">
        <f t="shared" si="24"/>
        <v>0</v>
      </c>
      <c r="S104" s="100"/>
      <c r="T104" s="100"/>
      <c r="U104" s="100"/>
      <c r="V104" s="95"/>
      <c r="W104" s="96"/>
      <c r="X104" s="96"/>
      <c r="Y104" s="97"/>
      <c r="Z104" s="2"/>
      <c r="AA104" s="98"/>
      <c r="AB104" s="99"/>
      <c r="AC104" s="99"/>
      <c r="AD104" s="94"/>
      <c r="AE104" s="91"/>
      <c r="AF104" s="71" t="s">
        <v>58</v>
      </c>
      <c r="AG104" s="91"/>
      <c r="AH104" s="92"/>
      <c r="AI104" s="93">
        <f t="shared" si="25"/>
        <v>0</v>
      </c>
      <c r="AJ104" s="93"/>
      <c r="AK104" s="93"/>
      <c r="AL104" s="93"/>
      <c r="AM104" s="94"/>
      <c r="AN104" s="91"/>
      <c r="AO104" s="71" t="s">
        <v>58</v>
      </c>
      <c r="AP104" s="91"/>
      <c r="AQ104" s="92"/>
      <c r="AR104" s="93">
        <f t="shared" si="26"/>
        <v>0</v>
      </c>
      <c r="AS104" s="93"/>
      <c r="AT104" s="93"/>
      <c r="AU104" s="93"/>
      <c r="AV104" s="95"/>
      <c r="AW104" s="96"/>
      <c r="AX104" s="96"/>
      <c r="AY104" s="97"/>
      <c r="AZ104"/>
    </row>
    <row r="105" spans="1:52" s="26" customFormat="1" ht="20" customHeight="1" x14ac:dyDescent="0.55000000000000004">
      <c r="A105" s="98"/>
      <c r="B105" s="99"/>
      <c r="C105" s="99"/>
      <c r="D105" s="94"/>
      <c r="E105" s="91"/>
      <c r="F105" s="27" t="s">
        <v>8</v>
      </c>
      <c r="G105" s="91"/>
      <c r="H105" s="92"/>
      <c r="I105" s="100">
        <f t="shared" si="23"/>
        <v>0</v>
      </c>
      <c r="J105" s="100"/>
      <c r="K105" s="100"/>
      <c r="L105" s="100"/>
      <c r="M105" s="94"/>
      <c r="N105" s="91"/>
      <c r="O105" s="27" t="s">
        <v>8</v>
      </c>
      <c r="P105" s="91"/>
      <c r="Q105" s="92"/>
      <c r="R105" s="100">
        <f t="shared" si="24"/>
        <v>0</v>
      </c>
      <c r="S105" s="100"/>
      <c r="T105" s="100"/>
      <c r="U105" s="100"/>
      <c r="V105" s="95"/>
      <c r="W105" s="96"/>
      <c r="X105" s="96"/>
      <c r="Y105" s="97"/>
      <c r="Z105" s="2"/>
      <c r="AA105" s="98"/>
      <c r="AB105" s="99"/>
      <c r="AC105" s="99"/>
      <c r="AD105" s="94"/>
      <c r="AE105" s="91"/>
      <c r="AF105" s="71" t="s">
        <v>58</v>
      </c>
      <c r="AG105" s="91"/>
      <c r="AH105" s="92"/>
      <c r="AI105" s="93">
        <f t="shared" si="25"/>
        <v>0</v>
      </c>
      <c r="AJ105" s="93"/>
      <c r="AK105" s="93"/>
      <c r="AL105" s="93"/>
      <c r="AM105" s="94"/>
      <c r="AN105" s="91"/>
      <c r="AO105" s="71" t="s">
        <v>58</v>
      </c>
      <c r="AP105" s="91"/>
      <c r="AQ105" s="92"/>
      <c r="AR105" s="93">
        <f t="shared" si="26"/>
        <v>0</v>
      </c>
      <c r="AS105" s="93"/>
      <c r="AT105" s="93"/>
      <c r="AU105" s="93"/>
      <c r="AV105" s="95"/>
      <c r="AW105" s="96"/>
      <c r="AX105" s="96"/>
      <c r="AY105" s="97"/>
      <c r="AZ105"/>
    </row>
    <row r="106" spans="1:52" s="26" customFormat="1" ht="20" customHeight="1" x14ac:dyDescent="0.55000000000000004">
      <c r="A106" s="98"/>
      <c r="B106" s="99"/>
      <c r="C106" s="99"/>
      <c r="D106" s="94"/>
      <c r="E106" s="91"/>
      <c r="F106" s="27" t="s">
        <v>8</v>
      </c>
      <c r="G106" s="91"/>
      <c r="H106" s="92"/>
      <c r="I106" s="100">
        <f t="shared" si="23"/>
        <v>0</v>
      </c>
      <c r="J106" s="100"/>
      <c r="K106" s="100"/>
      <c r="L106" s="100"/>
      <c r="M106" s="94"/>
      <c r="N106" s="91"/>
      <c r="O106" s="27" t="s">
        <v>8</v>
      </c>
      <c r="P106" s="91"/>
      <c r="Q106" s="92"/>
      <c r="R106" s="100">
        <f t="shared" si="24"/>
        <v>0</v>
      </c>
      <c r="S106" s="100"/>
      <c r="T106" s="100"/>
      <c r="U106" s="100"/>
      <c r="V106" s="95"/>
      <c r="W106" s="96"/>
      <c r="X106" s="96"/>
      <c r="Y106" s="97"/>
      <c r="Z106" s="2"/>
      <c r="AA106" s="98"/>
      <c r="AB106" s="99"/>
      <c r="AC106" s="99"/>
      <c r="AD106" s="94"/>
      <c r="AE106" s="91"/>
      <c r="AF106" s="71" t="s">
        <v>58</v>
      </c>
      <c r="AG106" s="91"/>
      <c r="AH106" s="92"/>
      <c r="AI106" s="93">
        <f t="shared" si="25"/>
        <v>0</v>
      </c>
      <c r="AJ106" s="93"/>
      <c r="AK106" s="93"/>
      <c r="AL106" s="93"/>
      <c r="AM106" s="94"/>
      <c r="AN106" s="91"/>
      <c r="AO106" s="71" t="s">
        <v>58</v>
      </c>
      <c r="AP106" s="91"/>
      <c r="AQ106" s="92"/>
      <c r="AR106" s="93">
        <f t="shared" si="26"/>
        <v>0</v>
      </c>
      <c r="AS106" s="93"/>
      <c r="AT106" s="93"/>
      <c r="AU106" s="93"/>
      <c r="AV106" s="95"/>
      <c r="AW106" s="96"/>
      <c r="AX106" s="96"/>
      <c r="AY106" s="97"/>
      <c r="AZ106"/>
    </row>
    <row r="107" spans="1:52" s="26" customFormat="1" ht="20" customHeight="1" x14ac:dyDescent="0.55000000000000004">
      <c r="A107" s="98"/>
      <c r="B107" s="99"/>
      <c r="C107" s="99"/>
      <c r="D107" s="94"/>
      <c r="E107" s="91"/>
      <c r="F107" s="27" t="s">
        <v>8</v>
      </c>
      <c r="G107" s="91"/>
      <c r="H107" s="92"/>
      <c r="I107" s="100">
        <f t="shared" si="23"/>
        <v>0</v>
      </c>
      <c r="J107" s="100"/>
      <c r="K107" s="100"/>
      <c r="L107" s="100"/>
      <c r="M107" s="94"/>
      <c r="N107" s="91"/>
      <c r="O107" s="27" t="s">
        <v>8</v>
      </c>
      <c r="P107" s="91"/>
      <c r="Q107" s="92"/>
      <c r="R107" s="100">
        <f t="shared" si="24"/>
        <v>0</v>
      </c>
      <c r="S107" s="100"/>
      <c r="T107" s="100"/>
      <c r="U107" s="100"/>
      <c r="V107" s="95"/>
      <c r="W107" s="96"/>
      <c r="X107" s="96"/>
      <c r="Y107" s="97"/>
      <c r="Z107" s="2"/>
      <c r="AA107" s="98"/>
      <c r="AB107" s="99"/>
      <c r="AC107" s="99"/>
      <c r="AD107" s="94"/>
      <c r="AE107" s="91"/>
      <c r="AF107" s="71" t="s">
        <v>58</v>
      </c>
      <c r="AG107" s="91"/>
      <c r="AH107" s="92"/>
      <c r="AI107" s="93">
        <f t="shared" si="25"/>
        <v>0</v>
      </c>
      <c r="AJ107" s="93"/>
      <c r="AK107" s="93"/>
      <c r="AL107" s="93"/>
      <c r="AM107" s="94"/>
      <c r="AN107" s="91"/>
      <c r="AO107" s="71" t="s">
        <v>58</v>
      </c>
      <c r="AP107" s="91"/>
      <c r="AQ107" s="92"/>
      <c r="AR107" s="93">
        <f t="shared" si="26"/>
        <v>0</v>
      </c>
      <c r="AS107" s="93"/>
      <c r="AT107" s="93"/>
      <c r="AU107" s="93"/>
      <c r="AV107" s="95"/>
      <c r="AW107" s="96"/>
      <c r="AX107" s="96"/>
      <c r="AY107" s="97"/>
      <c r="AZ107"/>
    </row>
    <row r="108" spans="1:52" s="26" customFormat="1" ht="20" customHeight="1" x14ac:dyDescent="0.55000000000000004">
      <c r="A108" s="98"/>
      <c r="B108" s="99"/>
      <c r="C108" s="99"/>
      <c r="D108" s="94"/>
      <c r="E108" s="91"/>
      <c r="F108" s="27" t="s">
        <v>8</v>
      </c>
      <c r="G108" s="91"/>
      <c r="H108" s="92"/>
      <c r="I108" s="100">
        <f t="shared" si="23"/>
        <v>0</v>
      </c>
      <c r="J108" s="100"/>
      <c r="K108" s="100"/>
      <c r="L108" s="100"/>
      <c r="M108" s="94"/>
      <c r="N108" s="91"/>
      <c r="O108" s="27" t="s">
        <v>8</v>
      </c>
      <c r="P108" s="91"/>
      <c r="Q108" s="92"/>
      <c r="R108" s="100">
        <f t="shared" si="24"/>
        <v>0</v>
      </c>
      <c r="S108" s="100"/>
      <c r="T108" s="100"/>
      <c r="U108" s="100"/>
      <c r="V108" s="95"/>
      <c r="W108" s="96"/>
      <c r="X108" s="96"/>
      <c r="Y108" s="97"/>
      <c r="Z108" s="2"/>
      <c r="AA108" s="98"/>
      <c r="AB108" s="99"/>
      <c r="AC108" s="99"/>
      <c r="AD108" s="94"/>
      <c r="AE108" s="91"/>
      <c r="AF108" s="71" t="s">
        <v>58</v>
      </c>
      <c r="AG108" s="91"/>
      <c r="AH108" s="92"/>
      <c r="AI108" s="93">
        <f t="shared" si="25"/>
        <v>0</v>
      </c>
      <c r="AJ108" s="93"/>
      <c r="AK108" s="93"/>
      <c r="AL108" s="93"/>
      <c r="AM108" s="94"/>
      <c r="AN108" s="91"/>
      <c r="AO108" s="71" t="s">
        <v>58</v>
      </c>
      <c r="AP108" s="91"/>
      <c r="AQ108" s="92"/>
      <c r="AR108" s="93">
        <f t="shared" si="26"/>
        <v>0</v>
      </c>
      <c r="AS108" s="93"/>
      <c r="AT108" s="93"/>
      <c r="AU108" s="93"/>
      <c r="AV108" s="95"/>
      <c r="AW108" s="96"/>
      <c r="AX108" s="96"/>
      <c r="AY108" s="97"/>
      <c r="AZ108"/>
    </row>
    <row r="109" spans="1:52" s="26" customFormat="1" ht="20" customHeight="1" x14ac:dyDescent="0.55000000000000004">
      <c r="A109" s="98"/>
      <c r="B109" s="99"/>
      <c r="C109" s="99"/>
      <c r="D109" s="94"/>
      <c r="E109" s="91"/>
      <c r="F109" s="27" t="s">
        <v>8</v>
      </c>
      <c r="G109" s="91"/>
      <c r="H109" s="92"/>
      <c r="I109" s="100">
        <f t="shared" si="23"/>
        <v>0</v>
      </c>
      <c r="J109" s="100"/>
      <c r="K109" s="100"/>
      <c r="L109" s="100"/>
      <c r="M109" s="94"/>
      <c r="N109" s="91"/>
      <c r="O109" s="27" t="s">
        <v>8</v>
      </c>
      <c r="P109" s="91"/>
      <c r="Q109" s="92"/>
      <c r="R109" s="100">
        <f t="shared" si="24"/>
        <v>0</v>
      </c>
      <c r="S109" s="100"/>
      <c r="T109" s="100"/>
      <c r="U109" s="100"/>
      <c r="V109" s="95"/>
      <c r="W109" s="96"/>
      <c r="X109" s="96"/>
      <c r="Y109" s="97"/>
      <c r="Z109" s="2"/>
      <c r="AA109" s="98"/>
      <c r="AB109" s="99"/>
      <c r="AC109" s="99"/>
      <c r="AD109" s="94"/>
      <c r="AE109" s="91"/>
      <c r="AF109" s="71" t="s">
        <v>58</v>
      </c>
      <c r="AG109" s="91"/>
      <c r="AH109" s="92"/>
      <c r="AI109" s="93">
        <f t="shared" si="25"/>
        <v>0</v>
      </c>
      <c r="AJ109" s="93"/>
      <c r="AK109" s="93"/>
      <c r="AL109" s="93"/>
      <c r="AM109" s="94"/>
      <c r="AN109" s="91"/>
      <c r="AO109" s="71" t="s">
        <v>58</v>
      </c>
      <c r="AP109" s="91"/>
      <c r="AQ109" s="92"/>
      <c r="AR109" s="93">
        <f t="shared" si="26"/>
        <v>0</v>
      </c>
      <c r="AS109" s="93"/>
      <c r="AT109" s="93"/>
      <c r="AU109" s="93"/>
      <c r="AV109" s="95"/>
      <c r="AW109" s="96"/>
      <c r="AX109" s="96"/>
      <c r="AY109" s="97"/>
      <c r="AZ109"/>
    </row>
    <row r="110" spans="1:52" s="26" customFormat="1" ht="20" customHeight="1" x14ac:dyDescent="0.55000000000000004">
      <c r="A110" s="98"/>
      <c r="B110" s="99"/>
      <c r="C110" s="99"/>
      <c r="D110" s="94"/>
      <c r="E110" s="91"/>
      <c r="F110" s="27" t="s">
        <v>8</v>
      </c>
      <c r="G110" s="91"/>
      <c r="H110" s="92"/>
      <c r="I110" s="100">
        <f t="shared" ref="I110" si="27">IF(G110&lt;D110,G110+1-D110,G110-D110)</f>
        <v>0</v>
      </c>
      <c r="J110" s="100"/>
      <c r="K110" s="100"/>
      <c r="L110" s="100"/>
      <c r="M110" s="94"/>
      <c r="N110" s="91"/>
      <c r="O110" s="27" t="s">
        <v>8</v>
      </c>
      <c r="P110" s="91"/>
      <c r="Q110" s="92"/>
      <c r="R110" s="100">
        <f t="shared" ref="R110" si="28">IF(P110&lt;M110,P110+1-M110,P110-M110)</f>
        <v>0</v>
      </c>
      <c r="S110" s="100"/>
      <c r="T110" s="100"/>
      <c r="U110" s="100"/>
      <c r="V110" s="95"/>
      <c r="W110" s="96"/>
      <c r="X110" s="96"/>
      <c r="Y110" s="97"/>
      <c r="Z110" s="2"/>
      <c r="AA110" s="98"/>
      <c r="AB110" s="99"/>
      <c r="AC110" s="99"/>
      <c r="AD110" s="94"/>
      <c r="AE110" s="91"/>
      <c r="AF110" s="71" t="s">
        <v>58</v>
      </c>
      <c r="AG110" s="91"/>
      <c r="AH110" s="92"/>
      <c r="AI110" s="93">
        <f t="shared" ref="AI110" si="29">IF(AG110&lt;AD110,AG110+1-AD110,AG110-AD110)</f>
        <v>0</v>
      </c>
      <c r="AJ110" s="93"/>
      <c r="AK110" s="93"/>
      <c r="AL110" s="93"/>
      <c r="AM110" s="94"/>
      <c r="AN110" s="91"/>
      <c r="AO110" s="71" t="s">
        <v>58</v>
      </c>
      <c r="AP110" s="91"/>
      <c r="AQ110" s="92"/>
      <c r="AR110" s="93">
        <f t="shared" ref="AR110" si="30">IF(AP110&lt;AM110,AP110+1-AM110,AP110-AM110)</f>
        <v>0</v>
      </c>
      <c r="AS110" s="93"/>
      <c r="AT110" s="93"/>
      <c r="AU110" s="93"/>
      <c r="AV110" s="95"/>
      <c r="AW110" s="96"/>
      <c r="AX110" s="96"/>
      <c r="AY110" s="97"/>
      <c r="AZ110"/>
    </row>
    <row r="111" spans="1:52" s="26" customFormat="1" ht="20" customHeight="1" x14ac:dyDescent="0.55000000000000004">
      <c r="A111" s="98"/>
      <c r="B111" s="99"/>
      <c r="C111" s="99"/>
      <c r="D111" s="94"/>
      <c r="E111" s="91"/>
      <c r="F111" s="27" t="s">
        <v>8</v>
      </c>
      <c r="G111" s="91"/>
      <c r="H111" s="92"/>
      <c r="I111" s="100">
        <f t="shared" si="23"/>
        <v>0</v>
      </c>
      <c r="J111" s="100"/>
      <c r="K111" s="100"/>
      <c r="L111" s="100"/>
      <c r="M111" s="94"/>
      <c r="N111" s="91"/>
      <c r="O111" s="27" t="s">
        <v>8</v>
      </c>
      <c r="P111" s="91"/>
      <c r="Q111" s="92"/>
      <c r="R111" s="100">
        <f t="shared" si="24"/>
        <v>0</v>
      </c>
      <c r="S111" s="100"/>
      <c r="T111" s="100"/>
      <c r="U111" s="100"/>
      <c r="V111" s="95"/>
      <c r="W111" s="96"/>
      <c r="X111" s="96"/>
      <c r="Y111" s="97"/>
      <c r="Z111" s="2"/>
      <c r="AA111" s="98"/>
      <c r="AB111" s="99"/>
      <c r="AC111" s="99"/>
      <c r="AD111" s="94"/>
      <c r="AE111" s="91"/>
      <c r="AF111" s="71" t="s">
        <v>58</v>
      </c>
      <c r="AG111" s="91"/>
      <c r="AH111" s="92"/>
      <c r="AI111" s="93">
        <f t="shared" si="25"/>
        <v>0</v>
      </c>
      <c r="AJ111" s="93"/>
      <c r="AK111" s="93"/>
      <c r="AL111" s="93"/>
      <c r="AM111" s="94"/>
      <c r="AN111" s="91"/>
      <c r="AO111" s="71" t="s">
        <v>58</v>
      </c>
      <c r="AP111" s="91"/>
      <c r="AQ111" s="92"/>
      <c r="AR111" s="93">
        <f t="shared" si="26"/>
        <v>0</v>
      </c>
      <c r="AS111" s="93"/>
      <c r="AT111" s="93"/>
      <c r="AU111" s="93"/>
      <c r="AV111" s="95"/>
      <c r="AW111" s="96"/>
      <c r="AX111" s="96"/>
      <c r="AY111" s="97"/>
      <c r="AZ111"/>
    </row>
    <row r="112" spans="1:52" s="26" customFormat="1" ht="20" customHeight="1" x14ac:dyDescent="0.55000000000000004">
      <c r="A112" s="98"/>
      <c r="B112" s="99"/>
      <c r="C112" s="99"/>
      <c r="D112" s="94"/>
      <c r="E112" s="91"/>
      <c r="F112" s="27" t="s">
        <v>8</v>
      </c>
      <c r="G112" s="91"/>
      <c r="H112" s="92"/>
      <c r="I112" s="100">
        <f t="shared" si="23"/>
        <v>0</v>
      </c>
      <c r="J112" s="100"/>
      <c r="K112" s="100"/>
      <c r="L112" s="100"/>
      <c r="M112" s="94"/>
      <c r="N112" s="91"/>
      <c r="O112" s="27" t="s">
        <v>8</v>
      </c>
      <c r="P112" s="91"/>
      <c r="Q112" s="92"/>
      <c r="R112" s="100">
        <f t="shared" si="24"/>
        <v>0</v>
      </c>
      <c r="S112" s="100"/>
      <c r="T112" s="100"/>
      <c r="U112" s="100"/>
      <c r="V112" s="95"/>
      <c r="W112" s="96"/>
      <c r="X112" s="96"/>
      <c r="Y112" s="97"/>
      <c r="Z112" s="2"/>
      <c r="AA112" s="98"/>
      <c r="AB112" s="99"/>
      <c r="AC112" s="99"/>
      <c r="AD112" s="94"/>
      <c r="AE112" s="91"/>
      <c r="AF112" s="71" t="s">
        <v>58</v>
      </c>
      <c r="AG112" s="91"/>
      <c r="AH112" s="92"/>
      <c r="AI112" s="93">
        <f t="shared" si="25"/>
        <v>0</v>
      </c>
      <c r="AJ112" s="93"/>
      <c r="AK112" s="93"/>
      <c r="AL112" s="93"/>
      <c r="AM112" s="94"/>
      <c r="AN112" s="91"/>
      <c r="AO112" s="71" t="s">
        <v>58</v>
      </c>
      <c r="AP112" s="91"/>
      <c r="AQ112" s="92"/>
      <c r="AR112" s="93">
        <f t="shared" si="26"/>
        <v>0</v>
      </c>
      <c r="AS112" s="93"/>
      <c r="AT112" s="93"/>
      <c r="AU112" s="93"/>
      <c r="AV112" s="95"/>
      <c r="AW112" s="96"/>
      <c r="AX112" s="96"/>
      <c r="AY112" s="97"/>
      <c r="AZ112"/>
    </row>
    <row r="113" spans="1:52" s="26" customFormat="1" ht="20" customHeight="1" x14ac:dyDescent="0.55000000000000004">
      <c r="A113" s="98"/>
      <c r="B113" s="99"/>
      <c r="C113" s="99"/>
      <c r="D113" s="94"/>
      <c r="E113" s="91"/>
      <c r="F113" s="27" t="s">
        <v>8</v>
      </c>
      <c r="G113" s="91"/>
      <c r="H113" s="92"/>
      <c r="I113" s="100">
        <f t="shared" si="23"/>
        <v>0</v>
      </c>
      <c r="J113" s="100"/>
      <c r="K113" s="100"/>
      <c r="L113" s="100"/>
      <c r="M113" s="94"/>
      <c r="N113" s="91"/>
      <c r="O113" s="27" t="s">
        <v>8</v>
      </c>
      <c r="P113" s="91"/>
      <c r="Q113" s="92"/>
      <c r="R113" s="100">
        <f t="shared" si="24"/>
        <v>0</v>
      </c>
      <c r="S113" s="100"/>
      <c r="T113" s="100"/>
      <c r="U113" s="100"/>
      <c r="V113" s="95"/>
      <c r="W113" s="96"/>
      <c r="X113" s="96"/>
      <c r="Y113" s="97"/>
      <c r="Z113" s="2"/>
      <c r="AA113" s="98"/>
      <c r="AB113" s="99"/>
      <c r="AC113" s="99"/>
      <c r="AD113" s="94"/>
      <c r="AE113" s="91"/>
      <c r="AF113" s="71" t="s">
        <v>58</v>
      </c>
      <c r="AG113" s="91"/>
      <c r="AH113" s="92"/>
      <c r="AI113" s="93">
        <f t="shared" si="25"/>
        <v>0</v>
      </c>
      <c r="AJ113" s="93"/>
      <c r="AK113" s="93"/>
      <c r="AL113" s="93"/>
      <c r="AM113" s="94"/>
      <c r="AN113" s="91"/>
      <c r="AO113" s="71" t="s">
        <v>58</v>
      </c>
      <c r="AP113" s="91"/>
      <c r="AQ113" s="92"/>
      <c r="AR113" s="93">
        <f t="shared" si="26"/>
        <v>0</v>
      </c>
      <c r="AS113" s="93"/>
      <c r="AT113" s="93"/>
      <c r="AU113" s="93"/>
      <c r="AV113" s="95"/>
      <c r="AW113" s="96"/>
      <c r="AX113" s="96"/>
      <c r="AY113" s="97"/>
      <c r="AZ113"/>
    </row>
    <row r="114" spans="1:52" s="26" customFormat="1" ht="20" customHeight="1" x14ac:dyDescent="0.55000000000000004">
      <c r="A114" s="98"/>
      <c r="B114" s="99"/>
      <c r="C114" s="99"/>
      <c r="D114" s="94"/>
      <c r="E114" s="91"/>
      <c r="F114" s="27" t="s">
        <v>8</v>
      </c>
      <c r="G114" s="91"/>
      <c r="H114" s="92"/>
      <c r="I114" s="100">
        <f t="shared" si="23"/>
        <v>0</v>
      </c>
      <c r="J114" s="100"/>
      <c r="K114" s="100"/>
      <c r="L114" s="100"/>
      <c r="M114" s="94"/>
      <c r="N114" s="91"/>
      <c r="O114" s="27" t="s">
        <v>8</v>
      </c>
      <c r="P114" s="91"/>
      <c r="Q114" s="92"/>
      <c r="R114" s="100">
        <f t="shared" si="24"/>
        <v>0</v>
      </c>
      <c r="S114" s="100"/>
      <c r="T114" s="100"/>
      <c r="U114" s="100"/>
      <c r="V114" s="95"/>
      <c r="W114" s="96"/>
      <c r="X114" s="96"/>
      <c r="Y114" s="97"/>
      <c r="Z114" s="2"/>
      <c r="AA114" s="98"/>
      <c r="AB114" s="99"/>
      <c r="AC114" s="99"/>
      <c r="AD114" s="94"/>
      <c r="AE114" s="91"/>
      <c r="AF114" s="71" t="s">
        <v>58</v>
      </c>
      <c r="AG114" s="91"/>
      <c r="AH114" s="92"/>
      <c r="AI114" s="93">
        <f t="shared" si="25"/>
        <v>0</v>
      </c>
      <c r="AJ114" s="93"/>
      <c r="AK114" s="93"/>
      <c r="AL114" s="93"/>
      <c r="AM114" s="94"/>
      <c r="AN114" s="91"/>
      <c r="AO114" s="71" t="s">
        <v>58</v>
      </c>
      <c r="AP114" s="91"/>
      <c r="AQ114" s="92"/>
      <c r="AR114" s="93">
        <f t="shared" si="26"/>
        <v>0</v>
      </c>
      <c r="AS114" s="93"/>
      <c r="AT114" s="93"/>
      <c r="AU114" s="93"/>
      <c r="AV114" s="95"/>
      <c r="AW114" s="96"/>
      <c r="AX114" s="96"/>
      <c r="AY114" s="97"/>
      <c r="AZ114"/>
    </row>
    <row r="115" spans="1:52" s="26" customFormat="1" ht="20" customHeight="1" x14ac:dyDescent="0.55000000000000004">
      <c r="A115" s="98"/>
      <c r="B115" s="99"/>
      <c r="C115" s="99"/>
      <c r="D115" s="94"/>
      <c r="E115" s="91"/>
      <c r="F115" s="27" t="s">
        <v>8</v>
      </c>
      <c r="G115" s="91"/>
      <c r="H115" s="92"/>
      <c r="I115" s="100">
        <f t="shared" si="23"/>
        <v>0</v>
      </c>
      <c r="J115" s="100"/>
      <c r="K115" s="100"/>
      <c r="L115" s="100"/>
      <c r="M115" s="94"/>
      <c r="N115" s="91"/>
      <c r="O115" s="27" t="s">
        <v>8</v>
      </c>
      <c r="P115" s="91"/>
      <c r="Q115" s="92"/>
      <c r="R115" s="100">
        <f t="shared" si="24"/>
        <v>0</v>
      </c>
      <c r="S115" s="100"/>
      <c r="T115" s="100"/>
      <c r="U115" s="100"/>
      <c r="V115" s="95"/>
      <c r="W115" s="96"/>
      <c r="X115" s="96"/>
      <c r="Y115" s="97"/>
      <c r="Z115" s="2"/>
      <c r="AA115" s="98"/>
      <c r="AB115" s="99"/>
      <c r="AC115" s="99"/>
      <c r="AD115" s="94"/>
      <c r="AE115" s="91"/>
      <c r="AF115" s="71" t="s">
        <v>58</v>
      </c>
      <c r="AG115" s="91"/>
      <c r="AH115" s="92"/>
      <c r="AI115" s="93">
        <f t="shared" si="25"/>
        <v>0</v>
      </c>
      <c r="AJ115" s="93"/>
      <c r="AK115" s="93"/>
      <c r="AL115" s="93"/>
      <c r="AM115" s="94"/>
      <c r="AN115" s="91"/>
      <c r="AO115" s="71" t="s">
        <v>58</v>
      </c>
      <c r="AP115" s="91"/>
      <c r="AQ115" s="92"/>
      <c r="AR115" s="93">
        <f t="shared" si="26"/>
        <v>0</v>
      </c>
      <c r="AS115" s="93"/>
      <c r="AT115" s="93"/>
      <c r="AU115" s="93"/>
      <c r="AV115" s="95"/>
      <c r="AW115" s="96"/>
      <c r="AX115" s="96"/>
      <c r="AY115" s="97"/>
      <c r="AZ115"/>
    </row>
    <row r="116" spans="1:52" s="26" customFormat="1" ht="20" customHeight="1" x14ac:dyDescent="0.55000000000000004">
      <c r="A116" s="98"/>
      <c r="B116" s="99"/>
      <c r="C116" s="99"/>
      <c r="D116" s="94"/>
      <c r="E116" s="91"/>
      <c r="F116" s="27" t="s">
        <v>8</v>
      </c>
      <c r="G116" s="91"/>
      <c r="H116" s="92"/>
      <c r="I116" s="100">
        <f t="shared" si="23"/>
        <v>0</v>
      </c>
      <c r="J116" s="100"/>
      <c r="K116" s="100"/>
      <c r="L116" s="100"/>
      <c r="M116" s="94"/>
      <c r="N116" s="91"/>
      <c r="O116" s="27" t="s">
        <v>8</v>
      </c>
      <c r="P116" s="91"/>
      <c r="Q116" s="92"/>
      <c r="R116" s="100">
        <f t="shared" si="24"/>
        <v>0</v>
      </c>
      <c r="S116" s="100"/>
      <c r="T116" s="100"/>
      <c r="U116" s="100"/>
      <c r="V116" s="95"/>
      <c r="W116" s="96"/>
      <c r="X116" s="96"/>
      <c r="Y116" s="97"/>
      <c r="Z116" s="2"/>
      <c r="AA116" s="98"/>
      <c r="AB116" s="99"/>
      <c r="AC116" s="99"/>
      <c r="AD116" s="94"/>
      <c r="AE116" s="91"/>
      <c r="AF116" s="71" t="s">
        <v>58</v>
      </c>
      <c r="AG116" s="91"/>
      <c r="AH116" s="92"/>
      <c r="AI116" s="93">
        <f t="shared" si="25"/>
        <v>0</v>
      </c>
      <c r="AJ116" s="93"/>
      <c r="AK116" s="93"/>
      <c r="AL116" s="93"/>
      <c r="AM116" s="94"/>
      <c r="AN116" s="91"/>
      <c r="AO116" s="71" t="s">
        <v>58</v>
      </c>
      <c r="AP116" s="91"/>
      <c r="AQ116" s="92"/>
      <c r="AR116" s="93">
        <f t="shared" si="26"/>
        <v>0</v>
      </c>
      <c r="AS116" s="93"/>
      <c r="AT116" s="93"/>
      <c r="AU116" s="93"/>
      <c r="AV116" s="95"/>
      <c r="AW116" s="96"/>
      <c r="AX116" s="96"/>
      <c r="AY116" s="97"/>
      <c r="AZ116"/>
    </row>
    <row r="117" spans="1:52" s="26" customFormat="1" ht="20" customHeight="1" x14ac:dyDescent="0.55000000000000004">
      <c r="A117" s="98"/>
      <c r="B117" s="99"/>
      <c r="C117" s="99"/>
      <c r="D117" s="94"/>
      <c r="E117" s="91"/>
      <c r="F117" s="27" t="s">
        <v>8</v>
      </c>
      <c r="G117" s="91"/>
      <c r="H117" s="92"/>
      <c r="I117" s="100">
        <f t="shared" si="23"/>
        <v>0</v>
      </c>
      <c r="J117" s="100"/>
      <c r="K117" s="100"/>
      <c r="L117" s="100"/>
      <c r="M117" s="94"/>
      <c r="N117" s="91"/>
      <c r="O117" s="27" t="s">
        <v>8</v>
      </c>
      <c r="P117" s="91"/>
      <c r="Q117" s="92"/>
      <c r="R117" s="100">
        <f t="shared" si="24"/>
        <v>0</v>
      </c>
      <c r="S117" s="100"/>
      <c r="T117" s="100"/>
      <c r="U117" s="100"/>
      <c r="V117" s="95"/>
      <c r="W117" s="96"/>
      <c r="X117" s="96"/>
      <c r="Y117" s="97"/>
      <c r="Z117" s="2"/>
      <c r="AA117" s="98"/>
      <c r="AB117" s="99"/>
      <c r="AC117" s="99"/>
      <c r="AD117" s="94"/>
      <c r="AE117" s="91"/>
      <c r="AF117" s="71" t="s">
        <v>58</v>
      </c>
      <c r="AG117" s="91"/>
      <c r="AH117" s="92"/>
      <c r="AI117" s="93">
        <f t="shared" si="25"/>
        <v>0</v>
      </c>
      <c r="AJ117" s="93"/>
      <c r="AK117" s="93"/>
      <c r="AL117" s="93"/>
      <c r="AM117" s="94"/>
      <c r="AN117" s="91"/>
      <c r="AO117" s="71" t="s">
        <v>58</v>
      </c>
      <c r="AP117" s="91"/>
      <c r="AQ117" s="92"/>
      <c r="AR117" s="93">
        <f t="shared" si="26"/>
        <v>0</v>
      </c>
      <c r="AS117" s="93"/>
      <c r="AT117" s="93"/>
      <c r="AU117" s="93"/>
      <c r="AV117" s="95"/>
      <c r="AW117" s="96"/>
      <c r="AX117" s="96"/>
      <c r="AY117" s="97"/>
      <c r="AZ117"/>
    </row>
    <row r="118" spans="1:52" s="26" customFormat="1" ht="20" customHeight="1" x14ac:dyDescent="0.55000000000000004">
      <c r="A118" s="98"/>
      <c r="B118" s="99"/>
      <c r="C118" s="99"/>
      <c r="D118" s="94"/>
      <c r="E118" s="91"/>
      <c r="F118" s="27" t="s">
        <v>8</v>
      </c>
      <c r="G118" s="91"/>
      <c r="H118" s="92"/>
      <c r="I118" s="100">
        <f t="shared" si="23"/>
        <v>0</v>
      </c>
      <c r="J118" s="100"/>
      <c r="K118" s="100"/>
      <c r="L118" s="100"/>
      <c r="M118" s="94"/>
      <c r="N118" s="91"/>
      <c r="O118" s="27" t="s">
        <v>8</v>
      </c>
      <c r="P118" s="91"/>
      <c r="Q118" s="92"/>
      <c r="R118" s="100">
        <f t="shared" si="24"/>
        <v>0</v>
      </c>
      <c r="S118" s="100"/>
      <c r="T118" s="100"/>
      <c r="U118" s="100"/>
      <c r="V118" s="95"/>
      <c r="W118" s="96"/>
      <c r="X118" s="96"/>
      <c r="Y118" s="97"/>
      <c r="Z118" s="2"/>
      <c r="AA118" s="98"/>
      <c r="AB118" s="99"/>
      <c r="AC118" s="99"/>
      <c r="AD118" s="94"/>
      <c r="AE118" s="91"/>
      <c r="AF118" s="71" t="s">
        <v>58</v>
      </c>
      <c r="AG118" s="91"/>
      <c r="AH118" s="92"/>
      <c r="AI118" s="93">
        <f t="shared" si="25"/>
        <v>0</v>
      </c>
      <c r="AJ118" s="93"/>
      <c r="AK118" s="93"/>
      <c r="AL118" s="93"/>
      <c r="AM118" s="94"/>
      <c r="AN118" s="91"/>
      <c r="AO118" s="71" t="s">
        <v>58</v>
      </c>
      <c r="AP118" s="91"/>
      <c r="AQ118" s="92"/>
      <c r="AR118" s="93">
        <f t="shared" si="26"/>
        <v>0</v>
      </c>
      <c r="AS118" s="93"/>
      <c r="AT118" s="93"/>
      <c r="AU118" s="93"/>
      <c r="AV118" s="95"/>
      <c r="AW118" s="96"/>
      <c r="AX118" s="96"/>
      <c r="AY118" s="97"/>
      <c r="AZ118"/>
    </row>
    <row r="119" spans="1:52" s="26" customFormat="1" ht="20" customHeight="1" x14ac:dyDescent="0.55000000000000004">
      <c r="A119" s="98"/>
      <c r="B119" s="99"/>
      <c r="C119" s="99"/>
      <c r="D119" s="94"/>
      <c r="E119" s="91"/>
      <c r="F119" s="27" t="s">
        <v>8</v>
      </c>
      <c r="G119" s="91"/>
      <c r="H119" s="92"/>
      <c r="I119" s="100">
        <f t="shared" si="23"/>
        <v>0</v>
      </c>
      <c r="J119" s="100"/>
      <c r="K119" s="100"/>
      <c r="L119" s="100"/>
      <c r="M119" s="94"/>
      <c r="N119" s="91"/>
      <c r="O119" s="27" t="s">
        <v>8</v>
      </c>
      <c r="P119" s="91"/>
      <c r="Q119" s="92"/>
      <c r="R119" s="100">
        <f t="shared" si="24"/>
        <v>0</v>
      </c>
      <c r="S119" s="100"/>
      <c r="T119" s="100"/>
      <c r="U119" s="100"/>
      <c r="V119" s="95"/>
      <c r="W119" s="96"/>
      <c r="X119" s="96"/>
      <c r="Y119" s="97"/>
      <c r="Z119" s="2"/>
      <c r="AA119" s="98"/>
      <c r="AB119" s="99"/>
      <c r="AC119" s="99"/>
      <c r="AD119" s="94"/>
      <c r="AE119" s="91"/>
      <c r="AF119" s="71" t="s">
        <v>58</v>
      </c>
      <c r="AG119" s="91"/>
      <c r="AH119" s="92"/>
      <c r="AI119" s="93">
        <f t="shared" si="25"/>
        <v>0</v>
      </c>
      <c r="AJ119" s="93"/>
      <c r="AK119" s="93"/>
      <c r="AL119" s="93"/>
      <c r="AM119" s="94"/>
      <c r="AN119" s="91"/>
      <c r="AO119" s="71" t="s">
        <v>58</v>
      </c>
      <c r="AP119" s="91"/>
      <c r="AQ119" s="92"/>
      <c r="AR119" s="93">
        <f t="shared" si="26"/>
        <v>0</v>
      </c>
      <c r="AS119" s="93"/>
      <c r="AT119" s="93"/>
      <c r="AU119" s="93"/>
      <c r="AV119" s="95"/>
      <c r="AW119" s="96"/>
      <c r="AX119" s="96"/>
      <c r="AY119" s="97"/>
      <c r="AZ119"/>
    </row>
    <row r="120" spans="1:52" s="26" customFormat="1" ht="20" customHeight="1" x14ac:dyDescent="0.55000000000000004">
      <c r="A120" s="98"/>
      <c r="B120" s="99"/>
      <c r="C120" s="99"/>
      <c r="D120" s="94"/>
      <c r="E120" s="91"/>
      <c r="F120" s="27" t="s">
        <v>8</v>
      </c>
      <c r="G120" s="91"/>
      <c r="H120" s="92"/>
      <c r="I120" s="100">
        <f t="shared" si="23"/>
        <v>0</v>
      </c>
      <c r="J120" s="100"/>
      <c r="K120" s="100"/>
      <c r="L120" s="100"/>
      <c r="M120" s="94"/>
      <c r="N120" s="91"/>
      <c r="O120" s="27" t="s">
        <v>8</v>
      </c>
      <c r="P120" s="91"/>
      <c r="Q120" s="92"/>
      <c r="R120" s="100">
        <f t="shared" si="24"/>
        <v>0</v>
      </c>
      <c r="S120" s="100"/>
      <c r="T120" s="100"/>
      <c r="U120" s="100"/>
      <c r="V120" s="95"/>
      <c r="W120" s="96"/>
      <c r="X120" s="96"/>
      <c r="Y120" s="97"/>
      <c r="Z120" s="2"/>
      <c r="AA120" s="98"/>
      <c r="AB120" s="99"/>
      <c r="AC120" s="99"/>
      <c r="AD120" s="94"/>
      <c r="AE120" s="91"/>
      <c r="AF120" s="71" t="s">
        <v>58</v>
      </c>
      <c r="AG120" s="91"/>
      <c r="AH120" s="92"/>
      <c r="AI120" s="93">
        <f t="shared" si="25"/>
        <v>0</v>
      </c>
      <c r="AJ120" s="93"/>
      <c r="AK120" s="93"/>
      <c r="AL120" s="93"/>
      <c r="AM120" s="94"/>
      <c r="AN120" s="91"/>
      <c r="AO120" s="71" t="s">
        <v>58</v>
      </c>
      <c r="AP120" s="91"/>
      <c r="AQ120" s="92"/>
      <c r="AR120" s="93">
        <f t="shared" si="26"/>
        <v>0</v>
      </c>
      <c r="AS120" s="93"/>
      <c r="AT120" s="93"/>
      <c r="AU120" s="93"/>
      <c r="AV120" s="95"/>
      <c r="AW120" s="96"/>
      <c r="AX120" s="96"/>
      <c r="AY120" s="97"/>
      <c r="AZ120"/>
    </row>
    <row r="121" spans="1:52" s="26" customFormat="1" ht="20" customHeight="1" thickBot="1" x14ac:dyDescent="0.6">
      <c r="A121" s="105"/>
      <c r="B121" s="106"/>
      <c r="C121" s="106"/>
      <c r="D121" s="107"/>
      <c r="E121" s="108"/>
      <c r="F121" s="41" t="s">
        <v>8</v>
      </c>
      <c r="G121" s="108"/>
      <c r="H121" s="109"/>
      <c r="I121" s="110">
        <f t="shared" si="23"/>
        <v>0</v>
      </c>
      <c r="J121" s="110"/>
      <c r="K121" s="110"/>
      <c r="L121" s="110"/>
      <c r="M121" s="107"/>
      <c r="N121" s="108"/>
      <c r="O121" s="41" t="s">
        <v>8</v>
      </c>
      <c r="P121" s="108"/>
      <c r="Q121" s="109"/>
      <c r="R121" s="110">
        <f t="shared" si="24"/>
        <v>0</v>
      </c>
      <c r="S121" s="110"/>
      <c r="T121" s="110"/>
      <c r="U121" s="110"/>
      <c r="V121" s="111"/>
      <c r="W121" s="112"/>
      <c r="X121" s="112"/>
      <c r="Y121" s="113"/>
      <c r="Z121" s="2"/>
      <c r="AA121" s="105"/>
      <c r="AB121" s="106"/>
      <c r="AC121" s="106"/>
      <c r="AD121" s="107"/>
      <c r="AE121" s="108"/>
      <c r="AF121" s="89" t="s">
        <v>58</v>
      </c>
      <c r="AG121" s="108"/>
      <c r="AH121" s="109"/>
      <c r="AI121" s="258">
        <f t="shared" si="25"/>
        <v>0</v>
      </c>
      <c r="AJ121" s="258"/>
      <c r="AK121" s="258"/>
      <c r="AL121" s="258"/>
      <c r="AM121" s="107"/>
      <c r="AN121" s="108"/>
      <c r="AO121" s="89" t="s">
        <v>58</v>
      </c>
      <c r="AP121" s="108"/>
      <c r="AQ121" s="109"/>
      <c r="AR121" s="258">
        <f t="shared" si="26"/>
        <v>0</v>
      </c>
      <c r="AS121" s="258"/>
      <c r="AT121" s="258"/>
      <c r="AU121" s="258"/>
      <c r="AV121" s="111"/>
      <c r="AW121" s="112"/>
      <c r="AX121" s="112"/>
      <c r="AY121" s="113"/>
      <c r="AZ121"/>
    </row>
    <row r="122" spans="1:52" s="26" customFormat="1" ht="20" customHeight="1" thickBot="1" x14ac:dyDescent="0.6">
      <c r="F122" s="114" t="s">
        <v>33</v>
      </c>
      <c r="G122" s="114"/>
      <c r="H122" s="115"/>
      <c r="I122" s="116">
        <f>SUM(I93:L121)</f>
        <v>0</v>
      </c>
      <c r="J122" s="117"/>
      <c r="K122" s="117"/>
      <c r="L122" s="118"/>
      <c r="O122" s="114" t="s">
        <v>33</v>
      </c>
      <c r="P122" s="114"/>
      <c r="Q122" s="115"/>
      <c r="R122" s="116">
        <f>SUM(R93:U121)</f>
        <v>0</v>
      </c>
      <c r="S122" s="117"/>
      <c r="T122" s="117"/>
      <c r="U122" s="118"/>
      <c r="V122" s="119">
        <f>SUM(V93:Y121)</f>
        <v>0</v>
      </c>
      <c r="W122" s="120"/>
      <c r="X122" s="120"/>
      <c r="Y122" s="121"/>
      <c r="AA122" s="70"/>
      <c r="AB122" s="70"/>
      <c r="AC122" s="70"/>
      <c r="AD122" s="70"/>
      <c r="AE122" s="70"/>
      <c r="AF122" s="259" t="s">
        <v>77</v>
      </c>
      <c r="AG122" s="259"/>
      <c r="AH122" s="260"/>
      <c r="AI122" s="267">
        <f>SUM(AI93:AL121)</f>
        <v>0</v>
      </c>
      <c r="AJ122" s="268"/>
      <c r="AK122" s="268"/>
      <c r="AL122" s="269"/>
      <c r="AM122" s="70"/>
      <c r="AN122" s="70"/>
      <c r="AO122" s="259" t="s">
        <v>77</v>
      </c>
      <c r="AP122" s="259"/>
      <c r="AQ122" s="260"/>
      <c r="AR122" s="267">
        <f>SUM(AR93:AU121)</f>
        <v>0</v>
      </c>
      <c r="AS122" s="268"/>
      <c r="AT122" s="268"/>
      <c r="AU122" s="269"/>
      <c r="AV122" s="270">
        <f>SUM(AV93:AY121)</f>
        <v>0</v>
      </c>
      <c r="AW122" s="271"/>
      <c r="AX122" s="271"/>
      <c r="AY122" s="272"/>
      <c r="AZ122" s="70"/>
    </row>
    <row r="123" spans="1:52" s="26" customFormat="1" ht="20" customHeight="1" x14ac:dyDescent="0.55000000000000004">
      <c r="A123" s="44"/>
      <c r="AA123" s="9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</row>
  </sheetData>
  <sheetProtection algorithmName="SHA-512" hashValue="o2DGcwtCIs1tphyx5w/wZMNBTFIANVkcD50sqqGXlz0YH/ACpbHW7XweAi5GPXI729zlEf6VjSmBmpyrsUt3oQ==" saltValue="YlluqKrxbxa3MJuatgEiBQ==" spinCount="100000" sheet="1" formatCells="0" selectLockedCells="1"/>
  <mergeCells count="1346">
    <mergeCell ref="AA121:AC121"/>
    <mergeCell ref="AD121:AE121"/>
    <mergeCell ref="AG121:AH121"/>
    <mergeCell ref="AI121:AL121"/>
    <mergeCell ref="AM121:AN121"/>
    <mergeCell ref="AP121:AQ121"/>
    <mergeCell ref="AR121:AU121"/>
    <mergeCell ref="AV121:AY121"/>
    <mergeCell ref="AF122:AH122"/>
    <mergeCell ref="AI122:AL122"/>
    <mergeCell ref="AO122:AQ122"/>
    <mergeCell ref="AR122:AU122"/>
    <mergeCell ref="AV122:AY122"/>
    <mergeCell ref="AA119:AC119"/>
    <mergeCell ref="AD119:AE119"/>
    <mergeCell ref="AG119:AH119"/>
    <mergeCell ref="AI119:AL119"/>
    <mergeCell ref="AM119:AN119"/>
    <mergeCell ref="AP119:AQ119"/>
    <mergeCell ref="AR119:AU119"/>
    <mergeCell ref="AV119:AY119"/>
    <mergeCell ref="AA120:AC120"/>
    <mergeCell ref="AD120:AE120"/>
    <mergeCell ref="AG120:AH120"/>
    <mergeCell ref="AI120:AL120"/>
    <mergeCell ref="AM120:AN120"/>
    <mergeCell ref="AP120:AQ120"/>
    <mergeCell ref="AR120:AU120"/>
    <mergeCell ref="AV120:AY120"/>
    <mergeCell ref="AA117:AC117"/>
    <mergeCell ref="AD117:AE117"/>
    <mergeCell ref="AG117:AH117"/>
    <mergeCell ref="AI117:AL117"/>
    <mergeCell ref="AM117:AN117"/>
    <mergeCell ref="AP117:AQ117"/>
    <mergeCell ref="AR117:AU117"/>
    <mergeCell ref="AV117:AY117"/>
    <mergeCell ref="AA118:AC118"/>
    <mergeCell ref="AD118:AE118"/>
    <mergeCell ref="AG118:AH118"/>
    <mergeCell ref="AI118:AL118"/>
    <mergeCell ref="AM118:AN118"/>
    <mergeCell ref="AP118:AQ118"/>
    <mergeCell ref="AR118:AU118"/>
    <mergeCell ref="AV118:AY118"/>
    <mergeCell ref="AA115:AC115"/>
    <mergeCell ref="AD115:AE115"/>
    <mergeCell ref="AG115:AH115"/>
    <mergeCell ref="AI115:AL115"/>
    <mergeCell ref="AM115:AN115"/>
    <mergeCell ref="AP115:AQ115"/>
    <mergeCell ref="AR115:AU115"/>
    <mergeCell ref="AV115:AY115"/>
    <mergeCell ref="AA116:AC116"/>
    <mergeCell ref="AD116:AE116"/>
    <mergeCell ref="AG116:AH116"/>
    <mergeCell ref="AI116:AL116"/>
    <mergeCell ref="AM116:AN116"/>
    <mergeCell ref="AP116:AQ116"/>
    <mergeCell ref="AR116:AU116"/>
    <mergeCell ref="AV116:AY116"/>
    <mergeCell ref="AA113:AC113"/>
    <mergeCell ref="AD113:AE113"/>
    <mergeCell ref="AG113:AH113"/>
    <mergeCell ref="AI113:AL113"/>
    <mergeCell ref="AM113:AN113"/>
    <mergeCell ref="AP113:AQ113"/>
    <mergeCell ref="AR113:AU113"/>
    <mergeCell ref="AV113:AY113"/>
    <mergeCell ref="AA114:AC114"/>
    <mergeCell ref="AD114:AE114"/>
    <mergeCell ref="AG114:AH114"/>
    <mergeCell ref="AI114:AL114"/>
    <mergeCell ref="AM114:AN114"/>
    <mergeCell ref="AP114:AQ114"/>
    <mergeCell ref="AR114:AU114"/>
    <mergeCell ref="AV114:AY114"/>
    <mergeCell ref="AA111:AC111"/>
    <mergeCell ref="AD111:AE111"/>
    <mergeCell ref="AG111:AH111"/>
    <mergeCell ref="AI111:AL111"/>
    <mergeCell ref="AM111:AN111"/>
    <mergeCell ref="AP111:AQ111"/>
    <mergeCell ref="AR111:AU111"/>
    <mergeCell ref="AV111:AY111"/>
    <mergeCell ref="AA112:AC112"/>
    <mergeCell ref="AD112:AE112"/>
    <mergeCell ref="AG112:AH112"/>
    <mergeCell ref="AI112:AL112"/>
    <mergeCell ref="AM112:AN112"/>
    <mergeCell ref="AP112:AQ112"/>
    <mergeCell ref="AR112:AU112"/>
    <mergeCell ref="AV112:AY112"/>
    <mergeCell ref="AA108:AC108"/>
    <mergeCell ref="AD108:AE108"/>
    <mergeCell ref="AG108:AH108"/>
    <mergeCell ref="AI108:AL108"/>
    <mergeCell ref="AM108:AN108"/>
    <mergeCell ref="AP108:AQ108"/>
    <mergeCell ref="AR108:AU108"/>
    <mergeCell ref="AV108:AY108"/>
    <mergeCell ref="AA109:AC109"/>
    <mergeCell ref="AD109:AE109"/>
    <mergeCell ref="AG109:AH109"/>
    <mergeCell ref="AI109:AL109"/>
    <mergeCell ref="AM109:AN109"/>
    <mergeCell ref="AP109:AQ109"/>
    <mergeCell ref="AR109:AU109"/>
    <mergeCell ref="AV109:AY109"/>
    <mergeCell ref="AA106:AC106"/>
    <mergeCell ref="AD106:AE106"/>
    <mergeCell ref="AG106:AH106"/>
    <mergeCell ref="AI106:AL106"/>
    <mergeCell ref="AM106:AN106"/>
    <mergeCell ref="AP106:AQ106"/>
    <mergeCell ref="AR106:AU106"/>
    <mergeCell ref="AV106:AY106"/>
    <mergeCell ref="AA107:AC107"/>
    <mergeCell ref="AD107:AE107"/>
    <mergeCell ref="AG107:AH107"/>
    <mergeCell ref="AI107:AL107"/>
    <mergeCell ref="AM107:AN107"/>
    <mergeCell ref="AP107:AQ107"/>
    <mergeCell ref="AR107:AU107"/>
    <mergeCell ref="AV107:AY107"/>
    <mergeCell ref="AA104:AC104"/>
    <mergeCell ref="AD104:AE104"/>
    <mergeCell ref="AG104:AH104"/>
    <mergeCell ref="AI104:AL104"/>
    <mergeCell ref="AM104:AN104"/>
    <mergeCell ref="AP104:AQ104"/>
    <mergeCell ref="AR104:AU104"/>
    <mergeCell ref="AV104:AY104"/>
    <mergeCell ref="AA105:AC105"/>
    <mergeCell ref="AD105:AE105"/>
    <mergeCell ref="AG105:AH105"/>
    <mergeCell ref="AI105:AL105"/>
    <mergeCell ref="AM105:AN105"/>
    <mergeCell ref="AP105:AQ105"/>
    <mergeCell ref="AR105:AU105"/>
    <mergeCell ref="AV105:AY105"/>
    <mergeCell ref="AA102:AC102"/>
    <mergeCell ref="AD102:AE102"/>
    <mergeCell ref="AG102:AH102"/>
    <mergeCell ref="AI102:AL102"/>
    <mergeCell ref="AM102:AN102"/>
    <mergeCell ref="AP102:AQ102"/>
    <mergeCell ref="AR102:AU102"/>
    <mergeCell ref="AV102:AY102"/>
    <mergeCell ref="AA103:AC103"/>
    <mergeCell ref="AD103:AE103"/>
    <mergeCell ref="AG103:AH103"/>
    <mergeCell ref="AI103:AL103"/>
    <mergeCell ref="AM103:AN103"/>
    <mergeCell ref="AP103:AQ103"/>
    <mergeCell ref="AR103:AU103"/>
    <mergeCell ref="AV103:AY103"/>
    <mergeCell ref="AA100:AC100"/>
    <mergeCell ref="AD100:AE100"/>
    <mergeCell ref="AG100:AH100"/>
    <mergeCell ref="AI100:AL100"/>
    <mergeCell ref="AM100:AN100"/>
    <mergeCell ref="AP100:AQ100"/>
    <mergeCell ref="AR100:AU100"/>
    <mergeCell ref="AV100:AY100"/>
    <mergeCell ref="AA101:AC101"/>
    <mergeCell ref="AD101:AE101"/>
    <mergeCell ref="AG101:AH101"/>
    <mergeCell ref="AI101:AL101"/>
    <mergeCell ref="AM101:AN101"/>
    <mergeCell ref="AP101:AQ101"/>
    <mergeCell ref="AR101:AU101"/>
    <mergeCell ref="AV101:AY101"/>
    <mergeCell ref="AA98:AC98"/>
    <mergeCell ref="AD98:AE98"/>
    <mergeCell ref="AG98:AH98"/>
    <mergeCell ref="AI98:AL98"/>
    <mergeCell ref="AM98:AN98"/>
    <mergeCell ref="AP98:AQ98"/>
    <mergeCell ref="AR98:AU98"/>
    <mergeCell ref="AV98:AY98"/>
    <mergeCell ref="AA99:AC99"/>
    <mergeCell ref="AD99:AE99"/>
    <mergeCell ref="AG99:AH99"/>
    <mergeCell ref="AI99:AL99"/>
    <mergeCell ref="AM99:AN99"/>
    <mergeCell ref="AP99:AQ99"/>
    <mergeCell ref="AR99:AU99"/>
    <mergeCell ref="AV99:AY99"/>
    <mergeCell ref="AA96:AC96"/>
    <mergeCell ref="AD96:AE96"/>
    <mergeCell ref="AG96:AH96"/>
    <mergeCell ref="AI96:AL96"/>
    <mergeCell ref="AM96:AN96"/>
    <mergeCell ref="AP96:AQ96"/>
    <mergeCell ref="AR96:AU96"/>
    <mergeCell ref="AV96:AY96"/>
    <mergeCell ref="AA97:AC97"/>
    <mergeCell ref="AD97:AE97"/>
    <mergeCell ref="AG97:AH97"/>
    <mergeCell ref="AI97:AL97"/>
    <mergeCell ref="AM97:AN97"/>
    <mergeCell ref="AP97:AQ97"/>
    <mergeCell ref="AR97:AU97"/>
    <mergeCell ref="AV97:AY97"/>
    <mergeCell ref="AA94:AC94"/>
    <mergeCell ref="AD94:AE94"/>
    <mergeCell ref="AG94:AH94"/>
    <mergeCell ref="AI94:AL94"/>
    <mergeCell ref="AM94:AN94"/>
    <mergeCell ref="AP94:AQ94"/>
    <mergeCell ref="AR94:AU94"/>
    <mergeCell ref="AV94:AY94"/>
    <mergeCell ref="AA95:AC95"/>
    <mergeCell ref="AD95:AE95"/>
    <mergeCell ref="AG95:AH95"/>
    <mergeCell ref="AI95:AL95"/>
    <mergeCell ref="AM95:AN95"/>
    <mergeCell ref="AP95:AQ95"/>
    <mergeCell ref="AR95:AU95"/>
    <mergeCell ref="AV95:AY95"/>
    <mergeCell ref="AC84:AG84"/>
    <mergeCell ref="AA91:AC92"/>
    <mergeCell ref="AD91:AU91"/>
    <mergeCell ref="AV91:AY92"/>
    <mergeCell ref="AD92:AL92"/>
    <mergeCell ref="AM92:AU92"/>
    <mergeCell ref="AA93:AC93"/>
    <mergeCell ref="AD93:AE93"/>
    <mergeCell ref="AG93:AH93"/>
    <mergeCell ref="AI93:AL93"/>
    <mergeCell ref="AM93:AN93"/>
    <mergeCell ref="AP93:AQ93"/>
    <mergeCell ref="AR93:AU93"/>
    <mergeCell ref="AV93:AY93"/>
    <mergeCell ref="AA81:AC81"/>
    <mergeCell ref="AD81:AE81"/>
    <mergeCell ref="AG81:AH81"/>
    <mergeCell ref="AI81:AL81"/>
    <mergeCell ref="AM81:AN81"/>
    <mergeCell ref="AP81:AQ81"/>
    <mergeCell ref="AR81:AU81"/>
    <mergeCell ref="AV81:AY81"/>
    <mergeCell ref="AF82:AH82"/>
    <mergeCell ref="AI82:AL82"/>
    <mergeCell ref="AO82:AQ82"/>
    <mergeCell ref="AR82:AU82"/>
    <mergeCell ref="AV82:AY82"/>
    <mergeCell ref="AA79:AC79"/>
    <mergeCell ref="AD79:AE79"/>
    <mergeCell ref="AG79:AH79"/>
    <mergeCell ref="AI79:AL79"/>
    <mergeCell ref="AM79:AN79"/>
    <mergeCell ref="AP79:AQ79"/>
    <mergeCell ref="AR79:AU79"/>
    <mergeCell ref="AV79:AY79"/>
    <mergeCell ref="AA80:AC80"/>
    <mergeCell ref="AD80:AE80"/>
    <mergeCell ref="AG80:AH80"/>
    <mergeCell ref="AI80:AL80"/>
    <mergeCell ref="AM80:AN80"/>
    <mergeCell ref="AP80:AQ80"/>
    <mergeCell ref="AR80:AU80"/>
    <mergeCell ref="AV80:AY80"/>
    <mergeCell ref="AA77:AC77"/>
    <mergeCell ref="AD77:AE77"/>
    <mergeCell ref="AG77:AH77"/>
    <mergeCell ref="AI77:AL77"/>
    <mergeCell ref="AM77:AN77"/>
    <mergeCell ref="AP77:AQ77"/>
    <mergeCell ref="AR77:AU77"/>
    <mergeCell ref="AV77:AY77"/>
    <mergeCell ref="AA78:AC78"/>
    <mergeCell ref="AD78:AE78"/>
    <mergeCell ref="AG78:AH78"/>
    <mergeCell ref="AI78:AL78"/>
    <mergeCell ref="AM78:AN78"/>
    <mergeCell ref="AP78:AQ78"/>
    <mergeCell ref="AR78:AU78"/>
    <mergeCell ref="AV78:AY78"/>
    <mergeCell ref="AA75:AC75"/>
    <mergeCell ref="AD75:AE75"/>
    <mergeCell ref="AG75:AH75"/>
    <mergeCell ref="AI75:AL75"/>
    <mergeCell ref="AM75:AN75"/>
    <mergeCell ref="AP75:AQ75"/>
    <mergeCell ref="AR75:AU75"/>
    <mergeCell ref="AV75:AY75"/>
    <mergeCell ref="AA76:AC76"/>
    <mergeCell ref="AD76:AE76"/>
    <mergeCell ref="AG76:AH76"/>
    <mergeCell ref="AI76:AL76"/>
    <mergeCell ref="AM76:AN76"/>
    <mergeCell ref="AP76:AQ76"/>
    <mergeCell ref="AR76:AU76"/>
    <mergeCell ref="AV76:AY76"/>
    <mergeCell ref="AA73:AC73"/>
    <mergeCell ref="AD73:AE73"/>
    <mergeCell ref="AG73:AH73"/>
    <mergeCell ref="AI73:AL73"/>
    <mergeCell ref="AM73:AN73"/>
    <mergeCell ref="AP73:AQ73"/>
    <mergeCell ref="AR73:AU73"/>
    <mergeCell ref="AV73:AY73"/>
    <mergeCell ref="AA74:AC74"/>
    <mergeCell ref="AD74:AE74"/>
    <mergeCell ref="AG74:AH74"/>
    <mergeCell ref="AI74:AL74"/>
    <mergeCell ref="AM74:AN74"/>
    <mergeCell ref="AP74:AQ74"/>
    <mergeCell ref="AR74:AU74"/>
    <mergeCell ref="AV74:AY74"/>
    <mergeCell ref="AA71:AC71"/>
    <mergeCell ref="AD71:AE71"/>
    <mergeCell ref="AG71:AH71"/>
    <mergeCell ref="AI71:AL71"/>
    <mergeCell ref="AM71:AN71"/>
    <mergeCell ref="AP71:AQ71"/>
    <mergeCell ref="AR71:AU71"/>
    <mergeCell ref="AV71:AY71"/>
    <mergeCell ref="AA72:AC72"/>
    <mergeCell ref="AD72:AE72"/>
    <mergeCell ref="AG72:AH72"/>
    <mergeCell ref="AI72:AL72"/>
    <mergeCell ref="AM72:AN72"/>
    <mergeCell ref="AP72:AQ72"/>
    <mergeCell ref="AR72:AU72"/>
    <mergeCell ref="AV72:AY72"/>
    <mergeCell ref="AA69:AC69"/>
    <mergeCell ref="AD69:AE69"/>
    <mergeCell ref="AG69:AH69"/>
    <mergeCell ref="AI69:AL69"/>
    <mergeCell ref="AM69:AN69"/>
    <mergeCell ref="AP69:AQ69"/>
    <mergeCell ref="AR69:AU69"/>
    <mergeCell ref="AV69:AY69"/>
    <mergeCell ref="AA70:AC70"/>
    <mergeCell ref="AD70:AE70"/>
    <mergeCell ref="AG70:AH70"/>
    <mergeCell ref="AI70:AL70"/>
    <mergeCell ref="AM70:AN70"/>
    <mergeCell ref="AP70:AQ70"/>
    <mergeCell ref="AR70:AU70"/>
    <mergeCell ref="AV70:AY70"/>
    <mergeCell ref="AA67:AC67"/>
    <mergeCell ref="AD67:AE67"/>
    <mergeCell ref="AG67:AH67"/>
    <mergeCell ref="AI67:AL67"/>
    <mergeCell ref="AM67:AN67"/>
    <mergeCell ref="AP67:AQ67"/>
    <mergeCell ref="AR67:AU67"/>
    <mergeCell ref="AV67:AY67"/>
    <mergeCell ref="AA68:AC68"/>
    <mergeCell ref="AD68:AE68"/>
    <mergeCell ref="AG68:AH68"/>
    <mergeCell ref="AI68:AL68"/>
    <mergeCell ref="AM68:AN68"/>
    <mergeCell ref="AP68:AQ68"/>
    <mergeCell ref="AR68:AU68"/>
    <mergeCell ref="AV68:AY68"/>
    <mergeCell ref="AA64:AC64"/>
    <mergeCell ref="AD64:AE64"/>
    <mergeCell ref="AG64:AH64"/>
    <mergeCell ref="AI64:AL64"/>
    <mergeCell ref="AM64:AN64"/>
    <mergeCell ref="AP64:AQ64"/>
    <mergeCell ref="AR64:AU64"/>
    <mergeCell ref="AV64:AY64"/>
    <mergeCell ref="AA66:AC66"/>
    <mergeCell ref="AD66:AE66"/>
    <mergeCell ref="AG66:AH66"/>
    <mergeCell ref="AI66:AL66"/>
    <mergeCell ref="AM66:AN66"/>
    <mergeCell ref="AP66:AQ66"/>
    <mergeCell ref="AR66:AU66"/>
    <mergeCell ref="AV66:AY66"/>
    <mergeCell ref="AA62:AC62"/>
    <mergeCell ref="AD62:AE62"/>
    <mergeCell ref="AG62:AH62"/>
    <mergeCell ref="AI62:AL62"/>
    <mergeCell ref="AM62:AN62"/>
    <mergeCell ref="AP62:AQ62"/>
    <mergeCell ref="AR62:AU62"/>
    <mergeCell ref="AV62:AY62"/>
    <mergeCell ref="AA63:AC63"/>
    <mergeCell ref="AD63:AE63"/>
    <mergeCell ref="AG63:AH63"/>
    <mergeCell ref="AI63:AL63"/>
    <mergeCell ref="AM63:AN63"/>
    <mergeCell ref="AP63:AQ63"/>
    <mergeCell ref="AR63:AU63"/>
    <mergeCell ref="AV63:AY63"/>
    <mergeCell ref="AA60:AC60"/>
    <mergeCell ref="AD60:AE60"/>
    <mergeCell ref="AG60:AH60"/>
    <mergeCell ref="AI60:AL60"/>
    <mergeCell ref="AM60:AN60"/>
    <mergeCell ref="AP60:AQ60"/>
    <mergeCell ref="AR60:AU60"/>
    <mergeCell ref="AV60:AY60"/>
    <mergeCell ref="AA61:AC61"/>
    <mergeCell ref="AD61:AE61"/>
    <mergeCell ref="AG61:AH61"/>
    <mergeCell ref="AI61:AL61"/>
    <mergeCell ref="AM61:AN61"/>
    <mergeCell ref="AP61:AQ61"/>
    <mergeCell ref="AR61:AU61"/>
    <mergeCell ref="AV61:AY61"/>
    <mergeCell ref="AA58:AC58"/>
    <mergeCell ref="AD58:AE58"/>
    <mergeCell ref="AG58:AH58"/>
    <mergeCell ref="AI58:AL58"/>
    <mergeCell ref="AM58:AN58"/>
    <mergeCell ref="AP58:AQ58"/>
    <mergeCell ref="AR58:AU58"/>
    <mergeCell ref="AV58:AY58"/>
    <mergeCell ref="AA59:AC59"/>
    <mergeCell ref="AD59:AE59"/>
    <mergeCell ref="AG59:AH59"/>
    <mergeCell ref="AI59:AL59"/>
    <mergeCell ref="AM59:AN59"/>
    <mergeCell ref="AP59:AQ59"/>
    <mergeCell ref="AR59:AU59"/>
    <mergeCell ref="AV59:AY59"/>
    <mergeCell ref="AA56:AC56"/>
    <mergeCell ref="AD56:AE56"/>
    <mergeCell ref="AG56:AH56"/>
    <mergeCell ref="AI56:AL56"/>
    <mergeCell ref="AM56:AN56"/>
    <mergeCell ref="AP56:AQ56"/>
    <mergeCell ref="AR56:AU56"/>
    <mergeCell ref="AV56:AY56"/>
    <mergeCell ref="AA57:AC57"/>
    <mergeCell ref="AD57:AE57"/>
    <mergeCell ref="AG57:AH57"/>
    <mergeCell ref="AI57:AL57"/>
    <mergeCell ref="AM57:AN57"/>
    <mergeCell ref="AP57:AQ57"/>
    <mergeCell ref="AR57:AU57"/>
    <mergeCell ref="AV57:AY57"/>
    <mergeCell ref="AA54:AC54"/>
    <mergeCell ref="AD54:AE54"/>
    <mergeCell ref="AG54:AH54"/>
    <mergeCell ref="AI54:AL54"/>
    <mergeCell ref="AM54:AN54"/>
    <mergeCell ref="AP54:AQ54"/>
    <mergeCell ref="AR54:AU54"/>
    <mergeCell ref="AV54:AY54"/>
    <mergeCell ref="AA55:AC55"/>
    <mergeCell ref="AD55:AE55"/>
    <mergeCell ref="AG55:AH55"/>
    <mergeCell ref="AI55:AL55"/>
    <mergeCell ref="AM55:AN55"/>
    <mergeCell ref="AP55:AQ55"/>
    <mergeCell ref="AR55:AU55"/>
    <mergeCell ref="AV55:AY55"/>
    <mergeCell ref="AA41:AQ42"/>
    <mergeCell ref="AV41:AY41"/>
    <mergeCell ref="AC44:AG44"/>
    <mergeCell ref="AA51:AC52"/>
    <mergeCell ref="AD51:AU51"/>
    <mergeCell ref="AV51:AY52"/>
    <mergeCell ref="AD52:AL52"/>
    <mergeCell ref="AM52:AU52"/>
    <mergeCell ref="AA53:AC53"/>
    <mergeCell ref="AD53:AE53"/>
    <mergeCell ref="AG53:AH53"/>
    <mergeCell ref="AI53:AL53"/>
    <mergeCell ref="AM53:AN53"/>
    <mergeCell ref="AP53:AQ53"/>
    <mergeCell ref="AR53:AU53"/>
    <mergeCell ref="AV53:AY53"/>
    <mergeCell ref="AD35:AH35"/>
    <mergeCell ref="AI35:AL35"/>
    <mergeCell ref="AM35:AQ35"/>
    <mergeCell ref="AR35:AU35"/>
    <mergeCell ref="AV35:AY35"/>
    <mergeCell ref="AA38:AD38"/>
    <mergeCell ref="AJ38:AM38"/>
    <mergeCell ref="AS38:AV38"/>
    <mergeCell ref="AA39:AD39"/>
    <mergeCell ref="AF39:AH39"/>
    <mergeCell ref="AJ39:AM39"/>
    <mergeCell ref="AO39:AQ39"/>
    <mergeCell ref="AS39:AV39"/>
    <mergeCell ref="AA33:AC33"/>
    <mergeCell ref="AD33:AE33"/>
    <mergeCell ref="AG33:AH33"/>
    <mergeCell ref="AI33:AL33"/>
    <mergeCell ref="AM33:AN33"/>
    <mergeCell ref="AP33:AQ33"/>
    <mergeCell ref="AR33:AU33"/>
    <mergeCell ref="AV33:AY33"/>
    <mergeCell ref="AA34:AH34"/>
    <mergeCell ref="AI34:AL34"/>
    <mergeCell ref="AM34:AQ34"/>
    <mergeCell ref="AR34:AU34"/>
    <mergeCell ref="AV34:AY34"/>
    <mergeCell ref="AA31:AC31"/>
    <mergeCell ref="AD31:AE31"/>
    <mergeCell ref="AG31:AH31"/>
    <mergeCell ref="AI31:AL31"/>
    <mergeCell ref="AM31:AN31"/>
    <mergeCell ref="AP31:AQ31"/>
    <mergeCell ref="AR31:AU31"/>
    <mergeCell ref="AV31:AY31"/>
    <mergeCell ref="AA32:AC32"/>
    <mergeCell ref="AD32:AE32"/>
    <mergeCell ref="AG32:AH32"/>
    <mergeCell ref="AI32:AL32"/>
    <mergeCell ref="AM32:AN32"/>
    <mergeCell ref="AP32:AQ32"/>
    <mergeCell ref="AR32:AU32"/>
    <mergeCell ref="AV32:AY32"/>
    <mergeCell ref="AA29:AC29"/>
    <mergeCell ref="AD29:AE29"/>
    <mergeCell ref="AG29:AH29"/>
    <mergeCell ref="AI29:AL29"/>
    <mergeCell ref="AM29:AN29"/>
    <mergeCell ref="AP29:AQ29"/>
    <mergeCell ref="AR29:AU29"/>
    <mergeCell ref="AV29:AY29"/>
    <mergeCell ref="AA30:AC30"/>
    <mergeCell ref="AD30:AE30"/>
    <mergeCell ref="AG30:AH30"/>
    <mergeCell ref="AI30:AL30"/>
    <mergeCell ref="AM30:AN30"/>
    <mergeCell ref="AP30:AQ30"/>
    <mergeCell ref="AR30:AU30"/>
    <mergeCell ref="AV30:AY30"/>
    <mergeCell ref="AA27:AC27"/>
    <mergeCell ref="AD27:AE27"/>
    <mergeCell ref="AG27:AH27"/>
    <mergeCell ref="AI27:AL27"/>
    <mergeCell ref="AM27:AN27"/>
    <mergeCell ref="AP27:AQ27"/>
    <mergeCell ref="AR27:AU27"/>
    <mergeCell ref="AV27:AY27"/>
    <mergeCell ref="AA28:AC28"/>
    <mergeCell ref="AD28:AE28"/>
    <mergeCell ref="AG28:AH28"/>
    <mergeCell ref="AI28:AL28"/>
    <mergeCell ref="AM28:AN28"/>
    <mergeCell ref="AP28:AQ28"/>
    <mergeCell ref="AR28:AU28"/>
    <mergeCell ref="AV28:AY28"/>
    <mergeCell ref="AA25:AC25"/>
    <mergeCell ref="AD25:AE25"/>
    <mergeCell ref="AG25:AH25"/>
    <mergeCell ref="AI25:AL25"/>
    <mergeCell ref="AM25:AN25"/>
    <mergeCell ref="AP25:AQ25"/>
    <mergeCell ref="AR25:AU25"/>
    <mergeCell ref="AV25:AY25"/>
    <mergeCell ref="AA26:AC26"/>
    <mergeCell ref="AD26:AE26"/>
    <mergeCell ref="AG26:AH26"/>
    <mergeCell ref="AI26:AL26"/>
    <mergeCell ref="AM26:AN26"/>
    <mergeCell ref="AP26:AQ26"/>
    <mergeCell ref="AR26:AU26"/>
    <mergeCell ref="AV26:AY26"/>
    <mergeCell ref="AA23:AC23"/>
    <mergeCell ref="AD23:AE23"/>
    <mergeCell ref="AG23:AH23"/>
    <mergeCell ref="AI23:AL23"/>
    <mergeCell ref="AM23:AN23"/>
    <mergeCell ref="AP23:AQ23"/>
    <mergeCell ref="AR23:AU23"/>
    <mergeCell ref="AV23:AY23"/>
    <mergeCell ref="AA24:AC24"/>
    <mergeCell ref="AD24:AE24"/>
    <mergeCell ref="AG24:AH24"/>
    <mergeCell ref="AI24:AL24"/>
    <mergeCell ref="AM24:AN24"/>
    <mergeCell ref="AP24:AQ24"/>
    <mergeCell ref="AR24:AU24"/>
    <mergeCell ref="AV24:AY24"/>
    <mergeCell ref="AA21:AC21"/>
    <mergeCell ref="AD21:AE21"/>
    <mergeCell ref="AG21:AH21"/>
    <mergeCell ref="AI21:AL21"/>
    <mergeCell ref="AM21:AN21"/>
    <mergeCell ref="AP21:AQ21"/>
    <mergeCell ref="AR21:AU21"/>
    <mergeCell ref="AV21:AY21"/>
    <mergeCell ref="AA22:AC22"/>
    <mergeCell ref="AD22:AE22"/>
    <mergeCell ref="AG22:AH22"/>
    <mergeCell ref="AI22:AL22"/>
    <mergeCell ref="AM22:AN22"/>
    <mergeCell ref="AP22:AQ22"/>
    <mergeCell ref="AR22:AU22"/>
    <mergeCell ref="AV22:AY22"/>
    <mergeCell ref="AA19:AC19"/>
    <mergeCell ref="AD19:AE19"/>
    <mergeCell ref="AG19:AH19"/>
    <mergeCell ref="AI19:AL19"/>
    <mergeCell ref="AM19:AN19"/>
    <mergeCell ref="AP19:AQ19"/>
    <mergeCell ref="AR19:AU19"/>
    <mergeCell ref="AV19:AY19"/>
    <mergeCell ref="AA20:AC20"/>
    <mergeCell ref="AD20:AE20"/>
    <mergeCell ref="AG20:AH20"/>
    <mergeCell ref="AI20:AL20"/>
    <mergeCell ref="AM20:AN20"/>
    <mergeCell ref="AP20:AQ20"/>
    <mergeCell ref="AR20:AU20"/>
    <mergeCell ref="AV20:AY20"/>
    <mergeCell ref="AA17:AC17"/>
    <mergeCell ref="AD17:AE17"/>
    <mergeCell ref="AG17:AH17"/>
    <mergeCell ref="AI17:AL17"/>
    <mergeCell ref="AM17:AN17"/>
    <mergeCell ref="AP17:AQ17"/>
    <mergeCell ref="AR17:AU17"/>
    <mergeCell ref="AV17:AY17"/>
    <mergeCell ref="AA18:AC18"/>
    <mergeCell ref="AD18:AE18"/>
    <mergeCell ref="AG18:AH18"/>
    <mergeCell ref="AI18:AL18"/>
    <mergeCell ref="AM18:AN18"/>
    <mergeCell ref="AP18:AQ18"/>
    <mergeCell ref="AR18:AU18"/>
    <mergeCell ref="AV18:AY18"/>
    <mergeCell ref="AA15:AC15"/>
    <mergeCell ref="AD15:AE15"/>
    <mergeCell ref="AG15:AH15"/>
    <mergeCell ref="AI15:AL15"/>
    <mergeCell ref="AM15:AN15"/>
    <mergeCell ref="AP15:AQ15"/>
    <mergeCell ref="AR15:AU15"/>
    <mergeCell ref="AV15:AY15"/>
    <mergeCell ref="AA16:AC16"/>
    <mergeCell ref="AD16:AE16"/>
    <mergeCell ref="AG16:AH16"/>
    <mergeCell ref="AI16:AL16"/>
    <mergeCell ref="AM16:AN16"/>
    <mergeCell ref="AP16:AQ16"/>
    <mergeCell ref="AR16:AU16"/>
    <mergeCell ref="AV16:AY16"/>
    <mergeCell ref="AC3:AH3"/>
    <mergeCell ref="AC5:AH5"/>
    <mergeCell ref="AA12:AC13"/>
    <mergeCell ref="AD12:AU12"/>
    <mergeCell ref="AV12:AY13"/>
    <mergeCell ref="AD13:AL13"/>
    <mergeCell ref="AM13:AU13"/>
    <mergeCell ref="AA14:AC14"/>
    <mergeCell ref="AD14:AE14"/>
    <mergeCell ref="AG14:AH14"/>
    <mergeCell ref="AI14:AL14"/>
    <mergeCell ref="AM14:AN14"/>
    <mergeCell ref="AP14:AQ14"/>
    <mergeCell ref="AR14:AU14"/>
    <mergeCell ref="AV14:AY14"/>
    <mergeCell ref="S39:V39"/>
    <mergeCell ref="S38:V38"/>
    <mergeCell ref="C3:H3"/>
    <mergeCell ref="C5:H5"/>
    <mergeCell ref="D12:U12"/>
    <mergeCell ref="D35:H35"/>
    <mergeCell ref="M35:Q35"/>
    <mergeCell ref="A34:H34"/>
    <mergeCell ref="A14:C14"/>
    <mergeCell ref="A12:C13"/>
    <mergeCell ref="I34:L34"/>
    <mergeCell ref="R34:U34"/>
    <mergeCell ref="D25:E25"/>
    <mergeCell ref="G25:H25"/>
    <mergeCell ref="I25:L25"/>
    <mergeCell ref="M20:N20"/>
    <mergeCell ref="P20:Q20"/>
    <mergeCell ref="R20:U20"/>
    <mergeCell ref="M25:N25"/>
    <mergeCell ref="D19:E19"/>
    <mergeCell ref="G19:H19"/>
    <mergeCell ref="I19:L19"/>
    <mergeCell ref="D20:E20"/>
    <mergeCell ref="G20:H20"/>
    <mergeCell ref="D27:E27"/>
    <mergeCell ref="G27:H27"/>
    <mergeCell ref="I27:L27"/>
    <mergeCell ref="I20:L20"/>
    <mergeCell ref="M19:N19"/>
    <mergeCell ref="P19:Q19"/>
    <mergeCell ref="D28:E28"/>
    <mergeCell ref="G28:H28"/>
    <mergeCell ref="I28:L28"/>
    <mergeCell ref="P25:Q25"/>
    <mergeCell ref="M26:N26"/>
    <mergeCell ref="P26:Q26"/>
    <mergeCell ref="I23:L23"/>
    <mergeCell ref="D24:E24"/>
    <mergeCell ref="G24:H24"/>
    <mergeCell ref="I24:L24"/>
    <mergeCell ref="D26:E26"/>
    <mergeCell ref="G26:H26"/>
    <mergeCell ref="I26:L26"/>
    <mergeCell ref="M31:N31"/>
    <mergeCell ref="P31:Q31"/>
    <mergeCell ref="R31:U31"/>
    <mergeCell ref="M32:N32"/>
    <mergeCell ref="P32:Q32"/>
    <mergeCell ref="R32:U32"/>
    <mergeCell ref="R35:U35"/>
    <mergeCell ref="D29:E29"/>
    <mergeCell ref="G29:H29"/>
    <mergeCell ref="I29:L29"/>
    <mergeCell ref="D31:E31"/>
    <mergeCell ref="G31:H31"/>
    <mergeCell ref="I31:L31"/>
    <mergeCell ref="D30:E30"/>
    <mergeCell ref="G30:H30"/>
    <mergeCell ref="I30:L30"/>
    <mergeCell ref="I35:L35"/>
    <mergeCell ref="M33:N33"/>
    <mergeCell ref="P33:Q33"/>
    <mergeCell ref="R33:U33"/>
    <mergeCell ref="D32:E32"/>
    <mergeCell ref="G32:H32"/>
    <mergeCell ref="I32:L32"/>
    <mergeCell ref="D33:E33"/>
    <mergeCell ref="G33:H33"/>
    <mergeCell ref="I33:L33"/>
    <mergeCell ref="V12:Y13"/>
    <mergeCell ref="I14:L14"/>
    <mergeCell ref="M14:N14"/>
    <mergeCell ref="P14:Q14"/>
    <mergeCell ref="R14:U14"/>
    <mergeCell ref="M15:N15"/>
    <mergeCell ref="P15:Q15"/>
    <mergeCell ref="I15:L15"/>
    <mergeCell ref="D14:E14"/>
    <mergeCell ref="G14:H14"/>
    <mergeCell ref="D15:E15"/>
    <mergeCell ref="G15:H15"/>
    <mergeCell ref="V14:Y14"/>
    <mergeCell ref="V15:Y15"/>
    <mergeCell ref="D13:L13"/>
    <mergeCell ref="M13:U13"/>
    <mergeCell ref="R15:U15"/>
    <mergeCell ref="D18:E18"/>
    <mergeCell ref="G18:H18"/>
    <mergeCell ref="I18:L18"/>
    <mergeCell ref="R18:U18"/>
    <mergeCell ref="D17:E17"/>
    <mergeCell ref="G17:H17"/>
    <mergeCell ref="I17:L17"/>
    <mergeCell ref="D16:E16"/>
    <mergeCell ref="G16:H16"/>
    <mergeCell ref="I16:L16"/>
    <mergeCell ref="R17:U17"/>
    <mergeCell ref="M16:N16"/>
    <mergeCell ref="P16:Q16"/>
    <mergeCell ref="R16:U16"/>
    <mergeCell ref="M17:N17"/>
    <mergeCell ref="P17:Q17"/>
    <mergeCell ref="M18:N18"/>
    <mergeCell ref="P18:Q18"/>
    <mergeCell ref="R19:U19"/>
    <mergeCell ref="R25:U25"/>
    <mergeCell ref="R28:U28"/>
    <mergeCell ref="R30:U30"/>
    <mergeCell ref="P30:Q30"/>
    <mergeCell ref="M23:N23"/>
    <mergeCell ref="P23:Q23"/>
    <mergeCell ref="R23:U23"/>
    <mergeCell ref="M24:N24"/>
    <mergeCell ref="P24:Q24"/>
    <mergeCell ref="R24:U24"/>
    <mergeCell ref="M27:N27"/>
    <mergeCell ref="P27:Q27"/>
    <mergeCell ref="R27:U27"/>
    <mergeCell ref="M29:N29"/>
    <mergeCell ref="P29:Q29"/>
    <mergeCell ref="R29:U29"/>
    <mergeCell ref="M30:N30"/>
    <mergeCell ref="M28:N28"/>
    <mergeCell ref="P28:Q28"/>
    <mergeCell ref="V16:Y16"/>
    <mergeCell ref="V17:Y17"/>
    <mergeCell ref="V20:Y20"/>
    <mergeCell ref="V25:Y25"/>
    <mergeCell ref="V18:Y18"/>
    <mergeCell ref="V19:Y19"/>
    <mergeCell ref="V29:Y29"/>
    <mergeCell ref="V30:Y30"/>
    <mergeCell ref="V26:Y26"/>
    <mergeCell ref="V28:Y28"/>
    <mergeCell ref="V23:Y23"/>
    <mergeCell ref="V24:Y24"/>
    <mergeCell ref="V27:Y27"/>
    <mergeCell ref="V35:Y35"/>
    <mergeCell ref="V33:Y33"/>
    <mergeCell ref="V31:Y31"/>
    <mergeCell ref="V32:Y32"/>
    <mergeCell ref="V34:Y34"/>
    <mergeCell ref="D21:E21"/>
    <mergeCell ref="G21:H21"/>
    <mergeCell ref="I21:L21"/>
    <mergeCell ref="M21:N21"/>
    <mergeCell ref="P21:Q21"/>
    <mergeCell ref="R21:U21"/>
    <mergeCell ref="V21:Y21"/>
    <mergeCell ref="D22:E22"/>
    <mergeCell ref="G22:H22"/>
    <mergeCell ref="I22:L22"/>
    <mergeCell ref="M22:N22"/>
    <mergeCell ref="P22:Q22"/>
    <mergeCell ref="R22:U22"/>
    <mergeCell ref="V22:Y22"/>
    <mergeCell ref="D23:E23"/>
    <mergeCell ref="G23:H23"/>
    <mergeCell ref="R26:U26"/>
    <mergeCell ref="V41:Y41"/>
    <mergeCell ref="C44:G44"/>
    <mergeCell ref="A51:C52"/>
    <mergeCell ref="D51:U51"/>
    <mergeCell ref="V51:Y52"/>
    <mergeCell ref="D52:L52"/>
    <mergeCell ref="M52:U52"/>
    <mergeCell ref="A53:C53"/>
    <mergeCell ref="D53:E53"/>
    <mergeCell ref="G53:H53"/>
    <mergeCell ref="I53:L53"/>
    <mergeCell ref="M53:N53"/>
    <mergeCell ref="P53:Q53"/>
    <mergeCell ref="R53:U53"/>
    <mergeCell ref="V53:Y53"/>
    <mergeCell ref="D54:E54"/>
    <mergeCell ref="G54:H54"/>
    <mergeCell ref="I54:L54"/>
    <mergeCell ref="M54:N54"/>
    <mergeCell ref="P54:Q54"/>
    <mergeCell ref="R54:U54"/>
    <mergeCell ref="V54:Y54"/>
    <mergeCell ref="D55:E55"/>
    <mergeCell ref="G55:H55"/>
    <mergeCell ref="I55:L55"/>
    <mergeCell ref="M55:N55"/>
    <mergeCell ref="P55:Q55"/>
    <mergeCell ref="R55:U55"/>
    <mergeCell ref="V55:Y55"/>
    <mergeCell ref="D56:E56"/>
    <mergeCell ref="G56:H56"/>
    <mergeCell ref="I56:L56"/>
    <mergeCell ref="M56:N56"/>
    <mergeCell ref="P56:Q56"/>
    <mergeCell ref="R56:U56"/>
    <mergeCell ref="V56:Y56"/>
    <mergeCell ref="D57:E57"/>
    <mergeCell ref="G57:H57"/>
    <mergeCell ref="I57:L57"/>
    <mergeCell ref="M57:N57"/>
    <mergeCell ref="P57:Q57"/>
    <mergeCell ref="R57:U57"/>
    <mergeCell ref="V57:Y57"/>
    <mergeCell ref="D58:E58"/>
    <mergeCell ref="G58:H58"/>
    <mergeCell ref="I58:L58"/>
    <mergeCell ref="M58:N58"/>
    <mergeCell ref="P58:Q58"/>
    <mergeCell ref="R58:U58"/>
    <mergeCell ref="V58:Y58"/>
    <mergeCell ref="D59:E59"/>
    <mergeCell ref="G59:H59"/>
    <mergeCell ref="I59:L59"/>
    <mergeCell ref="M59:N59"/>
    <mergeCell ref="P59:Q59"/>
    <mergeCell ref="R59:U59"/>
    <mergeCell ref="V59:Y59"/>
    <mergeCell ref="D60:E60"/>
    <mergeCell ref="G60:H60"/>
    <mergeCell ref="I60:L60"/>
    <mergeCell ref="M60:N60"/>
    <mergeCell ref="P60:Q60"/>
    <mergeCell ref="R60:U60"/>
    <mergeCell ref="V60:Y60"/>
    <mergeCell ref="G66:H66"/>
    <mergeCell ref="I66:L66"/>
    <mergeCell ref="M66:N66"/>
    <mergeCell ref="P66:Q66"/>
    <mergeCell ref="R66:U66"/>
    <mergeCell ref="V66:Y66"/>
    <mergeCell ref="R61:U61"/>
    <mergeCell ref="V61:Y61"/>
    <mergeCell ref="I62:L62"/>
    <mergeCell ref="M62:N62"/>
    <mergeCell ref="P62:Q62"/>
    <mergeCell ref="R62:U62"/>
    <mergeCell ref="V62:Y62"/>
    <mergeCell ref="D67:E67"/>
    <mergeCell ref="G67:H67"/>
    <mergeCell ref="I67:L67"/>
    <mergeCell ref="M67:N67"/>
    <mergeCell ref="P67:Q67"/>
    <mergeCell ref="R67:U67"/>
    <mergeCell ref="V67:Y67"/>
    <mergeCell ref="R63:U63"/>
    <mergeCell ref="V63:Y63"/>
    <mergeCell ref="D68:E68"/>
    <mergeCell ref="G68:H68"/>
    <mergeCell ref="I68:L68"/>
    <mergeCell ref="M68:N68"/>
    <mergeCell ref="P68:Q68"/>
    <mergeCell ref="R68:U68"/>
    <mergeCell ref="V68:Y68"/>
    <mergeCell ref="D69:E69"/>
    <mergeCell ref="G69:H69"/>
    <mergeCell ref="I69:L69"/>
    <mergeCell ref="M69:N69"/>
    <mergeCell ref="P69:Q69"/>
    <mergeCell ref="R69:U69"/>
    <mergeCell ref="V69:Y69"/>
    <mergeCell ref="D70:E70"/>
    <mergeCell ref="G70:H70"/>
    <mergeCell ref="I70:L70"/>
    <mergeCell ref="M70:N70"/>
    <mergeCell ref="P70:Q70"/>
    <mergeCell ref="R70:U70"/>
    <mergeCell ref="V70:Y70"/>
    <mergeCell ref="D76:E76"/>
    <mergeCell ref="G76:H76"/>
    <mergeCell ref="I76:L76"/>
    <mergeCell ref="M76:N76"/>
    <mergeCell ref="P76:Q76"/>
    <mergeCell ref="R76:U76"/>
    <mergeCell ref="V76:Y76"/>
    <mergeCell ref="D77:E77"/>
    <mergeCell ref="G77:H77"/>
    <mergeCell ref="I77:L77"/>
    <mergeCell ref="M77:N77"/>
    <mergeCell ref="P77:Q77"/>
    <mergeCell ref="R77:U77"/>
    <mergeCell ref="V77:Y77"/>
    <mergeCell ref="D78:E78"/>
    <mergeCell ref="G78:H78"/>
    <mergeCell ref="I78:L78"/>
    <mergeCell ref="M78:N78"/>
    <mergeCell ref="P78:Q78"/>
    <mergeCell ref="R78:U78"/>
    <mergeCell ref="V78:Y78"/>
    <mergeCell ref="G79:H79"/>
    <mergeCell ref="I79:L79"/>
    <mergeCell ref="M79:N79"/>
    <mergeCell ref="P79:Q79"/>
    <mergeCell ref="R79:U79"/>
    <mergeCell ref="V79:Y79"/>
    <mergeCell ref="D80:E80"/>
    <mergeCell ref="G80:H80"/>
    <mergeCell ref="I80:L80"/>
    <mergeCell ref="M80:N80"/>
    <mergeCell ref="P80:Q80"/>
    <mergeCell ref="R80:U80"/>
    <mergeCell ref="V80:Y80"/>
    <mergeCell ref="D81:E81"/>
    <mergeCell ref="G81:H81"/>
    <mergeCell ref="I81:L81"/>
    <mergeCell ref="M81:N81"/>
    <mergeCell ref="P81:Q81"/>
    <mergeCell ref="R81:U81"/>
    <mergeCell ref="V81:Y81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54:C54"/>
    <mergeCell ref="A55:C55"/>
    <mergeCell ref="A56:C56"/>
    <mergeCell ref="A57:C57"/>
    <mergeCell ref="A58:C58"/>
    <mergeCell ref="A59:C59"/>
    <mergeCell ref="A60:C60"/>
    <mergeCell ref="A66:C66"/>
    <mergeCell ref="A64:C64"/>
    <mergeCell ref="A41:Q42"/>
    <mergeCell ref="A39:D39"/>
    <mergeCell ref="A38:D38"/>
    <mergeCell ref="J38:M38"/>
    <mergeCell ref="J39:M39"/>
    <mergeCell ref="A61:C61"/>
    <mergeCell ref="D61:E61"/>
    <mergeCell ref="G61:H61"/>
    <mergeCell ref="I61:L61"/>
    <mergeCell ref="M61:N61"/>
    <mergeCell ref="P61:Q61"/>
    <mergeCell ref="A62:C62"/>
    <mergeCell ref="D62:E62"/>
    <mergeCell ref="G62:H62"/>
    <mergeCell ref="A63:C63"/>
    <mergeCell ref="D63:E63"/>
    <mergeCell ref="G63:H63"/>
    <mergeCell ref="I63:L63"/>
    <mergeCell ref="M63:N63"/>
    <mergeCell ref="P63:Q63"/>
    <mergeCell ref="D66:E66"/>
    <mergeCell ref="A68:C68"/>
    <mergeCell ref="A69:C69"/>
    <mergeCell ref="A70:C70"/>
    <mergeCell ref="A76:C76"/>
    <mergeCell ref="A77:C77"/>
    <mergeCell ref="A78:C78"/>
    <mergeCell ref="A79:C79"/>
    <mergeCell ref="A80:C80"/>
    <mergeCell ref="A75:C75"/>
    <mergeCell ref="G72:H72"/>
    <mergeCell ref="I72:L72"/>
    <mergeCell ref="M72:N72"/>
    <mergeCell ref="P72:Q72"/>
    <mergeCell ref="R72:U72"/>
    <mergeCell ref="V72:Y72"/>
    <mergeCell ref="A73:C73"/>
    <mergeCell ref="D73:E73"/>
    <mergeCell ref="G73:H73"/>
    <mergeCell ref="I73:L73"/>
    <mergeCell ref="M73:N73"/>
    <mergeCell ref="P73:Q73"/>
    <mergeCell ref="R73:U73"/>
    <mergeCell ref="D75:E75"/>
    <mergeCell ref="G75:H75"/>
    <mergeCell ref="I75:L75"/>
    <mergeCell ref="M75:N75"/>
    <mergeCell ref="P75:Q75"/>
    <mergeCell ref="R75:U75"/>
    <mergeCell ref="V75:Y75"/>
    <mergeCell ref="V73:Y73"/>
    <mergeCell ref="A74:C74"/>
    <mergeCell ref="D79:E79"/>
    <mergeCell ref="D74:E74"/>
    <mergeCell ref="G74:H74"/>
    <mergeCell ref="I74:L74"/>
    <mergeCell ref="M74:N74"/>
    <mergeCell ref="P74:Q74"/>
    <mergeCell ref="R74:U74"/>
    <mergeCell ref="V74:Y74"/>
    <mergeCell ref="C84:G84"/>
    <mergeCell ref="D64:E64"/>
    <mergeCell ref="G64:H64"/>
    <mergeCell ref="I64:L64"/>
    <mergeCell ref="M64:N64"/>
    <mergeCell ref="P64:Q64"/>
    <mergeCell ref="R64:U64"/>
    <mergeCell ref="V64:Y64"/>
    <mergeCell ref="I82:L82"/>
    <mergeCell ref="R82:U82"/>
    <mergeCell ref="V82:Y82"/>
    <mergeCell ref="F82:H82"/>
    <mergeCell ref="O82:Q82"/>
    <mergeCell ref="A81:C81"/>
    <mergeCell ref="A71:C71"/>
    <mergeCell ref="D71:E71"/>
    <mergeCell ref="G71:H71"/>
    <mergeCell ref="I71:L71"/>
    <mergeCell ref="M71:N71"/>
    <mergeCell ref="P71:Q71"/>
    <mergeCell ref="R71:U71"/>
    <mergeCell ref="V71:Y71"/>
    <mergeCell ref="A72:C72"/>
    <mergeCell ref="D72:E72"/>
    <mergeCell ref="A67:C67"/>
    <mergeCell ref="A91:C92"/>
    <mergeCell ref="D91:U91"/>
    <mergeCell ref="V91:Y92"/>
    <mergeCell ref="D92:L92"/>
    <mergeCell ref="M92:U92"/>
    <mergeCell ref="A93:C93"/>
    <mergeCell ref="D93:E93"/>
    <mergeCell ref="G93:H93"/>
    <mergeCell ref="I93:L93"/>
    <mergeCell ref="M93:N93"/>
    <mergeCell ref="P93:Q93"/>
    <mergeCell ref="R93:U93"/>
    <mergeCell ref="V93:Y93"/>
    <mergeCell ref="A94:C94"/>
    <mergeCell ref="D94:E94"/>
    <mergeCell ref="G94:H94"/>
    <mergeCell ref="I94:L94"/>
    <mergeCell ref="M94:N94"/>
    <mergeCell ref="P94:Q94"/>
    <mergeCell ref="R94:U94"/>
    <mergeCell ref="V94:Y94"/>
    <mergeCell ref="A95:C95"/>
    <mergeCell ref="D95:E95"/>
    <mergeCell ref="G95:H95"/>
    <mergeCell ref="I95:L95"/>
    <mergeCell ref="M95:N95"/>
    <mergeCell ref="P95:Q95"/>
    <mergeCell ref="R95:U95"/>
    <mergeCell ref="V95:Y95"/>
    <mergeCell ref="A96:C96"/>
    <mergeCell ref="D96:E96"/>
    <mergeCell ref="G96:H96"/>
    <mergeCell ref="I96:L96"/>
    <mergeCell ref="M96:N96"/>
    <mergeCell ref="P96:Q96"/>
    <mergeCell ref="R96:U96"/>
    <mergeCell ref="V96:Y96"/>
    <mergeCell ref="A97:C97"/>
    <mergeCell ref="D97:E97"/>
    <mergeCell ref="G97:H97"/>
    <mergeCell ref="I97:L97"/>
    <mergeCell ref="M97:N97"/>
    <mergeCell ref="P97:Q97"/>
    <mergeCell ref="R97:U97"/>
    <mergeCell ref="V97:Y97"/>
    <mergeCell ref="A98:C98"/>
    <mergeCell ref="D98:E98"/>
    <mergeCell ref="G98:H98"/>
    <mergeCell ref="I98:L98"/>
    <mergeCell ref="M98:N98"/>
    <mergeCell ref="P98:Q98"/>
    <mergeCell ref="R98:U98"/>
    <mergeCell ref="V98:Y98"/>
    <mergeCell ref="A99:C99"/>
    <mergeCell ref="D99:E99"/>
    <mergeCell ref="G99:H99"/>
    <mergeCell ref="I99:L99"/>
    <mergeCell ref="M99:N99"/>
    <mergeCell ref="P99:Q99"/>
    <mergeCell ref="R99:U99"/>
    <mergeCell ref="V99:Y99"/>
    <mergeCell ref="A100:C100"/>
    <mergeCell ref="D100:E100"/>
    <mergeCell ref="G100:H100"/>
    <mergeCell ref="I100:L100"/>
    <mergeCell ref="M100:N100"/>
    <mergeCell ref="P100:Q100"/>
    <mergeCell ref="R100:U100"/>
    <mergeCell ref="V100:Y100"/>
    <mergeCell ref="G106:H106"/>
    <mergeCell ref="I106:L106"/>
    <mergeCell ref="M106:N106"/>
    <mergeCell ref="P106:Q106"/>
    <mergeCell ref="R106:U106"/>
    <mergeCell ref="V106:Y106"/>
    <mergeCell ref="A101:C101"/>
    <mergeCell ref="D101:E101"/>
    <mergeCell ref="G101:H101"/>
    <mergeCell ref="I101:L101"/>
    <mergeCell ref="M101:N101"/>
    <mergeCell ref="P101:Q101"/>
    <mergeCell ref="R101:U101"/>
    <mergeCell ref="V101:Y101"/>
    <mergeCell ref="A102:C102"/>
    <mergeCell ref="D102:E102"/>
    <mergeCell ref="G102:H102"/>
    <mergeCell ref="I102:L102"/>
    <mergeCell ref="M102:N102"/>
    <mergeCell ref="P102:Q102"/>
    <mergeCell ref="R102:U102"/>
    <mergeCell ref="V102:Y102"/>
    <mergeCell ref="A103:C103"/>
    <mergeCell ref="D103:E103"/>
    <mergeCell ref="G103:H103"/>
    <mergeCell ref="I103:L103"/>
    <mergeCell ref="M103:N103"/>
    <mergeCell ref="P103:Q103"/>
    <mergeCell ref="R103:U103"/>
    <mergeCell ref="V103:Y103"/>
    <mergeCell ref="G108:H108"/>
    <mergeCell ref="I108:L108"/>
    <mergeCell ref="M108:N108"/>
    <mergeCell ref="P108:Q108"/>
    <mergeCell ref="R108:U108"/>
    <mergeCell ref="V108:Y108"/>
    <mergeCell ref="A109:C109"/>
    <mergeCell ref="D109:E109"/>
    <mergeCell ref="G109:H109"/>
    <mergeCell ref="I109:L109"/>
    <mergeCell ref="M109:N109"/>
    <mergeCell ref="P109:Q109"/>
    <mergeCell ref="R109:U109"/>
    <mergeCell ref="V109:Y109"/>
    <mergeCell ref="A104:C104"/>
    <mergeCell ref="D104:E104"/>
    <mergeCell ref="G104:H104"/>
    <mergeCell ref="I104:L104"/>
    <mergeCell ref="M104:N104"/>
    <mergeCell ref="P104:Q104"/>
    <mergeCell ref="R104:U104"/>
    <mergeCell ref="V104:Y104"/>
    <mergeCell ref="A105:C105"/>
    <mergeCell ref="D105:E105"/>
    <mergeCell ref="G105:H105"/>
    <mergeCell ref="I105:L105"/>
    <mergeCell ref="M105:N105"/>
    <mergeCell ref="P105:Q105"/>
    <mergeCell ref="R105:U105"/>
    <mergeCell ref="V105:Y105"/>
    <mergeCell ref="A106:C106"/>
    <mergeCell ref="D106:E106"/>
    <mergeCell ref="G111:H111"/>
    <mergeCell ref="I111:L111"/>
    <mergeCell ref="M111:N111"/>
    <mergeCell ref="P111:Q111"/>
    <mergeCell ref="R111:U111"/>
    <mergeCell ref="V111:Y111"/>
    <mergeCell ref="A112:C112"/>
    <mergeCell ref="D112:E112"/>
    <mergeCell ref="G112:H112"/>
    <mergeCell ref="I112:L112"/>
    <mergeCell ref="M112:N112"/>
    <mergeCell ref="P112:Q112"/>
    <mergeCell ref="R112:U112"/>
    <mergeCell ref="V112:Y112"/>
    <mergeCell ref="I113:L113"/>
    <mergeCell ref="M113:N113"/>
    <mergeCell ref="P113:Q113"/>
    <mergeCell ref="R113:U113"/>
    <mergeCell ref="V113:Y113"/>
    <mergeCell ref="R121:U121"/>
    <mergeCell ref="V121:Y121"/>
    <mergeCell ref="F122:H122"/>
    <mergeCell ref="I122:L122"/>
    <mergeCell ref="O122:Q122"/>
    <mergeCell ref="R122:U122"/>
    <mergeCell ref="V122:Y122"/>
    <mergeCell ref="A119:C119"/>
    <mergeCell ref="D119:E119"/>
    <mergeCell ref="G119:H119"/>
    <mergeCell ref="I119:L119"/>
    <mergeCell ref="M119:N119"/>
    <mergeCell ref="P119:Q119"/>
    <mergeCell ref="R119:U119"/>
    <mergeCell ref="V119:Y119"/>
    <mergeCell ref="A120:C120"/>
    <mergeCell ref="D120:E120"/>
    <mergeCell ref="G120:H120"/>
    <mergeCell ref="I120:L120"/>
    <mergeCell ref="M120:N120"/>
    <mergeCell ref="P120:Q120"/>
    <mergeCell ref="R120:U120"/>
    <mergeCell ref="V120:Y120"/>
    <mergeCell ref="F39:H39"/>
    <mergeCell ref="O39:Q39"/>
    <mergeCell ref="M34:Q34"/>
    <mergeCell ref="A121:C121"/>
    <mergeCell ref="D121:E121"/>
    <mergeCell ref="G121:H121"/>
    <mergeCell ref="I121:L121"/>
    <mergeCell ref="M121:N121"/>
    <mergeCell ref="P121:Q121"/>
    <mergeCell ref="A117:C117"/>
    <mergeCell ref="D117:E117"/>
    <mergeCell ref="G117:H117"/>
    <mergeCell ref="I117:L117"/>
    <mergeCell ref="M117:N117"/>
    <mergeCell ref="P117:Q117"/>
    <mergeCell ref="A115:C115"/>
    <mergeCell ref="D115:E115"/>
    <mergeCell ref="G115:H115"/>
    <mergeCell ref="I115:L115"/>
    <mergeCell ref="M115:N115"/>
    <mergeCell ref="P115:Q115"/>
    <mergeCell ref="A113:C113"/>
    <mergeCell ref="D113:E113"/>
    <mergeCell ref="G113:H113"/>
    <mergeCell ref="P118:Q118"/>
    <mergeCell ref="A114:C114"/>
    <mergeCell ref="D114:E114"/>
    <mergeCell ref="G114:H114"/>
    <mergeCell ref="I114:L114"/>
    <mergeCell ref="M114:N114"/>
    <mergeCell ref="P114:Q114"/>
    <mergeCell ref="A116:C116"/>
    <mergeCell ref="R117:U117"/>
    <mergeCell ref="V117:Y117"/>
    <mergeCell ref="A118:C118"/>
    <mergeCell ref="D118:E118"/>
    <mergeCell ref="G118:H118"/>
    <mergeCell ref="I118:L118"/>
    <mergeCell ref="M118:N118"/>
    <mergeCell ref="A65:C65"/>
    <mergeCell ref="D65:E65"/>
    <mergeCell ref="G65:H65"/>
    <mergeCell ref="I65:L65"/>
    <mergeCell ref="M65:N65"/>
    <mergeCell ref="P65:Q65"/>
    <mergeCell ref="R65:U65"/>
    <mergeCell ref="V65:Y65"/>
    <mergeCell ref="AA65:AC65"/>
    <mergeCell ref="AD65:AE65"/>
    <mergeCell ref="R118:U118"/>
    <mergeCell ref="V118:Y118"/>
    <mergeCell ref="R114:U114"/>
    <mergeCell ref="V114:Y114"/>
    <mergeCell ref="R115:U115"/>
    <mergeCell ref="V115:Y115"/>
    <mergeCell ref="D116:E116"/>
    <mergeCell ref="G116:H116"/>
    <mergeCell ref="I116:L116"/>
    <mergeCell ref="M116:N116"/>
    <mergeCell ref="P116:Q116"/>
    <mergeCell ref="R116:U116"/>
    <mergeCell ref="V116:Y116"/>
    <mergeCell ref="A111:C111"/>
    <mergeCell ref="D111:E111"/>
    <mergeCell ref="AG65:AH65"/>
    <mergeCell ref="AI65:AL65"/>
    <mergeCell ref="AM65:AN65"/>
    <mergeCell ref="AP65:AQ65"/>
    <mergeCell ref="AR65:AU65"/>
    <mergeCell ref="AV65:AY65"/>
    <mergeCell ref="A110:C110"/>
    <mergeCell ref="D110:E110"/>
    <mergeCell ref="G110:H110"/>
    <mergeCell ref="I110:L110"/>
    <mergeCell ref="M110:N110"/>
    <mergeCell ref="P110:Q110"/>
    <mergeCell ref="R110:U110"/>
    <mergeCell ref="V110:Y110"/>
    <mergeCell ref="AA110:AC110"/>
    <mergeCell ref="AD110:AE110"/>
    <mergeCell ref="AG110:AH110"/>
    <mergeCell ref="AI110:AL110"/>
    <mergeCell ref="AM110:AN110"/>
    <mergeCell ref="AP110:AQ110"/>
    <mergeCell ref="AR110:AU110"/>
    <mergeCell ref="AV110:AY110"/>
    <mergeCell ref="A107:C107"/>
    <mergeCell ref="D107:E107"/>
    <mergeCell ref="G107:H107"/>
    <mergeCell ref="I107:L107"/>
    <mergeCell ref="M107:N107"/>
    <mergeCell ref="P107:Q107"/>
    <mergeCell ref="R107:U107"/>
    <mergeCell ref="V107:Y107"/>
    <mergeCell ref="A108:C108"/>
    <mergeCell ref="D108:E108"/>
  </mergeCells>
  <phoneticPr fontId="2"/>
  <pageMargins left="0.59055118110236227" right="0.59055118110236227" top="0.47244094488188981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利用内訳表</dc:title>
  <dc:creator>千代田区</dc:creator>
  <cp:lastPrinted>2024-03-22T01:08:14Z</cp:lastPrinted>
  <dcterms:created xsi:type="dcterms:W3CDTF">2023-12-18T09:15:50Z</dcterms:created>
  <dcterms:modified xsi:type="dcterms:W3CDTF">2024-03-22T01:10:05Z</dcterms:modified>
</cp:coreProperties>
</file>