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onya02\保健サービス課\004：保健サービス係\07_都・国補助金\13_ファミリーアテンダント事業\R7\20260110公表\01_資料\"/>
    </mc:Choice>
  </mc:AlternateContent>
  <xr:revisionPtr revIDLastSave="0" documentId="13_ncr:1_{85638837-FFD1-4313-902E-219C62BB22FE}" xr6:coauthVersionLast="47" xr6:coauthVersionMax="47" xr10:uidLastSave="{00000000-0000-0000-0000-000000000000}"/>
  <bookViews>
    <workbookView xWindow="-14835" yWindow="-16455" windowWidth="29040" windowHeight="15720" xr2:uid="{00000000-000D-0000-FFFF-FFFF00000000}"/>
  </bookViews>
  <sheets>
    <sheet name="様式４－８" sheetId="1" r:id="rId1"/>
  </sheets>
  <definedNames>
    <definedName name="_xlnm.Print_Area" localSheetId="0">'様式４－８'!$A$1:$I$36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 s="1"/>
  <c r="G20" i="1"/>
  <c r="H18" i="1"/>
  <c r="G18" i="1"/>
  <c r="H16" i="1"/>
  <c r="G16" i="1"/>
  <c r="H17" i="1"/>
  <c r="H15" i="1"/>
  <c r="H10" i="1"/>
  <c r="H11" i="1" s="1"/>
  <c r="G17" i="1"/>
  <c r="G15" i="1"/>
  <c r="G10" i="1"/>
  <c r="H19" i="1"/>
  <c r="H24" i="1" l="1"/>
</calcChain>
</file>

<file path=xl/sharedStrings.xml><?xml version="1.0" encoding="utf-8"?>
<sst xmlns="http://schemas.openxmlformats.org/spreadsheetml/2006/main" count="47" uniqueCount="35">
  <si>
    <t>見積書</t>
    <rPh sb="0" eb="3">
      <t>ミツモリショ</t>
    </rPh>
    <phoneticPr fontId="2"/>
  </si>
  <si>
    <t>単位</t>
    <rPh sb="0" eb="2">
      <t>タンイ</t>
    </rPh>
    <phoneticPr fontId="2"/>
  </si>
  <si>
    <t>一式</t>
    <rPh sb="0" eb="2">
      <t>イッシキ</t>
    </rPh>
    <phoneticPr fontId="2"/>
  </si>
  <si>
    <t>回</t>
    <rPh sb="0" eb="1">
      <t>カイ</t>
    </rPh>
    <phoneticPr fontId="2"/>
  </si>
  <si>
    <t>件</t>
    <rPh sb="0" eb="1">
      <t>ケン</t>
    </rPh>
    <phoneticPr fontId="2"/>
  </si>
  <si>
    <t>　項目</t>
    <rPh sb="1" eb="3">
      <t>コウモク</t>
    </rPh>
    <phoneticPr fontId="2"/>
  </si>
  <si>
    <t>予定数量</t>
    <rPh sb="0" eb="2">
      <t>ヨテイ</t>
    </rPh>
    <rPh sb="2" eb="4">
      <t>スウリョウ</t>
    </rPh>
    <phoneticPr fontId="2"/>
  </si>
  <si>
    <t>-</t>
    <phoneticPr fontId="2"/>
  </si>
  <si>
    <t>円</t>
    <rPh sb="0" eb="1">
      <t>エン</t>
    </rPh>
    <phoneticPr fontId="2"/>
  </si>
  <si>
    <t>（円）</t>
    <rPh sb="1" eb="2">
      <t>エン</t>
    </rPh>
    <phoneticPr fontId="2"/>
  </si>
  <si>
    <r>
      <t xml:space="preserve">単価
</t>
    </r>
    <r>
      <rPr>
        <sz val="14"/>
        <color rgb="FFFF0000"/>
        <rFont val="BIZ UDPゴシック"/>
        <family val="3"/>
        <charset val="128"/>
      </rPr>
      <t>※整数の値で入力してください</t>
    </r>
    <rPh sb="0" eb="2">
      <t>タンカ</t>
    </rPh>
    <phoneticPr fontId="2"/>
  </si>
  <si>
    <t xml:space="preserve"> 運営経費、諸経費等のその他経費</t>
    <rPh sb="6" eb="9">
      <t>ショケイヒ</t>
    </rPh>
    <rPh sb="9" eb="10">
      <t>ナド</t>
    </rPh>
    <rPh sb="13" eb="16">
      <t>タケイヒ</t>
    </rPh>
    <phoneticPr fontId="2"/>
  </si>
  <si>
    <t>参考【実費分】</t>
    <rPh sb="0" eb="2">
      <t>サンコウ</t>
    </rPh>
    <rPh sb="3" eb="5">
      <t>ジッピ</t>
    </rPh>
    <rPh sb="5" eb="6">
      <t>ブン</t>
    </rPh>
    <phoneticPr fontId="9"/>
  </si>
  <si>
    <t>実費相当額</t>
    <rPh sb="0" eb="2">
      <t>ジッピ</t>
    </rPh>
    <rPh sb="2" eb="4">
      <t>ソウトウ</t>
    </rPh>
    <rPh sb="4" eb="5">
      <t>ガク</t>
    </rPh>
    <phoneticPr fontId="9"/>
  </si>
  <si>
    <t>勧奨はがき郵送料</t>
    <phoneticPr fontId="9"/>
  </si>
  <si>
    <t>その他郵送料</t>
    <rPh sb="2" eb="3">
      <t>タ</t>
    </rPh>
    <rPh sb="3" eb="6">
      <t>ユウソウリョウ</t>
    </rPh>
    <phoneticPr fontId="9"/>
  </si>
  <si>
    <t>※上記項目は実績に基づき支払うため、見積金額には含めないでください。</t>
    <rPh sb="1" eb="3">
      <t>ジョウキ</t>
    </rPh>
    <rPh sb="3" eb="5">
      <t>コウモク</t>
    </rPh>
    <rPh sb="6" eb="8">
      <t>ジッセキ</t>
    </rPh>
    <rPh sb="9" eb="10">
      <t>モト</t>
    </rPh>
    <rPh sb="12" eb="14">
      <t>シハラ</t>
    </rPh>
    <rPh sb="18" eb="20">
      <t>ミツ</t>
    </rPh>
    <rPh sb="20" eb="22">
      <t>キンガク</t>
    </rPh>
    <rPh sb="24" eb="25">
      <t>フク</t>
    </rPh>
    <phoneticPr fontId="9"/>
  </si>
  <si>
    <t>金額</t>
    <rPh sb="0" eb="2">
      <t>キンガク</t>
    </rPh>
    <phoneticPr fontId="2"/>
  </si>
  <si>
    <t>税</t>
    <rPh sb="0" eb="1">
      <t>ゼイ</t>
    </rPh>
    <phoneticPr fontId="2"/>
  </si>
  <si>
    <t>合計（A＋B）</t>
    <rPh sb="0" eb="2">
      <t>ゴウケイ</t>
    </rPh>
    <phoneticPr fontId="2"/>
  </si>
  <si>
    <t>小計A</t>
    <phoneticPr fontId="2"/>
  </si>
  <si>
    <t>小計B</t>
    <phoneticPr fontId="2"/>
  </si>
  <si>
    <t>※黄色セルのみ入力してください。
※計算は自動集計されますが、必ず検算の上、入札金額を入力してください（金額の訂正はできません）。</t>
    <rPh sb="1" eb="3">
      <t>キイロ</t>
    </rPh>
    <rPh sb="7" eb="9">
      <t>ニュウリョク</t>
    </rPh>
    <rPh sb="18" eb="20">
      <t>ケイサン</t>
    </rPh>
    <rPh sb="21" eb="23">
      <t>ジドウ</t>
    </rPh>
    <rPh sb="23" eb="25">
      <t>シュウケイ</t>
    </rPh>
    <rPh sb="31" eb="32">
      <t>カナラ</t>
    </rPh>
    <rPh sb="33" eb="35">
      <t>ケンザン</t>
    </rPh>
    <rPh sb="36" eb="37">
      <t>ウエ</t>
    </rPh>
    <rPh sb="38" eb="40">
      <t>ニュウサツ</t>
    </rPh>
    <rPh sb="40" eb="42">
      <t>キンガク</t>
    </rPh>
    <rPh sb="43" eb="45">
      <t>ニュウリョク</t>
    </rPh>
    <rPh sb="52" eb="54">
      <t>キンガク</t>
    </rPh>
    <rPh sb="55" eb="57">
      <t>テイセイ</t>
    </rPh>
    <phoneticPr fontId="2"/>
  </si>
  <si>
    <t>　①見守り訪問業務</t>
    <phoneticPr fontId="2"/>
  </si>
  <si>
    <t>（１）総価分</t>
    <phoneticPr fontId="2"/>
  </si>
  <si>
    <t>（２）単価分</t>
    <phoneticPr fontId="2"/>
  </si>
  <si>
    <t>初回郵送料</t>
    <rPh sb="0" eb="2">
      <t>ショカイ</t>
    </rPh>
    <rPh sb="2" eb="5">
      <t>ユウソウリョウ</t>
    </rPh>
    <phoneticPr fontId="9"/>
  </si>
  <si>
    <t>再送対応郵送料</t>
    <rPh sb="0" eb="2">
      <t>サイソウ</t>
    </rPh>
    <rPh sb="2" eb="4">
      <t>タイオウ</t>
    </rPh>
    <rPh sb="4" eb="7">
      <t>ユウソウリョウ</t>
    </rPh>
    <phoneticPr fontId="9"/>
  </si>
  <si>
    <t>育児パッケージ郵送料</t>
    <rPh sb="0" eb="2">
      <t>イクジ</t>
    </rPh>
    <rPh sb="7" eb="10">
      <t>ユウソウリョウ</t>
    </rPh>
    <phoneticPr fontId="9"/>
  </si>
  <si>
    <t>　②見守り訪問業務
　　（要フォロー妊婦）</t>
    <rPh sb="13" eb="14">
      <t>ヨウ</t>
    </rPh>
    <rPh sb="18" eb="20">
      <t>ニンプ</t>
    </rPh>
    <phoneticPr fontId="2"/>
  </si>
  <si>
    <t>　③オンライン・電話面談業務</t>
    <phoneticPr fontId="2"/>
  </si>
  <si>
    <t>　④オンライン・電話面談業務
　　（要フォロー妊婦）</t>
    <phoneticPr fontId="2"/>
  </si>
  <si>
    <t>　⑤育児パッケージ</t>
    <phoneticPr fontId="2"/>
  </si>
  <si>
    <t>（様式４－８）</t>
    <rPh sb="1" eb="3">
      <t>ヨウシキ</t>
    </rPh>
    <phoneticPr fontId="2"/>
  </si>
  <si>
    <t>　⑥育児パッケージ手数料</t>
    <rPh sb="9" eb="12">
      <t>テスウリョウ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</si>
</sst>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4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3" fillId="0" borderId="0" xfId="0" applyFont="1" applyAlignment="1">
      <alignment horizontal="centerContinuous" vertical="distributed"/>
    </xf>
    <xf numFmtId="0" fontId="4" fillId="0" borderId="0" xfId="0" applyFont="1" applyAlignment="1">
      <alignment horizontal="centerContinuous" vertical="distributed"/>
    </xf>
    <xf numFmtId="0" fontId="5" fillId="0" borderId="0" xfId="0" applyFont="1" applyAlignment="1">
      <alignment vertical="center"/>
    </xf>
    <xf numFmtId="38" fontId="7" fillId="3" borderId="5" xfId="1" applyFont="1" applyFill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2" borderId="5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38" fontId="5" fillId="2" borderId="8" xfId="1" applyFont="1" applyFill="1" applyBorder="1" applyAlignment="1">
      <alignment horizontal="right" vertical="center" shrinkToFit="1"/>
    </xf>
    <xf numFmtId="38" fontId="5" fillId="2" borderId="9" xfId="1" applyFont="1" applyFill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38" fontId="5" fillId="0" borderId="4" xfId="1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38" fontId="5" fillId="0" borderId="16" xfId="1" applyFont="1" applyBorder="1" applyAlignment="1">
      <alignment horizontal="right" vertical="center" shrinkToFit="1"/>
    </xf>
    <xf numFmtId="0" fontId="5" fillId="0" borderId="25" xfId="0" applyFont="1" applyBorder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 wrapText="1" shrinkToFit="1"/>
    </xf>
    <xf numFmtId="0" fontId="15" fillId="0" borderId="7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38" fontId="15" fillId="2" borderId="9" xfId="1" applyFont="1" applyFill="1" applyBorder="1" applyAlignment="1">
      <alignment horizontal="right" vertical="center" shrinkToFit="1"/>
    </xf>
    <xf numFmtId="38" fontId="15" fillId="0" borderId="1" xfId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="60" zoomScaleNormal="85" workbookViewId="0">
      <selection activeCell="E10" sqref="E10"/>
    </sheetView>
  </sheetViews>
  <sheetFormatPr defaultRowHeight="16.5"/>
  <cols>
    <col min="1" max="1" width="3.5" style="3" customWidth="1"/>
    <col min="2" max="2" width="3.875" style="3" customWidth="1"/>
    <col min="3" max="3" width="37.875" style="3" customWidth="1"/>
    <col min="4" max="5" width="9" style="3"/>
    <col min="6" max="6" width="20.375" style="3" customWidth="1"/>
    <col min="7" max="7" width="15.375" style="3" customWidth="1"/>
    <col min="8" max="8" width="23" style="3" customWidth="1"/>
    <col min="9" max="9" width="4.375" style="3" customWidth="1"/>
    <col min="10" max="16384" width="9" style="3"/>
  </cols>
  <sheetData>
    <row r="1" spans="1:9" ht="26.25" customHeight="1">
      <c r="H1" s="42" t="s">
        <v>33</v>
      </c>
    </row>
    <row r="2" spans="1:9" ht="54.75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8" customHeight="1"/>
    <row r="4" spans="1:9" ht="51.75" customHeight="1">
      <c r="C4" s="58" t="s">
        <v>22</v>
      </c>
      <c r="D4" s="58"/>
      <c r="E4" s="58"/>
      <c r="F4" s="58"/>
      <c r="G4" s="58"/>
      <c r="H4" s="58"/>
    </row>
    <row r="8" spans="1:9">
      <c r="B8" s="3" t="s">
        <v>24</v>
      </c>
      <c r="H8" s="14" t="s">
        <v>9</v>
      </c>
    </row>
    <row r="9" spans="1:9" ht="65.099999999999994" customHeight="1" thickBot="1">
      <c r="C9" s="8" t="s">
        <v>5</v>
      </c>
      <c r="D9" s="9" t="s">
        <v>1</v>
      </c>
      <c r="E9" s="7" t="s">
        <v>6</v>
      </c>
      <c r="F9" s="15" t="s">
        <v>10</v>
      </c>
      <c r="G9" s="22" t="s">
        <v>18</v>
      </c>
      <c r="H9" s="9" t="s">
        <v>17</v>
      </c>
    </row>
    <row r="10" spans="1:9" ht="39.950000000000003" customHeight="1" thickBot="1">
      <c r="C10" s="11" t="s">
        <v>11</v>
      </c>
      <c r="D10" s="26" t="s">
        <v>2</v>
      </c>
      <c r="E10" s="27" t="s">
        <v>7</v>
      </c>
      <c r="F10" s="6"/>
      <c r="G10" s="40">
        <f>F10*0.1</f>
        <v>0</v>
      </c>
      <c r="H10" s="28">
        <f>F10*1.1</f>
        <v>0</v>
      </c>
    </row>
    <row r="11" spans="1:9" ht="39.950000000000003" customHeight="1">
      <c r="C11" s="29"/>
      <c r="D11" s="30"/>
      <c r="E11" s="39" t="s">
        <v>20</v>
      </c>
      <c r="F11" s="41"/>
      <c r="G11" s="32"/>
      <c r="H11" s="31">
        <f>H10</f>
        <v>0</v>
      </c>
    </row>
    <row r="13" spans="1:9">
      <c r="B13" s="3" t="s">
        <v>25</v>
      </c>
      <c r="H13" s="14" t="s">
        <v>9</v>
      </c>
    </row>
    <row r="14" spans="1:9" ht="65.099999999999994" customHeight="1" thickBot="1">
      <c r="C14" s="8" t="s">
        <v>5</v>
      </c>
      <c r="D14" s="9" t="s">
        <v>1</v>
      </c>
      <c r="E14" s="20" t="s">
        <v>6</v>
      </c>
      <c r="F14" s="15" t="s">
        <v>10</v>
      </c>
      <c r="G14" s="22" t="s">
        <v>18</v>
      </c>
      <c r="H14" s="9" t="s">
        <v>17</v>
      </c>
    </row>
    <row r="15" spans="1:9" ht="39.950000000000003" customHeight="1" thickBot="1">
      <c r="C15" s="8" t="s">
        <v>23</v>
      </c>
      <c r="D15" s="9" t="s">
        <v>3</v>
      </c>
      <c r="E15" s="44">
        <v>640</v>
      </c>
      <c r="F15" s="12"/>
      <c r="G15" s="5">
        <f>E15*F15*0.1</f>
        <v>0</v>
      </c>
      <c r="H15" s="5">
        <f>F15*E15*1.1</f>
        <v>0</v>
      </c>
    </row>
    <row r="16" spans="1:9" ht="39.950000000000003" customHeight="1" thickBot="1">
      <c r="C16" s="46" t="s">
        <v>29</v>
      </c>
      <c r="D16" s="21" t="s">
        <v>3</v>
      </c>
      <c r="E16" s="43">
        <v>60</v>
      </c>
      <c r="F16" s="12"/>
      <c r="G16" s="5">
        <f>E16*F16*0.1</f>
        <v>0</v>
      </c>
      <c r="H16" s="5">
        <f>F16*E16*1.1</f>
        <v>0</v>
      </c>
    </row>
    <row r="17" spans="2:9" ht="39.950000000000003" customHeight="1" thickBot="1">
      <c r="C17" s="8" t="s">
        <v>30</v>
      </c>
      <c r="D17" s="9" t="s">
        <v>3</v>
      </c>
      <c r="E17" s="10">
        <v>20</v>
      </c>
      <c r="F17" s="6"/>
      <c r="G17" s="5">
        <f>E17*F17*0.1</f>
        <v>0</v>
      </c>
      <c r="H17" s="5">
        <f>F17*E17*1.1</f>
        <v>0</v>
      </c>
    </row>
    <row r="18" spans="2:9" ht="39.950000000000003" customHeight="1" thickBot="1">
      <c r="C18" s="45" t="s">
        <v>31</v>
      </c>
      <c r="D18" s="9" t="s">
        <v>3</v>
      </c>
      <c r="E18" s="10">
        <v>10</v>
      </c>
      <c r="F18" s="6"/>
      <c r="G18" s="5">
        <f>E18*F18*0.1</f>
        <v>0</v>
      </c>
      <c r="H18" s="5">
        <f>F18*E18*1.1</f>
        <v>0</v>
      </c>
    </row>
    <row r="19" spans="2:9" ht="39.950000000000003" customHeight="1" thickBot="1">
      <c r="C19" s="8" t="s">
        <v>32</v>
      </c>
      <c r="D19" s="9" t="s">
        <v>4</v>
      </c>
      <c r="E19" s="27">
        <v>730</v>
      </c>
      <c r="F19" s="13"/>
      <c r="G19" s="33" t="s">
        <v>7</v>
      </c>
      <c r="H19" s="28">
        <f>F19*E19</f>
        <v>0</v>
      </c>
    </row>
    <row r="20" spans="2:9" ht="39.950000000000003" customHeight="1" thickBot="1">
      <c r="C20" s="47" t="s">
        <v>34</v>
      </c>
      <c r="D20" s="48" t="s">
        <v>4</v>
      </c>
      <c r="E20" s="49">
        <v>730</v>
      </c>
      <c r="F20" s="50"/>
      <c r="G20" s="51">
        <f>E20*F20*0.1</f>
        <v>0</v>
      </c>
      <c r="H20" s="51">
        <f>F20*E20*1.1</f>
        <v>0</v>
      </c>
    </row>
    <row r="21" spans="2:9" ht="39.950000000000003" customHeight="1">
      <c r="C21" s="29"/>
      <c r="D21" s="30"/>
      <c r="E21" s="39" t="s">
        <v>21</v>
      </c>
      <c r="F21" s="41"/>
      <c r="G21" s="34"/>
      <c r="H21" s="5">
        <f>SUM(H15:H20)</f>
        <v>0</v>
      </c>
    </row>
    <row r="23" spans="2:9" ht="17.25" thickBot="1"/>
    <row r="24" spans="2:9" ht="48" customHeight="1" thickBot="1">
      <c r="C24" s="23"/>
      <c r="D24" s="24"/>
      <c r="E24" s="24" t="s">
        <v>19</v>
      </c>
      <c r="F24" s="24"/>
      <c r="G24" s="25"/>
      <c r="H24" s="4">
        <f>SUM(H11,H21)</f>
        <v>0</v>
      </c>
      <c r="I24" s="3" t="s">
        <v>8</v>
      </c>
    </row>
    <row r="26" spans="2:9" ht="19.5" thickBot="1">
      <c r="B26" s="3" t="s">
        <v>12</v>
      </c>
      <c r="C26" s="16"/>
      <c r="D26" s="17"/>
    </row>
    <row r="27" spans="2:9" ht="26.25" customHeight="1">
      <c r="C27" s="35" t="s">
        <v>26</v>
      </c>
      <c r="D27" s="52" t="s">
        <v>13</v>
      </c>
      <c r="E27" s="53"/>
    </row>
    <row r="28" spans="2:9" ht="26.25" customHeight="1">
      <c r="C28" s="36" t="s">
        <v>27</v>
      </c>
      <c r="D28" s="54"/>
      <c r="E28" s="55"/>
    </row>
    <row r="29" spans="2:9" ht="26.25" customHeight="1">
      <c r="C29" s="37" t="s">
        <v>14</v>
      </c>
      <c r="D29" s="54"/>
      <c r="E29" s="55"/>
    </row>
    <row r="30" spans="2:9" ht="26.25" customHeight="1">
      <c r="C30" s="37" t="s">
        <v>28</v>
      </c>
      <c r="D30" s="54"/>
      <c r="E30" s="55"/>
    </row>
    <row r="31" spans="2:9" ht="26.25" customHeight="1" thickBot="1">
      <c r="C31" s="38" t="s">
        <v>15</v>
      </c>
      <c r="D31" s="56"/>
      <c r="E31" s="57"/>
    </row>
    <row r="32" spans="2:9">
      <c r="C32" s="18" t="s">
        <v>16</v>
      </c>
      <c r="D32" s="19"/>
    </row>
  </sheetData>
  <mergeCells count="2">
    <mergeCell ref="D27:E31"/>
    <mergeCell ref="C4:H4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様式４－８</vt:lpstr>
      <vt:lpstr>'様式４－８'!Print_Area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見積書</dc:title>
  <dc:creator>千代田区</dc:creator>
  <cp:lastPrinted>2026-01-08T07:54:50Z</cp:lastPrinted>
  <dcterms:created xsi:type="dcterms:W3CDTF">2015-06-05T18:19:34Z</dcterms:created>
  <dcterms:modified xsi:type="dcterms:W3CDTF">2026-01-08T07:55:00Z</dcterms:modified>
</cp:coreProperties>
</file>